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209"/>
  <workbookPr/>
  <mc:AlternateContent xmlns:mc="http://schemas.openxmlformats.org/markup-compatibility/2006">
    <mc:Choice Requires="x15">
      <x15ac:absPath xmlns:x15ac="http://schemas.microsoft.com/office/spreadsheetml/2010/11/ac" url="https://d.docs.live.net/4da71349f60eab26/Mulhouse/2025-26/anglais/maquette/"/>
    </mc:Choice>
  </mc:AlternateContent>
  <xr:revisionPtr revIDLastSave="0" documentId="8_{E26624A0-DBA8-C742-B6E1-16E48D0729CF}" xr6:coauthVersionLast="47" xr6:coauthVersionMax="47" xr10:uidLastSave="{00000000-0000-0000-0000-000000000000}"/>
  <bookViews>
    <workbookView xWindow="0" yWindow="500" windowWidth="25500" windowHeight="16260" activeTab="3" xr2:uid="{00000000-000D-0000-FFFF-FFFF00000000}"/>
  </bookViews>
  <sheets>
    <sheet name="Feuil1" sheetId="13" state="hidden" r:id="rId1"/>
    <sheet name="1-FAQ &amp; Lexique" sheetId="25" r:id="rId2"/>
    <sheet name="2 Parcours Anglais Corresp BC" sheetId="30" r:id="rId3"/>
    <sheet name="3-Maquette parcours Anglais" sheetId="23" r:id="rId4"/>
    <sheet name="4-Réorientation" sheetId="38" r:id="rId5"/>
    <sheet name="5-Commentaires" sheetId="39" r:id="rId6"/>
    <sheet name="6-Indicateurs Anglais" sheetId="36" r:id="rId7"/>
  </sheets>
  <definedNames>
    <definedName name="_xlnm._FilterDatabase" localSheetId="3" hidden="1">'3-Maquette parcours Anglais'!$A$1:$AQ$38</definedName>
    <definedName name="BCC">'3-Maquette parcours Anglais'!$A$3:$B$419</definedName>
    <definedName name="CommunL1L2">'3-Maquette parcours Anglais'!$D$6:$D$37</definedName>
    <definedName name="CommunMention">'3-Maquette parcours Anglais'!$D$6:$D$1048576</definedName>
    <definedName name="ECTS">'3-Maquette parcours Anglais'!$V$2:$V$1048576</definedName>
    <definedName name="NombreCollab">'3-Maquette parcours Anglais'!$AH$6:$AH$1048576</definedName>
    <definedName name="NombreExpression">'3-Maquette parcours Anglais'!$Y$6:$Y$1048576</definedName>
    <definedName name="NombreInformationnelle">'3-Maquette parcours Anglais'!$AB$6:$AB$1048576</definedName>
    <definedName name="NombreInternationale">'3-Maquette parcours Anglais'!$AE$6:$AE$1048576</definedName>
    <definedName name="NombreMTU">'3-Maquette parcours Anglais'!$AA$6:$AA$1048576</definedName>
    <definedName name="NombreNumérique">'3-Maquette parcours Anglais'!$AD$6:$AD$758</definedName>
    <definedName name="NombreProfessionnelle">'3-Maquette parcours Anglais'!$AF$6:$AF$1048576</definedName>
    <definedName name="NombreRecherche">'3-Maquette parcours Anglais'!$AG$6:$AG$1048576</definedName>
    <definedName name="NombreTEDS">'3-Maquette parcours Anglais'!$Z$6:$Z$1048576</definedName>
    <definedName name="NombreVSS">'3-Maquette parcours Anglais'!$AC$6:$AC$1048576</definedName>
    <definedName name="Ressources">'3-Maquette parcours Anglais'!$E$2:$AX$2</definedName>
    <definedName name="TotalCI">'3-Maquette parcours Anglais'!$J$5:$J$1048576</definedName>
    <definedName name="TotalCM">'3-Maquette parcours Anglais'!$K$5:$K$1048576</definedName>
    <definedName name="TotalDistanciel">'3-Maquette parcours Anglais'!$AN$6:$AN$1048576</definedName>
    <definedName name="TotalECTS">'3-Maquette parcours Anglais'!$T$6:$T$1048576</definedName>
    <definedName name="TotalECUE">'3-Maquette parcours Anglais'!$M$5:$M$1048576</definedName>
    <definedName name="TotalHeuresEns">'3-Maquette parcours Anglais'!$O$5:$O$1048576</definedName>
    <definedName name="TotalHybride">'3-Maquette parcours Anglais'!$AO$6:$AO$1048576</definedName>
    <definedName name="TotalMaquette">'3-Maquette parcours Anglais'!$AQ$6:$AQ$1048576</definedName>
    <definedName name="TotalProjet">'3-Maquette parcours Anglais'!$N$6:$N$1048576</definedName>
    <definedName name="TotalProjetAutonomie">'3-Maquette parcours Anglais'!$Q$5:$Q$1048576</definedName>
    <definedName name="TotalProjetEncadrement">'3-Maquette parcours Anglais'!$G$2</definedName>
    <definedName name="TotalProjetEns">'3-Maquette parcours Anglais'!$K$6:$K$1048576</definedName>
    <definedName name="TotalStage">'3-Maquette parcours Anglais'!$S$5:$S$1048576</definedName>
    <definedName name="TotalStageEtudiant">'3-Maquette parcours Anglais'!$P$6:$P$1048576</definedName>
    <definedName name="TotalTD">'3-Maquette parcours Anglais'!$L$5:$L$1048576</definedName>
    <definedName name="TotalTP">'3-Maquette parcours Anglais'!$J$6:$J$1048576</definedName>
    <definedName name="TotalTutorat">'3-Maquette parcours Anglais'!$Q$6:$Q$1048576</definedName>
    <definedName name="TypologiePrincipale">'3-Maquette parcours Anglais'!$E$6:$E$1048576</definedName>
    <definedName name="VolumeHoraire">'3-Maquette parcours Anglais'!$O$2:$O$1048576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1" i="23" l="1"/>
  <c r="AD1" i="23"/>
  <c r="D23" i="36"/>
  <c r="AQ18" i="23" l="1"/>
  <c r="D55" i="36" l="1"/>
  <c r="D54" i="36"/>
  <c r="C53" i="36"/>
  <c r="C52" i="36"/>
  <c r="C51" i="36"/>
  <c r="C50" i="36"/>
  <c r="C49" i="36"/>
  <c r="C48" i="36"/>
  <c r="C47" i="36"/>
  <c r="C46" i="36"/>
  <c r="D45" i="36"/>
  <c r="C45" i="36"/>
  <c r="D44" i="36"/>
  <c r="C44" i="36"/>
  <c r="C43" i="36"/>
  <c r="D27" i="36"/>
  <c r="D22" i="36"/>
  <c r="S37" i="23" l="1"/>
  <c r="S33" i="23"/>
  <c r="S32" i="23"/>
  <c r="S31" i="23"/>
  <c r="S30" i="23"/>
  <c r="S27" i="23"/>
  <c r="S23" i="23"/>
  <c r="S22" i="23"/>
  <c r="S21" i="23"/>
  <c r="S20" i="23"/>
  <c r="S17" i="23"/>
  <c r="S13" i="23"/>
  <c r="S12" i="23"/>
  <c r="S11" i="23"/>
  <c r="S10" i="23"/>
  <c r="S7" i="23"/>
  <c r="D48" i="36" l="1"/>
  <c r="D46" i="36"/>
  <c r="D49" i="36"/>
  <c r="J38" i="23"/>
  <c r="J34" i="23"/>
  <c r="J24" i="23"/>
  <c r="J14" i="23"/>
  <c r="K14" i="23"/>
  <c r="S36" i="23" l="1"/>
  <c r="S26" i="23"/>
  <c r="S16" i="23"/>
  <c r="S6" i="23"/>
  <c r="M7" i="23"/>
  <c r="M8" i="23"/>
  <c r="M9" i="23"/>
  <c r="M10" i="23"/>
  <c r="M11" i="23"/>
  <c r="M12" i="23"/>
  <c r="M13" i="23"/>
  <c r="M6" i="23"/>
  <c r="D1" i="23"/>
  <c r="AH1" i="23"/>
  <c r="AG1" i="23"/>
  <c r="AF1" i="23"/>
  <c r="AE1" i="23"/>
  <c r="AA1" i="23"/>
  <c r="Z1" i="23"/>
  <c r="Y1" i="23"/>
  <c r="AB1" i="23"/>
  <c r="D50" i="36" l="1"/>
  <c r="D51" i="36"/>
  <c r="D52" i="36"/>
  <c r="D53" i="36"/>
  <c r="D43" i="36"/>
  <c r="D47" i="36"/>
  <c r="T38" i="23" l="1"/>
  <c r="H38" i="23"/>
  <c r="I38" i="23"/>
  <c r="K38" i="23"/>
  <c r="N38" i="23"/>
  <c r="O38" i="23"/>
  <c r="P38" i="23"/>
  <c r="Q38" i="23"/>
  <c r="AN38" i="23"/>
  <c r="AO38" i="23"/>
  <c r="G38" i="23"/>
  <c r="T34" i="23"/>
  <c r="H34" i="23"/>
  <c r="I34" i="23"/>
  <c r="K34" i="23"/>
  <c r="N34" i="23"/>
  <c r="O34" i="23"/>
  <c r="P34" i="23"/>
  <c r="Q34" i="23"/>
  <c r="AN34" i="23"/>
  <c r="AO34" i="23"/>
  <c r="G34" i="23"/>
  <c r="T24" i="23"/>
  <c r="H24" i="23"/>
  <c r="I24" i="23"/>
  <c r="K24" i="23"/>
  <c r="N24" i="23"/>
  <c r="O24" i="23"/>
  <c r="P24" i="23"/>
  <c r="Q24" i="23"/>
  <c r="AN24" i="23"/>
  <c r="AO24" i="23"/>
  <c r="G24" i="23"/>
  <c r="T14" i="23"/>
  <c r="N14" i="23"/>
  <c r="O14" i="23"/>
  <c r="P14" i="23"/>
  <c r="Q14" i="23"/>
  <c r="AN14" i="23"/>
  <c r="AO14" i="23"/>
  <c r="I14" i="23"/>
  <c r="J1" i="23"/>
  <c r="G14" i="23"/>
  <c r="H14" i="23"/>
  <c r="M37" i="23"/>
  <c r="AQ37" i="23" s="1"/>
  <c r="M36" i="23"/>
  <c r="M33" i="23"/>
  <c r="AQ33" i="23" s="1"/>
  <c r="M32" i="23"/>
  <c r="M31" i="23"/>
  <c r="AQ31" i="23" s="1"/>
  <c r="M30" i="23"/>
  <c r="M29" i="23"/>
  <c r="M28" i="23"/>
  <c r="M27" i="23"/>
  <c r="M26" i="23"/>
  <c r="AQ26" i="23" s="1"/>
  <c r="M23" i="23"/>
  <c r="M22" i="23"/>
  <c r="AQ22" i="23" s="1"/>
  <c r="M21" i="23"/>
  <c r="AQ21" i="23" s="1"/>
  <c r="M20" i="23"/>
  <c r="AQ20" i="23" s="1"/>
  <c r="M19" i="23"/>
  <c r="M18" i="23"/>
  <c r="AM18" i="23" s="1"/>
  <c r="M17" i="23"/>
  <c r="AQ17" i="23" s="1"/>
  <c r="M16" i="23"/>
  <c r="AQ8" i="23"/>
  <c r="AQ6" i="23"/>
  <c r="D41" i="36" l="1"/>
  <c r="K1" i="23"/>
  <c r="AM9" i="23"/>
  <c r="AQ9" i="23"/>
  <c r="AM19" i="23"/>
  <c r="AQ19" i="23"/>
  <c r="AM29" i="23"/>
  <c r="AQ29" i="23"/>
  <c r="AM12" i="23"/>
  <c r="AQ12" i="23"/>
  <c r="AM30" i="23"/>
  <c r="AQ30" i="23"/>
  <c r="AM7" i="23"/>
  <c r="AQ7" i="23"/>
  <c r="AM11" i="23"/>
  <c r="AQ11" i="23"/>
  <c r="P1" i="23"/>
  <c r="AM27" i="23"/>
  <c r="AQ27" i="23"/>
  <c r="AM16" i="23"/>
  <c r="AQ16" i="23"/>
  <c r="D32" i="36" s="1"/>
  <c r="C15" i="36" s="1"/>
  <c r="AM28" i="23"/>
  <c r="AQ28" i="23"/>
  <c r="AM36" i="23"/>
  <c r="AQ36" i="23"/>
  <c r="D34" i="36" s="1"/>
  <c r="B15" i="36" s="1"/>
  <c r="AM13" i="23"/>
  <c r="AQ13" i="23"/>
  <c r="AM23" i="23"/>
  <c r="AQ23" i="23"/>
  <c r="AM10" i="23"/>
  <c r="AQ10" i="23"/>
  <c r="AM32" i="23"/>
  <c r="AQ32" i="23"/>
  <c r="AN1" i="23"/>
  <c r="N1" i="23"/>
  <c r="AO1" i="23"/>
  <c r="Q1" i="23"/>
  <c r="X14" i="23"/>
  <c r="T1" i="23"/>
  <c r="M38" i="23"/>
  <c r="X24" i="23"/>
  <c r="X38" i="23"/>
  <c r="M24" i="23"/>
  <c r="M34" i="23"/>
  <c r="X34" i="23"/>
  <c r="M14" i="23"/>
  <c r="AM26" i="23"/>
  <c r="AM33" i="23"/>
  <c r="AM8" i="23"/>
  <c r="AM37" i="23"/>
  <c r="AM31" i="23"/>
  <c r="AM17" i="23"/>
  <c r="AM20" i="23"/>
  <c r="AM21" i="23"/>
  <c r="AM22" i="23"/>
  <c r="AM6" i="23"/>
  <c r="D28" i="36" l="1"/>
  <c r="A15" i="36" s="1"/>
  <c r="D30" i="36"/>
  <c r="D15" i="36" s="1"/>
  <c r="D56" i="36"/>
  <c r="D38" i="36"/>
  <c r="D39" i="36"/>
  <c r="D40" i="36"/>
  <c r="D37" i="36"/>
  <c r="D36" i="36"/>
  <c r="M1" i="23"/>
  <c r="AM38" i="23"/>
  <c r="AM24" i="23"/>
  <c r="AM14" i="23"/>
  <c r="AQ14" i="23"/>
  <c r="AQ38" i="23"/>
  <c r="AQ34" i="23"/>
  <c r="AM34" i="23"/>
  <c r="AQ24" i="23"/>
  <c r="D25" i="36" l="1"/>
  <c r="D26" i="36"/>
  <c r="AQ1" i="23"/>
  <c r="D29" i="36" l="1"/>
  <c r="D35" i="36"/>
  <c r="D33" i="36"/>
  <c r="D31" i="36"/>
  <c r="C2" i="13"/>
  <c r="C3" i="13"/>
  <c r="C4" i="13"/>
  <c r="C5" i="13"/>
  <c r="C6" i="13"/>
  <c r="C7" i="13"/>
  <c r="C8" i="13"/>
  <c r="C9" i="13"/>
  <c r="C10" i="13"/>
  <c r="C11" i="13"/>
  <c r="C12" i="13"/>
  <c r="C13" i="13"/>
  <c r="C14" i="13"/>
  <c r="C15" i="13"/>
  <c r="C16" i="13"/>
  <c r="C17" i="13"/>
  <c r="C18" i="13"/>
  <c r="C19" i="13"/>
  <c r="C20" i="13"/>
  <c r="C21" i="13"/>
  <c r="C22" i="13"/>
  <c r="C23" i="13"/>
  <c r="C24" i="13"/>
  <c r="C25" i="13"/>
  <c r="C26" i="13"/>
  <c r="C27" i="13"/>
  <c r="C28" i="13"/>
  <c r="C29" i="13"/>
  <c r="C30" i="13"/>
  <c r="C31" i="13"/>
  <c r="C32" i="13"/>
  <c r="C33" i="13"/>
  <c r="C34" i="13"/>
  <c r="C35" i="13"/>
  <c r="C36" i="13"/>
  <c r="C37" i="13"/>
  <c r="C38" i="13"/>
  <c r="C39" i="13"/>
  <c r="C40" i="13"/>
  <c r="C41" i="13"/>
  <c r="C42" i="13"/>
  <c r="C43" i="13"/>
  <c r="C44" i="13"/>
  <c r="C45" i="13"/>
  <c r="C46" i="13"/>
  <c r="C47" i="13"/>
  <c r="C48" i="13"/>
  <c r="C49" i="13"/>
  <c r="C50" i="13"/>
  <c r="C51" i="13"/>
  <c r="C52" i="13"/>
  <c r="C53" i="13"/>
  <c r="C54" i="13"/>
  <c r="C55" i="13"/>
  <c r="C56" i="13"/>
  <c r="C57" i="13"/>
  <c r="C58" i="13"/>
  <c r="C59" i="13"/>
  <c r="C60" i="13"/>
  <c r="C61" i="13"/>
  <c r="C62" i="13"/>
  <c r="C63" i="13"/>
  <c r="C64" i="13"/>
  <c r="C65" i="13"/>
  <c r="C66" i="13"/>
  <c r="C67" i="13"/>
  <c r="C68" i="13"/>
  <c r="C69" i="13"/>
  <c r="C70" i="13"/>
  <c r="C71" i="13"/>
  <c r="C1" i="13"/>
  <c r="B2" i="13"/>
  <c r="B3" i="13"/>
  <c r="B4" i="13"/>
  <c r="B5" i="13"/>
  <c r="B6" i="13"/>
  <c r="B7" i="13"/>
  <c r="B8" i="13"/>
  <c r="B9" i="13"/>
  <c r="B10" i="13"/>
  <c r="B11" i="13"/>
  <c r="B12" i="13"/>
  <c r="B13" i="13"/>
  <c r="B14" i="13"/>
  <c r="B15" i="13"/>
  <c r="B16" i="13"/>
  <c r="B17" i="13"/>
  <c r="B18" i="13"/>
  <c r="B19" i="13"/>
  <c r="B20" i="13"/>
  <c r="B21" i="13"/>
  <c r="B22" i="13"/>
  <c r="B23" i="13"/>
  <c r="B24" i="13"/>
  <c r="B25" i="13"/>
  <c r="B26" i="13"/>
  <c r="B27" i="13"/>
  <c r="B28" i="13"/>
  <c r="B29" i="13"/>
  <c r="B30" i="13"/>
  <c r="B31" i="13"/>
  <c r="B32" i="13"/>
  <c r="B33" i="13"/>
  <c r="B34" i="13"/>
  <c r="B35" i="13"/>
  <c r="B36" i="13"/>
  <c r="B37" i="13"/>
  <c r="B38" i="13"/>
  <c r="B39" i="13"/>
  <c r="B40" i="13"/>
  <c r="B41" i="13"/>
  <c r="B42" i="13"/>
  <c r="B43" i="13"/>
  <c r="B44" i="13"/>
  <c r="B45" i="13"/>
  <c r="B46" i="13"/>
  <c r="B47" i="13"/>
  <c r="B48" i="13"/>
  <c r="B49" i="13"/>
  <c r="B50" i="13"/>
  <c r="B51" i="13"/>
  <c r="B52" i="13"/>
  <c r="B53" i="13"/>
  <c r="B54" i="13"/>
  <c r="B55" i="13"/>
  <c r="B56" i="13"/>
  <c r="B57" i="13"/>
  <c r="B58" i="13"/>
  <c r="B59" i="13"/>
  <c r="B60" i="13"/>
  <c r="B61" i="13"/>
  <c r="B62" i="13"/>
  <c r="B63" i="13"/>
  <c r="B64" i="13"/>
  <c r="B65" i="13"/>
  <c r="B66" i="13"/>
  <c r="B67" i="13"/>
  <c r="B68" i="13"/>
  <c r="B69" i="13"/>
  <c r="B70" i="13"/>
  <c r="B71" i="13"/>
  <c r="B1" i="13"/>
  <c r="A12" i="13"/>
  <c r="A13" i="13"/>
  <c r="A14" i="13"/>
  <c r="A15" i="13"/>
  <c r="A16" i="13"/>
  <c r="A17" i="13"/>
  <c r="A18" i="13"/>
  <c r="A19" i="13"/>
  <c r="A20" i="13"/>
  <c r="A21" i="13"/>
  <c r="A2" i="13"/>
  <c r="A3" i="13"/>
  <c r="A4" i="13"/>
  <c r="A5" i="13"/>
  <c r="A6" i="13"/>
  <c r="A7" i="13"/>
  <c r="A8" i="13"/>
  <c r="A9" i="13"/>
  <c r="A10" i="13"/>
  <c r="A11" i="13"/>
  <c r="A1" i="13"/>
  <c r="A22" i="13"/>
  <c r="A23" i="13"/>
  <c r="A24" i="13"/>
  <c r="A25" i="13"/>
  <c r="A26" i="13"/>
  <c r="A27" i="13"/>
  <c r="A28" i="13"/>
  <c r="A29" i="13"/>
  <c r="A30" i="13"/>
  <c r="A31" i="13"/>
  <c r="A32" i="13"/>
  <c r="A33" i="13"/>
  <c r="A34" i="13"/>
  <c r="A35" i="13"/>
  <c r="A36" i="13"/>
  <c r="A37" i="13"/>
  <c r="A38" i="13"/>
  <c r="A39" i="13"/>
  <c r="A40" i="13"/>
  <c r="A41" i="13"/>
  <c r="A42" i="13"/>
  <c r="A43" i="13"/>
  <c r="A44" i="13"/>
  <c r="A45" i="13"/>
  <c r="A46" i="13"/>
  <c r="A47" i="13"/>
  <c r="A48" i="13"/>
  <c r="A49" i="13"/>
  <c r="A50" i="13"/>
  <c r="A51" i="13"/>
  <c r="A52" i="13"/>
  <c r="A53" i="13"/>
  <c r="A54" i="13"/>
  <c r="A55" i="13"/>
  <c r="A56" i="13"/>
  <c r="A57" i="13"/>
  <c r="A58" i="13"/>
  <c r="A59" i="13"/>
  <c r="A60" i="13"/>
  <c r="A61" i="13"/>
  <c r="A62" i="13"/>
  <c r="A63" i="13"/>
  <c r="A64" i="13"/>
  <c r="A65" i="13"/>
  <c r="A66" i="13"/>
  <c r="A67" i="13"/>
  <c r="A68" i="13"/>
  <c r="A69" i="13"/>
  <c r="A70" i="13"/>
  <c r="A71" i="13"/>
  <c r="I1" i="13" l="1"/>
</calcChain>
</file>

<file path=xl/sharedStrings.xml><?xml version="1.0" encoding="utf-8"?>
<sst xmlns="http://schemas.openxmlformats.org/spreadsheetml/2006/main" count="721" uniqueCount="401">
  <si>
    <t>Somme H UE Ouverte</t>
  </si>
  <si>
    <t>Ce document contient 6 onglets - Faire défiler en bas de la fenêtre Excel</t>
  </si>
  <si>
    <t>Lexique et Information : Préambule</t>
  </si>
  <si>
    <r>
      <rPr>
        <sz val="12"/>
        <color rgb="FF000000"/>
        <rFont val="Calibri (Corps)"/>
      </rPr>
      <t xml:space="preserve">Ce classeur Excel contient tous les éléments permettant :
- d'harmoniser les maquettes en fonction de la note de cadrage UHA
- d'organiser les curriculum en conformité avec l'APC ET avec les nouvelles modalités pédagogiques introduites par la loi ORE (modularité, personnalisation des parcours).
Il comporte 6 onglets
</t>
    </r>
    <r>
      <rPr>
        <b/>
        <sz val="12"/>
        <color rgb="FF000000"/>
        <rFont val="Calibri (Corps)"/>
      </rPr>
      <t>1. Lexique et information</t>
    </r>
    <r>
      <rPr>
        <sz val="12"/>
        <color rgb="FF000000"/>
        <rFont val="Calibri (Corps)"/>
      </rPr>
      <t xml:space="preserve"> : Cet onglet de présentation déroule un mode d'emploi succinct de la trame de maquette (partie 1). Il explique également  la terminologie et les abréviations utilisées dans la maquette (parties 2 et 3)
</t>
    </r>
    <r>
      <rPr>
        <b/>
        <sz val="12"/>
        <color rgb="FF000000"/>
        <rFont val="Calibri (Corps)"/>
      </rPr>
      <t>2. Correspondance BC RNCP/ BC UHA</t>
    </r>
    <r>
      <rPr>
        <sz val="12"/>
        <color rgb="FF000000"/>
        <rFont val="Calibri (Corps)"/>
      </rPr>
      <t xml:space="preserve"> : tableau de correspondance qui permet de respecter l'obligation réglementaire de mettre en adéquation les blocs de compétences du Référentiel de Formation avec les blocs de compétences du RNCP -&gt; à renseigner dès maintenant
</t>
    </r>
    <r>
      <rPr>
        <b/>
        <sz val="12"/>
        <color rgb="FF000000"/>
        <rFont val="Calibri (Corps)"/>
      </rPr>
      <t>3. Maquette Parcours :</t>
    </r>
    <r>
      <rPr>
        <sz val="12"/>
        <color rgb="FF000000"/>
        <rFont val="Calibri (Corps)"/>
      </rPr>
      <t xml:space="preserve"> trame de maquette adaptée aux mentions qui démarrent dans l'approche par compétences.</t>
    </r>
    <r>
      <rPr>
        <sz val="12"/>
        <color theme="1"/>
        <rFont val="Calibri (Corps)"/>
      </rPr>
      <t xml:space="preserve">
</t>
    </r>
    <r>
      <rPr>
        <b/>
        <sz val="12"/>
        <color theme="1"/>
        <rFont val="Calibri (Corps)"/>
      </rPr>
      <t>4. Réorientation</t>
    </r>
    <r>
      <rPr>
        <sz val="12"/>
        <color theme="1"/>
        <rFont val="Calibri (Corps)"/>
      </rPr>
      <t xml:space="preserve"> : décrire les dispositifs de réorientation envisagés
</t>
    </r>
    <r>
      <rPr>
        <b/>
        <sz val="12"/>
        <color theme="1"/>
        <rFont val="Calibri (Corps)"/>
      </rPr>
      <t>5. Commentaires</t>
    </r>
    <r>
      <rPr>
        <sz val="12"/>
        <color theme="1"/>
        <rFont val="Calibri (Corps)"/>
      </rPr>
      <t xml:space="preserve"> : si besoin, vous pouvez expliquer vos choix dans cet onglet.
</t>
    </r>
    <r>
      <rPr>
        <b/>
        <sz val="12"/>
        <color theme="1"/>
        <rFont val="Calibri (Corps)"/>
      </rPr>
      <t>6. Indicateurs</t>
    </r>
    <r>
      <rPr>
        <sz val="12"/>
        <color theme="1"/>
        <rFont val="Calibri (Corps)"/>
      </rPr>
      <t xml:space="preserve"> : comporte les indications de la mention et du parcours. Comporte aussi les indicateurs de suivi à fournir obligatoirement en Licence, Licence Pro, Master pour attester de  la conformité de l'offre UHA aux exigences réglementaires et stratégiques de l'Etablissement.</t>
    </r>
    <r>
      <rPr>
        <b/>
        <sz val="12"/>
        <color rgb="FFFF0000"/>
        <rFont val="Calibri (Corps)"/>
      </rPr>
      <t xml:space="preserve">
</t>
    </r>
  </si>
  <si>
    <t>1. Comment renseigner la trame de maquette UHA.</t>
  </si>
  <si>
    <t xml:space="preserve">
</t>
  </si>
  <si>
    <t>1.1 Quelle maquette utiliser : maquette APC niveau 1 ou niveau 2 ?</t>
  </si>
  <si>
    <t>Si vous n'avez pas encore établi votre référentiel de formation ou si vous avez reformulé légèrement la liste de compétences RNCP, privilégiez la maquette APC niveau 1 (ce fichier excel)</t>
  </si>
  <si>
    <t>Si vous avez travaillé sur un référentiel de formation (accompagné par le collectif de soutien APC), vous pouvez opter pour la maquette APC niveau 2</t>
  </si>
  <si>
    <t>1.2 Quels sont les éléments obligatoires à remplir dans la maquette?</t>
  </si>
  <si>
    <r>
      <t xml:space="preserve">La plupart des éléments sont obligatoires. Certains ne sont à renseigner que s'ils sont adaptés. Exemple : un cursus ne dispose pas forcément d'enseignements mutualisés. La colonne "Mutualisation" n'est donc à renseigner que si elle correspond à la réalité de votre cursus. 
</t>
    </r>
    <r>
      <rPr>
        <b/>
        <sz val="12"/>
        <color rgb="FFFF0000"/>
        <rFont val="Calibri (Corps)"/>
      </rPr>
      <t xml:space="preserve">!! Des indications complémentaires sont données en entête de colonne sur la façon de les renseigner.
</t>
    </r>
    <r>
      <rPr>
        <b/>
        <sz val="12"/>
        <color rgb="FF000000"/>
        <rFont val="Calibri (Corps)"/>
      </rPr>
      <t xml:space="preserve">Le passage aux BCC se fera en lien avec les fiches RNCP et avec 3 niveaux de déploiement :
- phase 1 : organiser la maquette en BCC et en UE ; </t>
    </r>
    <r>
      <rPr>
        <b/>
        <sz val="12"/>
        <color rgb="FFFF0000"/>
        <rFont val="Calibri (Corps)"/>
      </rPr>
      <t xml:space="preserve">(2024)
</t>
    </r>
    <r>
      <rPr>
        <b/>
        <sz val="12"/>
        <color rgb="FF000000"/>
        <rFont val="Calibri (Corps)"/>
      </rPr>
      <t xml:space="preserve">- phase 2 : développer au sein d’au moins un BCC des stratégies pédagogiques alignant les objectifs </t>
    </r>
    <r>
      <rPr>
        <b/>
        <sz val="12"/>
        <color rgb="FFFF0000"/>
        <rFont val="Calibri (Corps)"/>
      </rPr>
      <t xml:space="preserve">(dès 2025)
</t>
    </r>
    <r>
      <rPr>
        <b/>
        <sz val="12"/>
        <color rgb="FF000000"/>
        <rFont val="Calibri (Corps)"/>
      </rPr>
      <t>(définis en phase 1), les activités et les évaluations. Il s’agit ici notamment de la mise en place de
séquences d’apprentissage mobilisant les compétences du BCC, et l’évaluation inhérente ;
- phase 3 : généraliser la phase 2 à tous les BCC d’une même formation.", UHA, Note de cadrage, mai 2023, p. 5</t>
    </r>
    <r>
      <rPr>
        <b/>
        <sz val="12"/>
        <color rgb="FFFF0000"/>
        <rFont val="Calibri (Corps)"/>
      </rPr>
      <t xml:space="preserve"> </t>
    </r>
  </si>
  <si>
    <t>1.3 Comment et pourquoi utiliser l'onglet 2 - Correspondance RNCP / Référentiel</t>
  </si>
  <si>
    <t>1. Vous avez établi un référentiel de compétences propre à votre Formation --&gt; utilisez le tableau Correspondance BC RNCP - BC UHA (onglet 2) pour établir les correspondances entre les blocs de compétence de votre référentiel et ceux de la fiche RNCP de la mention nationale.</t>
  </si>
  <si>
    <t xml:space="preserve">2. Vous n'avez pas de référentiel de compétences spécifique --&gt; copiez-coller les éléments de référentiel de la fiche RNCP de la Mention nationale. </t>
  </si>
  <si>
    <r>
      <t xml:space="preserve">L'explicitation de liens entre compétences inscrites au référentiel RNCP de la mention et compétences inscrites dans le référentiel de compétence de la Formation a deux optiques :
1/ faciliter la validation des BC de la fiche RNCP de manière indépendante (pour permettre par exemple la validation d'un BC RNCP sans validation de tous les BC du diplôme).
2/ faciliter la vérification par la CFVU ou un organisme certificateur que toutes les compétences de la fiche RNCP sont bien intégrées et </t>
    </r>
    <r>
      <rPr>
        <b/>
        <strike/>
        <sz val="12"/>
        <color rgb="FF000000"/>
        <rFont val="Calibri (Corps)"/>
      </rPr>
      <t xml:space="preserve">pour </t>
    </r>
    <r>
      <rPr>
        <b/>
        <sz val="12"/>
        <color rgb="FF000000"/>
        <rFont val="Calibri (Corps)"/>
      </rPr>
      <t xml:space="preserve">pouvoir voir comment elles ont été reformulées le cas échéant. </t>
    </r>
  </si>
  <si>
    <t xml:space="preserve">1.4 Comment calculer les volumes horaires d'enseignement ? </t>
  </si>
  <si>
    <r>
      <t xml:space="preserve">Les volumes horaires de la maquette sont </t>
    </r>
    <r>
      <rPr>
        <b/>
        <sz val="12"/>
        <color rgb="FF000000"/>
        <rFont val="Calibri (Corps)"/>
      </rPr>
      <t>les volumes de face à face pédagogique suivis par les étudiants.</t>
    </r>
    <r>
      <rPr>
        <sz val="12"/>
        <color rgb="FF000000"/>
        <rFont val="Calibri (Corps)"/>
      </rPr>
      <t xml:space="preserve"> Ils sont calculés </t>
    </r>
    <r>
      <rPr>
        <b/>
        <sz val="12"/>
        <color rgb="FF000000"/>
        <rFont val="Calibri (Corps)"/>
      </rPr>
      <t>automatiquement uniquement</t>
    </r>
    <r>
      <rPr>
        <sz val="12"/>
        <color rgb="FF000000"/>
        <rFont val="Calibri (Corps)"/>
      </rPr>
      <t xml:space="preserve"> sur la base des heures d'enseignement et de suivi pédagogique. Vous pouvez choisir d'inclure ou non  les heures d'évaluation dans les heures maquette. Attention, pour que les temps d'évaluation soient pris en compte dans les 1500h réglementaires, ils doivent être saisis dans les heures CM, TD, TP. 
Les temps de travail étudiant indiqués pour les stages et projets ne sont pas décomptés dans le calcul de la maquette. 
Si la formation a recours à un service (Learning Center et SIO...) pour animer certaines séquences d'enseignement, ces heures figurent dans la maquette de la Formation.
Les heures d'hybridation ou de distanciel sont intégrées dans les heures d'enseignement de la section. Au sein du volume horaire global d'une UE, on précisera par ailleurs la répartition de volumes horaires entre différentes d'apprentissage(Présentiel/Distanciel/Hybride). Cette distinction permettra notamment de justifier du volume horaire supplémentaire accordé à certaines mentions sous réserve qu'elles aient recours à l'hybridation. 
 </t>
    </r>
    <r>
      <rPr>
        <b/>
        <u val="double"/>
        <sz val="12"/>
        <color rgb="FF000000"/>
        <rFont val="Calibri (Corps)"/>
      </rPr>
      <t>En cas d'insertion de nouvelles lignes ou colonne au modèle, il se peut que les formules ne se mettent pas à jour. Veuillez vérifier que les références de formules sont bien mises à jour.</t>
    </r>
  </si>
  <si>
    <t>Note de cadrage (volume horaire appuyé sur la réglementation)</t>
  </si>
  <si>
    <t>Licence</t>
  </si>
  <si>
    <r>
      <rPr>
        <b/>
        <sz val="12"/>
        <color rgb="FF000000"/>
        <rFont val="Calibri (Corps)"/>
      </rPr>
      <t>Pas moins de 1500h d'enseignement ou d'encadrement en face à face  (obligation réglementaire)</t>
    </r>
    <r>
      <rPr>
        <sz val="12"/>
        <color rgb="FF000000"/>
        <rFont val="Calibri (Corps)"/>
      </rPr>
      <t xml:space="preserve">. Pas plus de 1500h sur 3 </t>
    </r>
    <r>
      <rPr>
        <sz val="12"/>
        <color rgb="FF00B050"/>
        <rFont val="Calibri (Corps)"/>
      </rPr>
      <t xml:space="preserve">ans </t>
    </r>
    <r>
      <rPr>
        <sz val="12"/>
        <color rgb="FF000000"/>
        <rFont val="Calibri (Corps)"/>
      </rPr>
      <t xml:space="preserve">pour le standard sauf dispositions spécifiques aux UE Tremplin (&lt;300h de soutien en plus) et/ou 100h hybridées de plus </t>
    </r>
  </si>
  <si>
    <t>Licence Pro</t>
  </si>
  <si>
    <t>Master</t>
  </si>
  <si>
    <t xml:space="preserve">1450h sur 3 ans : Le volume horaire annuel ne devra pas dépasser 500h encadrées, 450h la dernière année. </t>
  </si>
  <si>
    <t xml:space="preserve">De 400h à 800h sur deux ans.
</t>
  </si>
  <si>
    <t xml:space="preserve">1.5 Comment attribuer les crédits ECTS aux UE? </t>
  </si>
  <si>
    <t xml:space="preserve">Les ECTS sont attribuées uniquement aux UE (pas aux ECUE). 1 UE se voit accorder 3 ECTS minimum. 
1 ECTS correspond à 25-30 heures de travail pour l'étudiant, comprenant au plus 10 heures d'enseignement ou d’encadrement pédagogique de type suivi de projet en présentiel ou hybride. </t>
  </si>
  <si>
    <t xml:space="preserve">1.6 Comment sont spécifiées les durées de stage ? </t>
  </si>
  <si>
    <t>Les durées de stage sont spécifiées dans la maquette en conformité avec les éléments ci-après.</t>
  </si>
  <si>
    <t xml:space="preserve">Stage obligatoire en L, M et LP </t>
  </si>
  <si>
    <t>Pas de cadrage sur la durée, au choix de la Formation.</t>
  </si>
  <si>
    <t>12 à 16 semaines en milieu professionnel (au moins 1/3 des crédits ECTS attribuables à des mises en situations professionnelles en UE ouvertes.
Un stage d’au moins 4 semaines devra être mis en place dans les 2 premières années.  
un projet tutoré de 150 h.</t>
  </si>
  <si>
    <t xml:space="preserve"> &gt; ou = à 8 semaines.
&gt; ou = à 4 mois dans les filières professionnalisantes ;  </t>
  </si>
  <si>
    <t xml:space="preserve">1.6 Comment sont calculés les indicateurs? </t>
  </si>
  <si>
    <t>Les volumes horaires totaux et par catégorie d'UE sont calculés automatiquement dans les modèles de maquette. Les indicateurs de suivi complémentaires permettent d'attester de l'application des dispositions légales et de la note de cadrage seront calculés selon les formules de calcul spécifiées dans l'onglet Indicateurs.</t>
  </si>
  <si>
    <t>2. Eléments de lexique</t>
  </si>
  <si>
    <t>2.1 Lexique spécifique UHA - Approche par Compétences</t>
  </si>
  <si>
    <r>
      <rPr>
        <b/>
        <sz val="12"/>
        <color rgb="FF000000"/>
        <rFont val="Calibri (Corps)"/>
      </rPr>
      <t xml:space="preserve">Alignement pédagogique : </t>
    </r>
    <r>
      <rPr>
        <sz val="12"/>
        <color rgb="FF000000"/>
        <rFont val="Calibri (Corps)"/>
      </rPr>
      <t xml:space="preserve">Mis au jour par John Biggs, ce concept mentionné dans la note de cadrage est au coeur de la démarche APC. Il s'agit de mettre en cohérence 1) les objectifs d’apprentissage d’un enseignement/d’une formation, 2) les méthodes et activités pédagogiques et 3) les méthodes d’évaluation des apprentissages des étudiants. Ainsi, si un des objectifs d'apprentissage d'un enseignement est de "Travailler en équipe dans un laboratoire", il sera adapté de mettre en place des activités de travaux pratiques en laboratoire et d'évaluer les étudiants en situation via une grille critériée sur la qualité de leur coopération. </t>
    </r>
  </si>
  <si>
    <r>
      <t xml:space="preserve">Apprentissage critique (Maquette APC Niveau 2)
</t>
    </r>
    <r>
      <rPr>
        <sz val="12"/>
        <color rgb="FF000000"/>
        <rFont val="Calibri (Corps)"/>
      </rPr>
      <t xml:space="preserve">Dans un référentiel de compétences, un apprentissage critique explicite ce que l’étudiant doit effectivement maîtriser pour passer d’un niveau de développement à un autre de la compétence.
L'apprentissage critique  (Tardif) est similaire à la "microcompétence" (IDIP). </t>
    </r>
  </si>
  <si>
    <r>
      <t xml:space="preserve">Compétence  (/ Macro-compétence)
</t>
    </r>
    <r>
      <rPr>
        <sz val="12"/>
        <color rgb="FF000000"/>
        <rFont val="Calibri (Corps)"/>
      </rPr>
      <t xml:space="preserve">Une compétence consiste en la mobilisation de manière pertinente des ressources d’un individu pour exercer une activité en fonction d’objectifs à finalité professionnelle à atteindre. Le résultat de sa mise en œuvre est évaluable dans un contexte donné et transférable d’un contexte professionnel à un autre (inspiré du RNCP). Cette définition s'appuie sur celle de Tardif : "Une compétence est un "savoir-agir complexe, prenant appui sur
la mobilisation et la combinaison efficaces d'une variété de ressources à l'intérieur d'une famille de situations" (Tardif, 2006)".
A l'UHA, ce terme est exclusivement utilisé pour désigner une compétence générique (parfois désignée sous forme de macro-compétence) équivalent au titre d'un bloc de compétence du référentiel. Elle est subdivisée en  apprentissages critiques qui précisent quant à eux les apprentissages essentiels à acquérir à chaque niveau de développement de cette compétence. </t>
    </r>
  </si>
  <si>
    <r>
      <t xml:space="preserve">Objectif d'apprentissage
</t>
    </r>
    <r>
      <rPr>
        <sz val="12"/>
        <color rgb="FF000000"/>
        <rFont val="Calibri (Corps)"/>
      </rPr>
      <t xml:space="preserve">La formulation des objectifs d’apprentissage permet aux étudiants d'identifier ce qu'ils devraient savoir et savoir faire à l'issue d'une activité d'apprentissage. Par souci de cohérence, le choix des méthodes d’évaluations, des activités d’enseignement-apprentissage et l’organisation du contenu du cours découlent des objectifs d’apprentissage.
</t>
    </r>
    <r>
      <rPr>
        <b/>
        <sz val="12"/>
        <color rgb="FF000000"/>
        <rFont val="Calibri (Corps)"/>
      </rPr>
      <t>NB : L'université de Lorraine a publié une fiche pratique très claire sur la construction d'un objectif d'apprentissage. Source : https://sup.univ-lorraine.fr/files/2020/07/FC_formuler_objectifs_apprentissage.pdf</t>
    </r>
  </si>
  <si>
    <t>Situation d'Apprentissage Complexe &amp; Evaluation</t>
  </si>
  <si>
    <t xml:space="preserve">"La mise en œuvre de « situations d’apprentissage complexe » sera à développer. De telles situations exigent de mettre en œuvre plusieurs compétences, transversales, disciplinaires et pluridisciplinaires, amenant les étudiants à mobiliser et intégrer de manière cohérente et simultanée des savoirs (connaissances), savoir-être (attitudes) et savoir-faire (capacités) multiples. A ce titre, il est recommandé que les compétences disciplinaires d’une ou plusieurs UE puissent être développées via un enseignement en langue étrangère.", Note de cadrage UHA, mai 2023. EUne situation d'apprentissage complexe ne se solde pas obligatoirement par une évaluation. Elle peut toutefois être complétée d'une évaluation par exemple sous forme de grille critériée (notamment dans les maquettes APC de niveau 2) pour évaluer une ou plusieurs compétences en situation. </t>
  </si>
  <si>
    <t>2.2 Lexique spécifique UHA - Référentiel de formation / Modularité et aménagement du parcours de formation</t>
  </si>
  <si>
    <r>
      <rPr>
        <b/>
        <sz val="12"/>
        <rFont val="Calibri (Corps)"/>
      </rPr>
      <t>Catégories d'UE.</t>
    </r>
    <r>
      <rPr>
        <b/>
        <sz val="12"/>
        <color rgb="FF4472C4"/>
        <rFont val="Calibri (Corps)"/>
      </rPr>
      <t xml:space="preserve"> Les catégories d'UE sont au coeur du référentiel de formation, visant à définir l'organisation du parcours de formation. </t>
    </r>
    <r>
      <rPr>
        <sz val="12"/>
        <color rgb="FF000000"/>
        <rFont val="Calibri (Corps)"/>
      </rPr>
      <t>Afin  d'impulser une plus grande modularité des activités d'apprentissage et une variété des types de compétences visées par ses diplômes, l'UHA, suivant les recommandations du rapport HCERES, a structuré 4 catégories d'UE contribuant au développement de compétences transversales obligatoires ou mise en avant dans la stratégie de formation de l'UHA + 1UE optionnelle. Ces catégories vient à faciliter les regroupement transdisciplinaires et à suivre la répartition des volumes horaires en fonction des types de compétences auxquelles contribuent les UE.</t>
    </r>
    <r>
      <rPr>
        <b/>
        <sz val="12"/>
        <color rgb="FF000000"/>
        <rFont val="Calibri (Corps)"/>
      </rPr>
      <t xml:space="preserve"> </t>
    </r>
  </si>
  <si>
    <t>" Quelle que soit sa typologie, une UE peut recourir à des ressources (enseignements) disciplinaires ou transversaux pour développer un certain type de compétence. Par exemple, une UE Socle dont l’objectif est d’acquérir les compétences métier liées à l’élaboration d’un objet peut inclure des enseignements de veille ou d’anglais appliqués à cet objet. " (Note de cadrage UHA, mai 2023)</t>
  </si>
  <si>
    <t>*Définition
Typologie UE</t>
  </si>
  <si>
    <t xml:space="preserve"> UE SOCLE : compétences disciplinaires indispensables à l’acquisition du diplôme - 80% maximum du volume horaire du cycle L (144 crédits ECTS par cursus, soit 3600h de charge de travail pour l’étudiant ou 1200/1300h d’enseignement). </t>
  </si>
  <si>
    <t>UE TRANSVERSALE :  Toutes les compétences transversales obligatoires seront représentées dans le cursus, qui comportera 6h de MTU au moins. 3% du volume horaire total maquette en licence (6 ECTS, soit 150h de travail étudiant, ou environ 50h de face à face pédagogique). Exemple d'UE formulée sous forme de compétence : Gérer un projet de développement informatique (la gestion de projet est une compétence transversale)</t>
  </si>
  <si>
    <t>UE OUVERTE choisies de plein droit, il s'agit de développer des compétences à s'orienter : ouverture professionnelle dont stage, projet, SIO, entrepreunariat ou ouverture académique dont UE libre, UE suivie dans une autre mention ou un autre département selon des modalités à définir par le coordinateur Parcours Etudiant. Elles représentent 3% du volume total maquette en licence.  Exemple d'UE Ouverte formulée sous forme de compétences  : Adopter une posture d'enseignant ou s'intérer professionnellement sur le marché  local de ...</t>
  </si>
  <si>
    <t>UE INTERNATIONALE : Les UE « Internationales » centrées sur le développement de compétences interculturelles représentent 6% du volume total maquette en Licence (12 crédits ECTS, soit 300h de travail pour l’étudiant correspondant environ à 100h de face à face pédagogique). Par ex: 24 h LanSAD, modules proposés par le  Pôle Force du Learning Center ou la DRIET ; Enseignements disciplinaires dispensés dans une autre langue ou suivis dans une université partenaire européenne ; Stages à l’étranger. Exemple d'UE international : Adapter sa communication aux usages interculturels / internationaux.</t>
  </si>
  <si>
    <t>UE optionnelle « TREMPLIN » cumulable aux autres dispositifs et activable exclusivement en fonction des résultats d’un positionnement initial organisé par la composante ou sur analyse d’un dossier de candidature. Elle regroupe toutes les heures indispensables à la construction de parcours aménagés destinés à des publics hétérogènes. Exemple d'UE : Consolider les acquis fondamentaux de chimie organique.
UE Tremplin 1  destinée aux Parcours Oui-si (étudiants acceptés en licence sous réserve de bénéficier d'un dispositif de remédiation), peut totaliser jusqu'à 200h en plus des 1500h du volume de base. 
UE Tremplin 2 permet des aménagements spécifiques jusqu'à 100h de plus que le volume horaire de la licence standard sur un nombre de semestre à définir (ex: permet des aménagements professionnalisants pour le master MEEF.</t>
  </si>
  <si>
    <t xml:space="preserve">** Compétences transversales dites réglementaires et apparentées </t>
  </si>
  <si>
    <t>Les compétences transversales dites réglementaires et apparentées renvoient   aux dispositions de la note de cadrage de l'UHA. Ces dispositions répondent en grande partie aux injonctions de l'arrêté du 27 janvier 2020 relatif au cahier des charges des grades universitaires de licence et de master, qui prévoit "une recherche d''équilibre entre connaissances, compétences transversales et compétences professionnelles en lien avec les objectifs de formation et les métiers visés[,... la mise en place de]  périodes d'expérience en milieu professionnel dans la formation [...]. Cet arrêté spécifie les distinctions entre Licence et Master sur cette question (voir ci-dessous)." 
https://www.legifrance.gouv.fr/loda/id/LEGIARTI000041625866/2020-02-26/</t>
  </si>
  <si>
    <t>Compétences transversales</t>
  </si>
  <si>
    <t>Dénomination UHA</t>
  </si>
  <si>
    <t>Arrêté 01/2020</t>
  </si>
  <si>
    <t>Licence/Licence Pro/Master</t>
  </si>
  <si>
    <t>Professionnelle</t>
  </si>
  <si>
    <t>Pré-professionnelle et professionnelle</t>
  </si>
  <si>
    <t>Langue étrangère</t>
  </si>
  <si>
    <t>Au moins une langue étrangère certifiée</t>
  </si>
  <si>
    <t>Numérique</t>
  </si>
  <si>
    <t xml:space="preserve"> "outils numériques les plus couramment utilisés dans le monde professionnel"</t>
  </si>
  <si>
    <t>Licence &amp; Licence Pro</t>
  </si>
  <si>
    <t>Communication</t>
  </si>
  <si>
    <t>Communication et argumentation  écrite et orale (RNCP)</t>
  </si>
  <si>
    <t>Développement durable</t>
  </si>
  <si>
    <t>EDTS ne figure pas dans l'arrêté 2020 mais dans les recommandations ministérielles récentes.</t>
  </si>
  <si>
    <t>MTU (spécifique UHA)</t>
  </si>
  <si>
    <t>Interculturalité</t>
  </si>
  <si>
    <t>adaptabilité à différents contextes professionnels et culturels, y compris dans une démarche ouverte à l'international.</t>
  </si>
  <si>
    <t>Initiation Recherche</t>
  </si>
  <si>
    <t>"Conduire, dans la discipline considérée, une démarche innovante et un projet en autonomie"</t>
  </si>
  <si>
    <t>Projet collaboratif</t>
  </si>
  <si>
    <t>s'inscrire dans un projet conduit dans un cadre collaboratif</t>
  </si>
  <si>
    <t>*** Coordination parcours Etudiant</t>
  </si>
  <si>
    <t xml:space="preserve">La coordination de parcours étudiant est le terme choisi par l'UHA pour désigner les "Directions d'étude" exigées par la loi ORE. "A ce titre, une coordination de parcours étudiant sera mise en place dans chaque composante. Elle assurera le suivi individualisé des étudiants et pourra les accompagner dans l’évolution des parcours. Elle aura aussi comme objectif de gérer les aspects administratifs liés aux choix des parcours. Cette coordination sera assurée par un personnel spécifiquement dédié ou bien par un enseignant ou enseignant chercheur de la composante, ou bien en articulation conjointe." (Note de cadrage UHA, mai 2023) </t>
  </si>
  <si>
    <t>Hybridation</t>
  </si>
  <si>
    <r>
      <t xml:space="preserve">"[L’hybridation] se caractérise par une articulation entre des temps d’apprentissage synchrones et asynchrones, qui peuvent s’effectuer en présentiel ou à distance et qui s’intègrent dans un scénario pédagogique cohérent ayant pour finalité de faire vivre à l’étudiant une expérience d’apprentissage positive.", site de l'ANR : https://anr.fr/ProjetIA-20-NCUN-0010
</t>
    </r>
    <r>
      <rPr>
        <b/>
        <sz val="12"/>
        <color rgb="FF000000"/>
        <rFont val="Calibri (Corps)"/>
      </rPr>
      <t>On l'entendra à l'UHA comme une articulation de séquences à distance asynchrone et de séquences en présentiel. Rappel : les cours à distance caméra ouverte ne sont pas autorisés.</t>
    </r>
  </si>
  <si>
    <t>Mutualisation des enseignements et Volumes Horaires associés</t>
  </si>
  <si>
    <t xml:space="preserve">Le terme mutualisation de la maquette renvoie aussi bien à la possibilité donnée aux étudiants de suivre des enseignements pré-validés par la Coordination des Parcours Etudiants hors de leur Mention/Parcours d'origine qu'à la possibilité pour la Mention ou le Parcours d'accueillir des étudiants issus d'autres Mentions/ Parcours, voire Composantes. Dans tous les cas, il s'agit de préciser avec quelle entité s'opère la mutualisation des enseignements.
</t>
  </si>
  <si>
    <t>Parcours Oui-Si</t>
  </si>
  <si>
    <t>Prévu par la loi ORE de 2018, le dispositif “oui-si” concerne certaines filières universitaires prévoit qu'un candidat soit accepté dans la filière de son choix, sous réserve du suisi de “parcours personnalisés” proposés par l’université. A l'UHA, les dispositifs d'aménagements Oui-Si, et l'attributon de volumes horaires associés, sont facilités par lamise e oeuvre d'UE dites Tremplin (cf. catégorie d'UE).</t>
  </si>
  <si>
    <t xml:space="preserve">Unité d'Enseignement  (UE) et ECUE </t>
  </si>
  <si>
    <r>
      <t>Une unité d'enseignement ou UE se compose d'une activité d'apprentissage ou d'un ensemble d'activités d'apprentissage qui sont regroupées parce qu'elles poursuivent des objectifs communs.</t>
    </r>
    <r>
      <rPr>
        <b/>
        <sz val="12"/>
        <color rgb="FF000000"/>
        <rFont val="Calibri (Corps)"/>
      </rPr>
      <t xml:space="preserve"> En approche par compétence, il est demandé de passer d'une logique de regroupement disciplinaire à une logique de regroupement d'enseignements au service de la même compétence (BC).</t>
    </r>
    <r>
      <rPr>
        <sz val="12"/>
        <color rgb="FF000000"/>
        <rFont val="Calibri (Corps)"/>
      </rPr>
      <t xml:space="preserve"> L'Unité d'Enseignement se voir attribuer les crédits européens ECTS  permettant à un étudiant d'obtenir une équivalence dans le cadre d'un parcours européen.
L'UE peut être décomposée en éléments consécutifs d'une unité d'enseignement (ECUE), c'est-à-dire en plusieurs cours qui ne se voient pas attribuer de crédit ECTS.</t>
    </r>
  </si>
  <si>
    <t>2.3 Lexique RNCP - Référentiel de certification (onglet 6)</t>
  </si>
  <si>
    <t>Bloc de compétence</t>
  </si>
  <si>
    <t>"Partie d’une certification professionnelle constituant un ensemble homogène et cohérent de compétences
contribuant à l'exercice autonome d'une activité professionnelle et pouvant être évaluées et validées.", VADEMECUM RNCP 2023</t>
  </si>
  <si>
    <r>
      <rPr>
        <b/>
        <sz val="12"/>
        <color rgb="FF000000"/>
        <rFont val="Calibri (Corps)"/>
      </rPr>
      <t xml:space="preserve">Correspondances Référentiel RNCP / répertoire spécifique 
</t>
    </r>
    <r>
      <rPr>
        <sz val="12"/>
        <color rgb="FF000000"/>
        <rFont val="Calibri (Corps)"/>
      </rPr>
      <t>"La correspondance est définie comme un rapport de conformité ou de ressemblance entre deux objets distincts. Elle se distingue de la notion d’équivalence qui décrit la relation entre deux objets de même valeur. . Les correspondances s’établissent soit à l’échelle de la certification dans sa globalité, et servent essentiellement à permettre la poursuite d’études, soit sont partielles à l’échelle de blocs de compétences et visent à modulariser l’accès à la certification en fonction des compétences déjà validées dans le cadre d’une autre certification professionnelle. Les correspondances s’apprécient entre certifications professionnelles enregistrées au sein du RNCP ou entre blocs de compétences et certifications du répertoire spécifique.", Vademecum relatif au répertoire national des certifications professionnelles</t>
    </r>
  </si>
  <si>
    <t>3. Tableau des abréviations utilisées dans la maquette</t>
  </si>
  <si>
    <t>APC</t>
  </si>
  <si>
    <t>Approche par Compétences</t>
  </si>
  <si>
    <t>BCC</t>
  </si>
  <si>
    <t>Bloc de Connaissances et Compétences</t>
  </si>
  <si>
    <t>BC UHA</t>
  </si>
  <si>
    <t>Bloc de Compétences reformulé par les Formations UHA</t>
  </si>
  <si>
    <t>BC RNCP</t>
  </si>
  <si>
    <t>Bloc de Compétence du RNCP</t>
  </si>
  <si>
    <t>CLES</t>
  </si>
  <si>
    <t>Le certificat de compétences en Langues de l'enseignement supérieur (CLES) est une certification d’État de niveau académique, accrédité par le ministère de l'Enseignement supérieur de la Recherche et de l'Innovation (MESRI), qui permet d'évaluer les compétences des candidats dans une ou plusieurs langues.</t>
  </si>
  <si>
    <t>CM</t>
  </si>
  <si>
    <t>Cours Magistral</t>
  </si>
  <si>
    <t>CI</t>
  </si>
  <si>
    <t>Cours Intégré</t>
  </si>
  <si>
    <t>TEDS</t>
  </si>
  <si>
    <t>Transition écologique pour un développement soutenable (TEDS) / Développement durable</t>
  </si>
  <si>
    <t>TD</t>
  </si>
  <si>
    <t>Travaux Dirigés</t>
  </si>
  <si>
    <t>TP</t>
  </si>
  <si>
    <t>Travaux Pratiques</t>
  </si>
  <si>
    <t>RNCP</t>
  </si>
  <si>
    <t>Le RNCP (répertoire national des certifications professionnelles) rassemble tous les diplômes, titres professionnels, certifications, qualifications et diplômes figurant sur les listes établies par les commissions paritaires nationales de l’emploi des branches professionnelles.</t>
  </si>
  <si>
    <r>
      <rPr>
        <b/>
        <sz val="11"/>
        <color rgb="FF000000"/>
        <rFont val="Calibri"/>
        <family val="2"/>
      </rPr>
      <t xml:space="preserve">!! Comment renseigner ce tableau? 
3 cas :
</t>
    </r>
    <r>
      <rPr>
        <b/>
        <sz val="9"/>
        <color rgb="FF000000"/>
        <rFont val="Calibri"/>
        <family val="2"/>
      </rPr>
      <t xml:space="preserve">Cas 1. Si vous n'avez pas de référentiel, renseignez uniquement la colonne </t>
    </r>
    <r>
      <rPr>
        <b/>
        <sz val="9"/>
        <color rgb="FFFF0000"/>
        <rFont val="Calibri"/>
        <family val="2"/>
      </rPr>
      <t>obligatoire</t>
    </r>
    <r>
      <rPr>
        <b/>
        <sz val="9"/>
        <color rgb="FF000000"/>
        <rFont val="Calibri"/>
        <family val="2"/>
      </rPr>
      <t xml:space="preserve">  ci-dessous (B) et inscrire des x en face de chaque compétence dans la colonne C
Cas 2. Si vous avez reformulé les titres de blocs du référentiel national, spécifiez dans les colonnes de droite (à partir de C2)  les titres de vos BC Formation UHA (</t>
    </r>
    <r>
      <rPr>
        <b/>
        <sz val="9"/>
        <color rgb="FFFF0000"/>
        <rFont val="Calibri"/>
        <family val="2"/>
      </rPr>
      <t>obligatoire</t>
    </r>
    <r>
      <rPr>
        <b/>
        <sz val="9"/>
        <color rgb="FF000000"/>
        <rFont val="Calibri"/>
        <family val="2"/>
      </rPr>
      <t>). Inscrivez une x chaque fois que vos blocs de Formation prennent en compte des compétences (C) des blocs RNCP.
Cas 3. Si vous avez votre propre référentiel de compétences, renseignez également  la colonne des apprentissages critiques AC à partir de la cellule C3. Inscrivez ensuite une x chaque fois qu'un AC correspondra à une Compétence C des blocs RNCP (voir exemples).</t>
    </r>
  </si>
  <si>
    <t xml:space="preserve">Master Arts, Lettres et Civilisations
–  Parcours Lettres – </t>
  </si>
  <si>
    <t xml:space="preserve">"Master Arts, Lettres et Civilisations
–  Parcours IAA - Interculturalité Allemand-Anglais – "	
	</t>
  </si>
  <si>
    <t>France Compétences</t>
  </si>
  <si>
    <r>
      <t xml:space="preserve">BC1. RNCP34430 BC01 - Usages avancés et spécialisés des outils numériques 
</t>
    </r>
    <r>
      <rPr>
        <sz val="11"/>
        <color theme="0"/>
        <rFont val="Calibri"/>
        <family val="2"/>
        <scheme val="minor"/>
      </rPr>
      <t>(UE 1.3, UE 1.7, UE 2.3, UE 2.4, UE 2.8, UE 4.1, UE 4.2 de la maquette actuelle)</t>
    </r>
  </si>
  <si>
    <r>
      <t xml:space="preserve">BC2. RNCP34430 BC02 - Développement et intégration de savoirs hautement spécialisés 
</t>
    </r>
    <r>
      <rPr>
        <sz val="11"/>
        <color theme="0"/>
        <rFont val="Calibri"/>
        <family val="2"/>
        <scheme val="minor"/>
      </rPr>
      <t>(toutes UE concernées)</t>
    </r>
  </si>
  <si>
    <r>
      <t xml:space="preserve">BC3. RNCP34430 BC03 - Communication spécialisée pour le transfert de connaissances 
</t>
    </r>
    <r>
      <rPr>
        <sz val="11"/>
        <color theme="0"/>
        <rFont val="Calibri"/>
        <family val="2"/>
        <scheme val="minor"/>
      </rPr>
      <t>(en particulier UE 1.3, 2.3, 2.4, 4.1 et 4.2 de la maquette actuelle)</t>
    </r>
  </si>
  <si>
    <r>
      <t xml:space="preserve">BC4. RNCP34430BC04 - Appui à la transformation en contexte professionnel 
</t>
    </r>
    <r>
      <rPr>
        <sz val="11"/>
        <color theme="0"/>
        <rFont val="Calibri"/>
        <family val="2"/>
        <scheme val="minor"/>
      </rPr>
      <t>(en particulier UE 1.7, 2.8 et 4.1 de la maquette actuelle)</t>
    </r>
  </si>
  <si>
    <t>Copier-coller dans tous les cas les éléments de la fiche RNCP ci-dessous.</t>
  </si>
  <si>
    <t>AC 1.1 - Identifier les usages numériques et les impacts de leur évolution sur le ou les domaines concernés par la mention</t>
  </si>
  <si>
    <t>AC 1.2 - Se servir de façon autonome des outils numériques avancés pour un ou plusieurs métiers ou secteurs de recherche du domaine  </t>
  </si>
  <si>
    <t>AC 2.1 - Mobiliser des savoirs hautement spécialisés, dont certains sont à l’avant-garde du savoir en littérature, culture, science du langage, comme base d’une pensée originale</t>
  </si>
  <si>
    <t>AC 2.2 - Développer une conscience critique des savoirs dans un domaine et/ou à l’interface de plusieurs domaines  </t>
  </si>
  <si>
    <t>AC 2.3 - Résoudre des problèmes pour développer de nouveaux savoirs et de nouvelles procédures et intégrer les savoirs de différents domaines</t>
  </si>
  <si>
    <t>AC 2.4 - Apporter des contributions novatrices dans le cadre d’échanges de haut niveau, et dans des contextes internationaux</t>
  </si>
  <si>
    <t>AC 2.5 - Conduire une analyse réflexive et distanciée prenant en compte les enjeux, les problématiques et la complexité d’une demande ou d’une situation afin de proposer des solutions adaptées et/ou innovantes en respect des évolutions de la réglementation</t>
  </si>
  <si>
    <t>AC 2.6 - Formuler une question de recherche en Littérature ou Sciences du langage</t>
  </si>
  <si>
    <t>AC 2.7 - Identifier différents courants et perspectives théoriques en Littérature ou Sciences du langage, dans les différents domaines de la discipline</t>
  </si>
  <si>
    <t>AC 2.8 - Etudier les langages et des langues dans une perspective large, grâce à une association possible entre linguistique et sémiotique : fonctionnements, typologies</t>
  </si>
  <si>
    <t>AC 2.9 - Recueillir, analyser et décrire des données en utilisant des méthodes, théories et modèles relevant de différents domaines des Sciences du Langage (linguistique, sémiotique)</t>
  </si>
  <si>
    <t>AC 2.10 - Participer à un projet de recherche autour d'une problématique liée à la littérature, la culture ou la didactique / l'apprentissage des langues</t>
  </si>
  <si>
    <t>AC 3.1  - Identifier, sélectionner et analyser avec esprit critique diverses ressources spécialisées pour documenter un sujet et synthétiser ces données en vue de leur exploitation</t>
  </si>
  <si>
    <t>AC 3.2 - Communiquer à des fins de formation ou de transfert de connaissances, par oral et par écrit, en français et dans au moins une langue étrangère  </t>
  </si>
  <si>
    <t>AC 3.3 Rédiger avec correction en maîtrisant les registres de la langue française</t>
  </si>
  <si>
    <t>AC 4.1 - Gérer des contextes professionnels ou d’études complexes, imprévisibles et qui nécessitent des approches stratégiques nouvelles</t>
  </si>
  <si>
    <t>AC 4.2 - Prendre des responsabilités pour contribuer aux savoirs et aux pratiques professionnelles et/ou pour réviser la performance stratégique d'une équipe</t>
  </si>
  <si>
    <t>AC 4.3 - Conduire un projet (conception, pilotage, coordination d’équipe, mise en œuvre et gestion, évaluation, diffusion) pouvant mobiliser des compétences pluridisciplinaires dans un cadre collaboratif  </t>
  </si>
  <si>
    <t>AC 4.4 - Analyser ses actions en situation professionnelle, s’autoévaluer pour améliorer sa pratique dans le cadre d'une démarche qualité</t>
  </si>
  <si>
    <t>AC 4.5 - Respecter les principes d’éthique, de déontologie et de responsabilité environnementale</t>
  </si>
  <si>
    <t>AC 4.6 Elaborer des modèles d’expertise en termes de description linguistique et/ou sémiotique d’une part, et d’efficacité des pratiques langagières en situation de communication socioprofessionnelle d’autre part</t>
  </si>
  <si>
    <t>AC 4.7 Mettre en œuvre une approche interculturelle dans l'enseignement des langues</t>
  </si>
  <si>
    <t>BC1. RNCP34437BC01 - Usages avancés et spécialisés des outils numériques</t>
  </si>
  <si>
    <t>C 1.1 - Identifier les usages numériques et les impacts de leur évolution sur le ou les domaines concernés par la mention</t>
  </si>
  <si>
    <t>x</t>
  </si>
  <si>
    <t>C 1.2 - Se servir de façon autonome des outils numériques avancés pour un ou plusieurs métiers ou secteurs de recherche du domaine  </t>
  </si>
  <si>
    <t>BC2. RNCP34437BC02 - Développement et intégration de savoirs hautement spécialisés</t>
  </si>
  <si>
    <t>C 2.1 - Mobiliser des savoirs hautement spécialisés, dont certains sont à l’avant-garde du savoir dans un domaine de travail ou d’études, comme base d’une pensée originale</t>
  </si>
  <si>
    <t>C 2.2 - Développer une conscience critique des savoirs dans un domaine et/ou à l’interface de plusieurs domaines  </t>
  </si>
  <si>
    <t>C 2.3 - Résoudre des problèmes pour développer de nouveaux savoirs et de nouvelles procédures et intégrer les savoirs de différents domaines</t>
  </si>
  <si>
    <t>C 2.4 - Apporter des contributions novatrices dans le cadre d’échanges de haut niveau, et dans des contextes internationaux</t>
  </si>
  <si>
    <t>C 2.5 - Conduire une analyse réflexive et distanciée prenant en compte les enjeux, les problématiques et la complexité d’une demande ou d’une situation afin de proposer des solutions adaptées et/ou innovantes en respect des évolutions de la réglementation</t>
  </si>
  <si>
    <t>BC3. RNCP34437BC03 - Communication spécialisée pour le transfert de connaissances</t>
  </si>
  <si>
    <t>C 3.1 - Identifier, sélectionner et analyser avec esprit critique diverses ressources spécialisées pour documenter un sujet et synthétiser ces données en vue de leur exploitation</t>
  </si>
  <si>
    <t>C 3.2 - Communiquer à des fins de formation ou de transfert de connaissances, par oral et par écrit, en français et dans au moins une langue étrangère  </t>
  </si>
  <si>
    <t>BC4. RNCP34437BC04 - Appui à la transformation en contexte professionnel</t>
  </si>
  <si>
    <t>C 4.1 - Gérer des contextes professionnels ou d’études complexes, imprévisibles et qui nécessitent des approches stratégiques nouvelles</t>
  </si>
  <si>
    <t>C 4.2 - Prendre des responsabilités pour contribuer aux savoirs et aux pratiques professionnelles et/ou pour réviser la performance stratégique d'une équipe</t>
  </si>
  <si>
    <t>C 4.3 - Conduire un projet (conception, pilotage, coordination d’équipe, mise en œuvre et gestion, évaluation, diffusion) pouvant mobiliser des compétences pluridisciplinaires dans un cadre collaboratif  </t>
  </si>
  <si>
    <t>C 4.4 - Analyser ses actions en situation professionnelle, s’autoévaluer pour améliorer sa pratique dans le cadre d'une démarche qualité</t>
  </si>
  <si>
    <t>C 4.5 - Respecter les principes d’éthique, de déontologie et de responsabilité environnementale</t>
  </si>
  <si>
    <t>Total :</t>
  </si>
  <si>
    <t>Titre UE/ECUE</t>
  </si>
  <si>
    <t>Volumes horaires d'enseignement et d'encadrement pédagogique dans les 1500h réglementaires</t>
  </si>
  <si>
    <t>Volumes horaires de travail personnel cadré (hors 1500h réglementaires)</t>
  </si>
  <si>
    <t>Modalités d'évaluation
Indiquer ici le mode d'évaluation de la formation -&gt;</t>
  </si>
  <si>
    <t>Sélectionner ...</t>
  </si>
  <si>
    <r>
      <t xml:space="preserve">Correspondance Compétences / UE 
</t>
    </r>
    <r>
      <rPr>
        <b/>
        <sz val="12"/>
        <color theme="1"/>
        <rFont val="Calibri (Corps)"/>
      </rPr>
      <t xml:space="preserve">Compétences transversales réglementaires  ou stratégiques
</t>
    </r>
    <r>
      <rPr>
        <b/>
        <sz val="12"/>
        <color rgb="FFFF0000"/>
        <rFont val="Calibri (Corps)"/>
      </rPr>
      <t>OBLIGATOIRE</t>
    </r>
  </si>
  <si>
    <t>Modalités pédagogiques UE/ECUE</t>
  </si>
  <si>
    <t>Total volume heure maquette
(reprise colonne M)</t>
  </si>
  <si>
    <t>Code UE</t>
  </si>
  <si>
    <t>Libellé UE</t>
  </si>
  <si>
    <t>Libellé ECUE ou SAC</t>
  </si>
  <si>
    <t>Commun Mention
(Oui/Non)</t>
  </si>
  <si>
    <t>Typologie principale</t>
  </si>
  <si>
    <t>Niveau d'acquisition visé</t>
  </si>
  <si>
    <t>Projet</t>
  </si>
  <si>
    <t>Stage</t>
  </si>
  <si>
    <t xml:space="preserve">Tutorat </t>
  </si>
  <si>
    <t>Coeff. Par ECUE</t>
  </si>
  <si>
    <t>Coeff. Par UE (idem ECTS en L, de 1 à 3 en LP)</t>
  </si>
  <si>
    <r>
      <rPr>
        <b/>
        <sz val="10"/>
        <color rgb="FF000000"/>
        <rFont val="Calibri"/>
        <family val="2"/>
      </rPr>
      <t xml:space="preserve">ECTS
</t>
    </r>
    <r>
      <rPr>
        <b/>
        <sz val="10"/>
        <color rgb="FFFF0000"/>
        <rFont val="Calibri"/>
        <family val="2"/>
      </rPr>
      <t xml:space="preserve">OBLIGATOIRE
</t>
    </r>
    <r>
      <rPr>
        <b/>
        <sz val="10"/>
        <color rgb="FF000000"/>
        <rFont val="Calibri"/>
        <family val="2"/>
      </rPr>
      <t>1=10h ENS / 25h travail étudiant
3 crédits ECTS minimum attribués au niveau de l'UE</t>
    </r>
  </si>
  <si>
    <t>MCC (par ECUE ou pour toute l'UE)
Ex de libellé : écrit, oral, soutenance, portfolio, SAC, certification en ligne, …</t>
  </si>
  <si>
    <t>Volume horaire évaluation hors maquette</t>
  </si>
  <si>
    <t>(cocher les compétences transversales mobilisées dans les UE. Plusieurs compétences possibles  quelque soit la typologie d'UE)</t>
  </si>
  <si>
    <t>Compétences Formation UHA ou RNCP</t>
  </si>
  <si>
    <t>Format d'enseignement
Par défaut, tout présentiel.
Vol. horaire d'enseignement  uniquement (cf colonne M)</t>
  </si>
  <si>
    <t>Mutualisation ou Délégation
(Saisir le partenaire)</t>
  </si>
  <si>
    <t>Projet (encadrement)</t>
  </si>
  <si>
    <t>Dont évaluation incluse</t>
  </si>
  <si>
    <t>Total ECUE</t>
  </si>
  <si>
    <t>Nb heures autonomie étudiant</t>
  </si>
  <si>
    <t>Heures d'encadrement ENSEIGNANTS</t>
  </si>
  <si>
    <t>Durée stage en heures</t>
  </si>
  <si>
    <t>Nb total d'heures de tutorat  allouées</t>
  </si>
  <si>
    <t>Libellé du type de contrôle en toutes lettres</t>
  </si>
  <si>
    <t>Libellé du type de contrôle pour étudiants dispensés d'assuidité (si contrôle continue)</t>
  </si>
  <si>
    <t>Libellé du type de contrôle en seconde session le cas échéant</t>
  </si>
  <si>
    <t>Expression</t>
  </si>
  <si>
    <t>MTU</t>
  </si>
  <si>
    <t>Compétences informationnelles</t>
  </si>
  <si>
    <t>VSSH</t>
  </si>
  <si>
    <t>Numérique (PIX)</t>
  </si>
  <si>
    <t>Internationale</t>
  </si>
  <si>
    <t>Initiation recherche</t>
  </si>
  <si>
    <t>BC1</t>
  </si>
  <si>
    <t>BC2</t>
  </si>
  <si>
    <t>BC3</t>
  </si>
  <si>
    <t>BC4</t>
  </si>
  <si>
    <t>Heures Présentiel</t>
  </si>
  <si>
    <t>Heures distanciel</t>
  </si>
  <si>
    <t>Heures hybrides</t>
  </si>
  <si>
    <t>Enseignements  mutualisés avec d'autres Formations ou délégués à un service interne (SIO, LC) ou externe (associations...)</t>
  </si>
  <si>
    <t>Semestre 1</t>
  </si>
  <si>
    <t>Licence /LP</t>
  </si>
  <si>
    <t>Licence et Master</t>
  </si>
  <si>
    <t>UE1.1</t>
  </si>
  <si>
    <t>UE 1.1 Cultures européennes [INT]</t>
  </si>
  <si>
    <t>Cours EUCOR/EPICUR ou ALL Lettres, Allemand, Sciences de l'éducation</t>
  </si>
  <si>
    <t>International</t>
  </si>
  <si>
    <t>Compétent</t>
  </si>
  <si>
    <t>X</t>
  </si>
  <si>
    <t>EUCOR/EPICUR ou ALL Lettres, Allemand, Sciences de l'éducation</t>
  </si>
  <si>
    <t>UE1.2</t>
  </si>
  <si>
    <t>UE 1.2 Formation par la recherche [TRANS]</t>
  </si>
  <si>
    <t>Méthodologie de la recherche anglaise</t>
  </si>
  <si>
    <t>Transversal</t>
  </si>
  <si>
    <t xml:space="preserve">Expérience en milieu professionnel </t>
  </si>
  <si>
    <t>ILLE</t>
  </si>
  <si>
    <t>Module 4 : veille documentaire - mettre en place une veille</t>
  </si>
  <si>
    <t>LC</t>
  </si>
  <si>
    <t>UE1.3</t>
  </si>
  <si>
    <t>UE 1.3 disciplinaire [SOC]</t>
  </si>
  <si>
    <t>Introduction to Literary and Cultural Theory</t>
  </si>
  <si>
    <t>Socle</t>
  </si>
  <si>
    <t>UE1.4</t>
  </si>
  <si>
    <t>UE 1.4 disciplinaire [SOC]</t>
  </si>
  <si>
    <t>Linguistique 1</t>
  </si>
  <si>
    <t>UE1.5</t>
  </si>
  <si>
    <t>UE 1.5 disciplinaire [SOC]</t>
  </si>
  <si>
    <t xml:space="preserve"> </t>
  </si>
  <si>
    <t>UE1.6</t>
  </si>
  <si>
    <t>UE 1.6 disciplinaire [SOC]</t>
  </si>
  <si>
    <t>Civilisation 1</t>
  </si>
  <si>
    <t>TOTAUX SEMESTRE  par colonne :</t>
  </si>
  <si>
    <t>Semestre 2</t>
  </si>
  <si>
    <t>UE2.1</t>
  </si>
  <si>
    <t>UE 2.1 Cultures européennes [INT]</t>
  </si>
  <si>
    <t>Cours EUCOR/EPICUR ou ALL Lettres</t>
  </si>
  <si>
    <t>EUCOR/EPICUR ou ALL, Lettres</t>
  </si>
  <si>
    <t>UE2.2</t>
  </si>
  <si>
    <t>UE 2.2 Formation par la recherche [TRANS]</t>
  </si>
  <si>
    <t xml:space="preserve">Méthodologie de la recherche </t>
  </si>
  <si>
    <t>ALL</t>
  </si>
  <si>
    <t>Expérience en milieu professionnel</t>
  </si>
  <si>
    <t>Learning Center Module 7 : connaître le droit d’auteur</t>
  </si>
  <si>
    <t>UE2.3</t>
  </si>
  <si>
    <t>UE 2.3 TER [OUV]</t>
  </si>
  <si>
    <t>Direction individuelle</t>
  </si>
  <si>
    <t>Ouvert</t>
  </si>
  <si>
    <t>UE2.4</t>
  </si>
  <si>
    <t>UE 2.4 disciplinaire [SOC]</t>
  </si>
  <si>
    <t>Linguistique 2</t>
  </si>
  <si>
    <t>UE2.5</t>
  </si>
  <si>
    <t>UE 2.5 disciplinaire [SOC]</t>
  </si>
  <si>
    <t xml:space="preserve">Littérature 2 </t>
  </si>
  <si>
    <t>UE2.6</t>
  </si>
  <si>
    <t>Civilisation 2</t>
  </si>
  <si>
    <t>Semestre 3</t>
  </si>
  <si>
    <t>UE3.1</t>
  </si>
  <si>
    <t xml:space="preserve">UE 3.1 Cultures européennes
[INT]
</t>
  </si>
  <si>
    <t xml:space="preserve"> EUCOR/EPICUR ou ALL Lettres</t>
  </si>
  <si>
    <t>UE3.2</t>
  </si>
  <si>
    <t>UE 3.2 Formation par la recherche</t>
  </si>
  <si>
    <t>Module 8 : la publication scientifique</t>
  </si>
  <si>
    <t>UE3.3</t>
  </si>
  <si>
    <t>UE 3.3 disciplinaire [SOC]</t>
  </si>
  <si>
    <t>Linguistique 3</t>
  </si>
  <si>
    <t>UE3.4</t>
  </si>
  <si>
    <t>UE 3.4 disciplinaire [SOC]</t>
  </si>
  <si>
    <t>Littérature 3</t>
  </si>
  <si>
    <t>UE3.5</t>
  </si>
  <si>
    <t>UE 3.5 disciplinaire [SOC]</t>
  </si>
  <si>
    <t>Civilisation 3: écologie et art (US/UK)</t>
  </si>
  <si>
    <t>UE3.6</t>
  </si>
  <si>
    <t>UE 3.6 disciplinaire [SOC]</t>
  </si>
  <si>
    <t>Intermédialités</t>
  </si>
  <si>
    <t>Semestre 4</t>
  </si>
  <si>
    <t>UE4.1</t>
  </si>
  <si>
    <t>UE 4.1 Stage labo [OUV]</t>
  </si>
  <si>
    <t>Stage : Préparation stage Labo ou colloque tri-national EUCOR anglais</t>
  </si>
  <si>
    <t>EUCOR</t>
  </si>
  <si>
    <t>UE4.2</t>
  </si>
  <si>
    <t>UE 4.2 Mémoire [OUV]</t>
  </si>
  <si>
    <r>
      <t xml:space="preserve">Décrire les possibilités de réorientation dans ce parcours
</t>
    </r>
    <r>
      <rPr>
        <b/>
        <sz val="14"/>
        <color theme="1"/>
        <rFont val="Calibri (Corps)"/>
      </rPr>
      <t>(Une réorientation doit être prévue en fin de L1)</t>
    </r>
  </si>
  <si>
    <t>Commentaires</t>
  </si>
  <si>
    <t>Utiliser les zones ci-dessous pour apporter tout commentaire que vous jugez utile pour expliciter vos choix. Vous pouvez ajouter des cellules, les agrandir, etc. Cet onglet est facultatif.</t>
  </si>
  <si>
    <t>Licence / Licence professionnelle / Master</t>
  </si>
  <si>
    <t xml:space="preserve">Maquette pédagogique de formation pour l'accréditation 2024-2028 </t>
  </si>
  <si>
    <t xml:space="preserve">Mention : </t>
  </si>
  <si>
    <t>Parcours :</t>
  </si>
  <si>
    <t xml:space="preserve">Référent Parcours Etudiant : </t>
  </si>
  <si>
    <r>
      <t>Laboratoire</t>
    </r>
    <r>
      <rPr>
        <b/>
        <sz val="12"/>
        <color theme="1"/>
        <rFont val="Calibri (Corps)"/>
      </rPr>
      <t xml:space="preserve"> (masters uniquement)</t>
    </r>
    <r>
      <rPr>
        <b/>
        <sz val="16"/>
        <color theme="1"/>
        <rFont val="Calibri"/>
        <family val="2"/>
        <scheme val="minor"/>
      </rPr>
      <t xml:space="preserve"> :</t>
    </r>
  </si>
  <si>
    <t>Tremplin</t>
  </si>
  <si>
    <t>Indicateurs de la lettre de cadrage</t>
  </si>
  <si>
    <t>Les cellules en bleu des colonnes D et E deviennent vertes lorsque l'indicateur est validé.
Les cellules en gris sont des informations qui aident à la validation.</t>
  </si>
  <si>
    <t>Indicateur</t>
  </si>
  <si>
    <t>Modalités de calcul</t>
  </si>
  <si>
    <t>Exigences à respecter</t>
  </si>
  <si>
    <t xml:space="preserve">Résultats des formules de calcul </t>
  </si>
  <si>
    <t>Validation (manuelle) : oui/non</t>
  </si>
  <si>
    <t>Le tableau de correspondance BC RNCP-BC Formation est renseigné</t>
  </si>
  <si>
    <t>Validation manuelle</t>
  </si>
  <si>
    <t>Livrable 1</t>
  </si>
  <si>
    <t>Oui</t>
  </si>
  <si>
    <t>Non</t>
  </si>
  <si>
    <t xml:space="preserve">Une coordination des Parcours Etudiant est désignée dans la maquette. </t>
  </si>
  <si>
    <t>La cellule B8 est renseignée</t>
  </si>
  <si>
    <t>Une coordination des Parcours est désignée. Elle prend en charge le suivi administratif et pédagogique des parcours personnalisés (loi ORE)</t>
  </si>
  <si>
    <t>La maquette fait apparaître des passerelles et réorientations</t>
  </si>
  <si>
    <t>La cellule A2 de l'onglet 4 est complétée</t>
  </si>
  <si>
    <r>
      <rPr>
        <sz val="12"/>
        <color rgb="FF000000"/>
        <rFont val="Calibri"/>
        <family val="2"/>
        <scheme val="minor"/>
      </rPr>
      <t>Prévoir au moins une réorientation en fin de L1 (</t>
    </r>
    <r>
      <rPr>
        <sz val="12"/>
        <color rgb="FFFF0000"/>
        <rFont val="Calibri"/>
        <family val="2"/>
        <scheme val="minor"/>
      </rPr>
      <t>vérifier manuellement</t>
    </r>
    <r>
      <rPr>
        <sz val="12"/>
        <color rgb="FF000000"/>
        <rFont val="Calibri"/>
        <family val="2"/>
        <scheme val="minor"/>
      </rPr>
      <t xml:space="preserve"> que c'est en fin de L1)</t>
    </r>
  </si>
  <si>
    <t>N/A</t>
  </si>
  <si>
    <t>Volumes horaires à expliciter</t>
  </si>
  <si>
    <t>Renseigner les volumes horaires (CM, CI, TD, TP, Projet, Stage, tutorat, présentiel, distanciel, hybride). Si la modalité pédagogique n'est pas utilisée, inscrire 0</t>
  </si>
  <si>
    <t>Si renseigné, alors présent, sinon absent (à vérifier comme pour les compétences transversales obligatoires)</t>
  </si>
  <si>
    <t xml:space="preserve">Total heures hors UE tremplin </t>
  </si>
  <si>
    <t>Sommes heures "Total ECUE" colonne M moins heures tremplin</t>
  </si>
  <si>
    <r>
      <rPr>
        <b/>
        <sz val="12"/>
        <color rgb="FF000000"/>
        <rFont val="Calibri"/>
        <family val="2"/>
      </rPr>
      <t>Max 1500h</t>
    </r>
    <r>
      <rPr>
        <sz val="12"/>
        <color rgb="FF000000"/>
        <rFont val="Calibri"/>
        <family val="2"/>
      </rPr>
      <t xml:space="preserve"> Licence/ 1450 Max LP (</t>
    </r>
    <r>
      <rPr>
        <sz val="12"/>
        <color rgb="FFFF0000"/>
        <rFont val="Calibri"/>
        <family val="2"/>
      </rPr>
      <t>vérifier manuellement</t>
    </r>
    <r>
      <rPr>
        <sz val="12"/>
        <color rgb="FF000000"/>
        <rFont val="Calibri"/>
        <family val="2"/>
      </rPr>
      <t xml:space="preserve"> les totaux par semestre : 450 LP3, LP3 obligatoirement en alternance)/ 800 Max pour Master/ 
</t>
    </r>
    <r>
      <rPr>
        <b/>
        <sz val="12"/>
        <color rgb="FF000000"/>
        <rFont val="Calibri"/>
        <family val="2"/>
      </rPr>
      <t>Minimum</t>
    </r>
    <r>
      <rPr>
        <sz val="12"/>
        <color rgb="FF000000"/>
        <rFont val="Calibri"/>
        <family val="2"/>
      </rPr>
      <t xml:space="preserve"> 402h pour alternance en LP / 400H pour Master</t>
    </r>
  </si>
  <si>
    <t>Total heures avec tremplin</t>
  </si>
  <si>
    <t>Total heures "Total ECUE" (colonne M)</t>
  </si>
  <si>
    <r>
      <rPr>
        <sz val="12"/>
        <color rgb="FFFF0000"/>
        <rFont val="Calibri"/>
        <family val="2"/>
        <scheme val="minor"/>
      </rPr>
      <t xml:space="preserve">Vérification manuelle </t>
    </r>
    <r>
      <rPr>
        <sz val="12"/>
        <color rgb="FF000000"/>
        <rFont val="Calibri"/>
        <family val="2"/>
        <scheme val="minor"/>
      </rPr>
      <t>des seuils : Max 1600 Tremplin 2 (publics hétérogènes hors Oui-Si, publics empêchés, parcours spécifiques professionnalisants)
Max 1800h (Tremplin 1 : Oui-Si)</t>
    </r>
  </si>
  <si>
    <t>Spécialisation progressive : Pourcentage de parcours commun à la mention</t>
  </si>
  <si>
    <t>Total des heures maquettes pour les ECUE ayant "oui" dans la colonne "Commun Mention" / total des heures hors tremplin x 100</t>
  </si>
  <si>
    <r>
      <rPr>
        <sz val="12"/>
        <color rgb="FFFF0000"/>
        <rFont val="Calibri"/>
        <family val="2"/>
      </rPr>
      <t>Vérifier manuellement l'attribution des ECTS</t>
    </r>
    <r>
      <rPr>
        <sz val="12"/>
        <color rgb="FF000000"/>
        <rFont val="Calibri"/>
        <family val="2"/>
      </rPr>
      <t xml:space="preserve"> sur les parcours  : 45 ECTS en tout en L1 et 30 ECTS en L2
ou
75 ECTS lissés en L1 et L2
(soit environ 42%)</t>
    </r>
  </si>
  <si>
    <t>Total Socle</t>
  </si>
  <si>
    <t xml:space="preserve">Somme des Heures Socle (disciplinaires) </t>
  </si>
  <si>
    <t xml:space="preserve"> max 80% du volume horaire total (1200-1300h max)</t>
  </si>
  <si>
    <t>%  Socle/ Ensemble du cursus</t>
  </si>
  <si>
    <t>(Somme des Heures ENS. Socle/ Somme des heures ENS.(hors tremplin))*100</t>
  </si>
  <si>
    <r>
      <rPr>
        <sz val="12"/>
        <color rgb="FF000000"/>
        <rFont val="Calibri"/>
        <family val="2"/>
      </rPr>
      <t xml:space="preserve">L: Socle &lt;80% des heures cursus
</t>
    </r>
    <r>
      <rPr>
        <sz val="12"/>
        <color rgb="FFFF0000"/>
        <rFont val="Calibri"/>
        <family val="2"/>
      </rPr>
      <t xml:space="preserve">vérif manuelle </t>
    </r>
    <r>
      <rPr>
        <sz val="12"/>
        <color rgb="FF000000"/>
        <rFont val="Calibri"/>
        <family val="2"/>
      </rPr>
      <t>: Max 21 ECTS au S1, 24 ECTS au S2</t>
    </r>
  </si>
  <si>
    <t>Total Transversal</t>
  </si>
  <si>
    <t>Somme des Heures (ENS.) Transversales</t>
  </si>
  <si>
    <t>L : 6 ECTS (soit environ 50h au total)</t>
  </si>
  <si>
    <t>Ratio Transversales/Nbre heures total Cursus</t>
  </si>
  <si>
    <t>(Somme des Heures ENS. Transversales / Somme des heures ENS.(hors tremplin))*100</t>
  </si>
  <si>
    <r>
      <t xml:space="preserve">L : 3% du volume total cursus (6ECTS minimum)
</t>
    </r>
    <r>
      <rPr>
        <sz val="12"/>
        <color rgb="FFFF0000"/>
        <rFont val="Calibri"/>
        <family val="2"/>
        <scheme val="minor"/>
      </rPr>
      <t xml:space="preserve"> </t>
    </r>
  </si>
  <si>
    <t xml:space="preserve">Total Heures Internationales </t>
  </si>
  <si>
    <t xml:space="preserve">Somme des Heures (ENS.) Internationales </t>
  </si>
  <si>
    <r>
      <rPr>
        <sz val="12"/>
        <color rgb="FFFF0000"/>
        <rFont val="Calibri"/>
        <family val="2"/>
        <scheme val="minor"/>
      </rPr>
      <t>Vérification manuelle</t>
    </r>
    <r>
      <rPr>
        <sz val="12"/>
        <color rgb="FF000000"/>
        <rFont val="Calibri"/>
        <family val="2"/>
        <scheme val="minor"/>
      </rPr>
      <t xml:space="preserve"> : L : 144h environ dont 24h de LanSad par semestre / interculturalité recommandée
 LP : 24h par semestre excepté sur le semestre consacré au stage long. LP : langues appliquées aux compétences disciplinaires
M (LanSad sur 3 semestres obligatoires en Master)
NOTA : Possibilité équivalence stage à l'étranger et modules EPICUR, EUCOR L,LP, M...</t>
    </r>
  </si>
  <si>
    <t>Ratio Internationale/Nbre heures total Cursus</t>
  </si>
  <si>
    <t>(Somme des Heures ENS. UE Internationale / Somme des heures ENS.(hors tremplin))*100</t>
  </si>
  <si>
    <t xml:space="preserve">L : 6% du volume total cursus
</t>
  </si>
  <si>
    <t>Total Heures Ouvertes</t>
  </si>
  <si>
    <t>Somme des Heures (ENS.) UE Ouverte</t>
  </si>
  <si>
    <r>
      <rPr>
        <b/>
        <sz val="12"/>
        <color rgb="FFFF0000"/>
        <rFont val="Calibri (Corps)"/>
      </rPr>
      <t xml:space="preserve">Vérification manuelle : </t>
    </r>
    <r>
      <rPr>
        <b/>
        <sz val="12"/>
        <color theme="1"/>
        <rFont val="Calibri"/>
        <family val="2"/>
        <scheme val="minor"/>
      </rPr>
      <t xml:space="preserve">
</t>
    </r>
    <r>
      <rPr>
        <sz val="12"/>
        <color theme="1"/>
        <rFont val="Calibri"/>
        <family val="2"/>
        <scheme val="minor"/>
      </rPr>
      <t xml:space="preserve">L : 6 ECTS minimum
LP : Au moins 1 UE libre par an. Mise en situation = au moins 1/3 des ECTS en LP. 
M : module de préparation à l'insertion professionnelle obligatoire </t>
    </r>
  </si>
  <si>
    <t>Ratio Ouvertes/Nbre heures total Cursus</t>
  </si>
  <si>
    <t>(Somme des Heures ENS. UE Ouverte/ Somme des heures ENS.(hors tremplin))*100</t>
  </si>
  <si>
    <t xml:space="preserve"> L : 3% minimum du volume total cursus</t>
  </si>
  <si>
    <t>Total stage L et M</t>
  </si>
  <si>
    <t>Sommes heures de stage ENS+ETU</t>
  </si>
  <si>
    <r>
      <rPr>
        <sz val="12"/>
        <color rgb="FFFF0000"/>
        <rFont val="Calibri"/>
        <family val="2"/>
      </rPr>
      <t>Vérif manuelle :</t>
    </r>
    <r>
      <rPr>
        <sz val="12"/>
        <color rgb="FF000000"/>
        <rFont val="Calibri"/>
        <family val="2"/>
      </rPr>
      <t xml:space="preserve"> L : Au moins un stage ou projet tutoré en licence, de durée libre.
M : stage de 8 semaines pour les masters généralistes (280h) et 4 mois minimum pour les master pros (600h)
</t>
    </r>
  </si>
  <si>
    <t>Total stage LP</t>
  </si>
  <si>
    <t>Sommes heures de stage ENS+ETU : validé à partir de 140h</t>
  </si>
  <si>
    <r>
      <rPr>
        <sz val="12"/>
        <color rgb="FF000000"/>
        <rFont val="Calibri"/>
        <family val="2"/>
      </rPr>
      <t xml:space="preserve">
LP: 140h minimum (4 semaines)
</t>
    </r>
    <r>
      <rPr>
        <sz val="12"/>
        <color rgb="FFFF0000"/>
        <rFont val="Calibri"/>
        <family val="2"/>
      </rPr>
      <t>Vérification manuelle :</t>
    </r>
    <r>
      <rPr>
        <sz val="12"/>
        <color rgb="FF000000"/>
        <rFont val="Calibri"/>
        <family val="2"/>
      </rPr>
      <t xml:space="preserve"> 2 stages a minima sur le cursus :  1 de 4 semaines LP1, LP2 et 1 de 12 à 16 semaines pour les LP en 1 an.</t>
    </r>
    <r>
      <rPr>
        <sz val="12"/>
        <color rgb="FFFF0000"/>
        <rFont val="Calibri"/>
        <family val="2"/>
      </rPr>
      <t xml:space="preserve"> </t>
    </r>
    <r>
      <rPr>
        <sz val="12"/>
        <color rgb="FF000000"/>
        <rFont val="Calibri"/>
        <family val="2"/>
      </rPr>
      <t xml:space="preserve">LP3 exclusivement en alternance.
</t>
    </r>
  </si>
  <si>
    <t>Heures soutien et remédiation</t>
  </si>
  <si>
    <t>Sommes heures tutorat (linguistique, méthodologique+positionnement+remédiation)</t>
  </si>
  <si>
    <r>
      <rPr>
        <sz val="12"/>
        <color rgb="FFFF0000"/>
        <rFont val="Calibri"/>
        <family val="2"/>
        <scheme val="minor"/>
      </rPr>
      <t xml:space="preserve">Seul le calcul des heures tutorat (colonne T) est automatisé. A vérifier manuellement : </t>
    </r>
    <r>
      <rPr>
        <sz val="12"/>
        <color rgb="FF000000"/>
        <rFont val="Calibri"/>
        <family val="2"/>
        <scheme val="minor"/>
      </rPr>
      <t>Tutorat + ressources ou ECUE liées à soutien ou accompagnement dont UE tremplin</t>
    </r>
  </si>
  <si>
    <t>Total pédagogie diversifiée (pédagogie active)</t>
  </si>
  <si>
    <t>Somme heures hybridation+distanciel+projet (Enseignant et étudiant)</t>
  </si>
  <si>
    <r>
      <rPr>
        <sz val="12"/>
        <color rgb="FF000000"/>
        <rFont val="Calibri"/>
        <family val="2"/>
        <scheme val="minor"/>
      </rPr>
      <t>150h en pédagogie diversifiée (active) sur l'ensemble du cursus en UE socle.</t>
    </r>
    <r>
      <rPr>
        <sz val="12"/>
        <color rgb="FFFF0000"/>
        <rFont val="Calibri"/>
        <family val="2"/>
        <scheme val="minor"/>
      </rPr>
      <t xml:space="preserve"> A vérifier manuellement : </t>
    </r>
    <r>
      <rPr>
        <sz val="12"/>
        <color rgb="FF000000"/>
        <rFont val="Calibri"/>
        <family val="2"/>
        <scheme val="minor"/>
      </rPr>
      <t>les commentaires sur les dispositifs de pédagogie active (onglet commentaire).</t>
    </r>
  </si>
  <si>
    <t>Total projets tutorés (encadrés par enseignant)</t>
  </si>
  <si>
    <t>Sommes heures projets ENS+ETU</t>
  </si>
  <si>
    <t>LP : 150h à minima</t>
  </si>
  <si>
    <t>Total heures en TP</t>
  </si>
  <si>
    <t>Somme des heures de TP</t>
  </si>
  <si>
    <r>
      <rPr>
        <sz val="12"/>
        <color rgb="FF000000"/>
        <rFont val="Calibri"/>
        <family val="2"/>
        <scheme val="minor"/>
      </rPr>
      <t>Min 150h pour pouvoir bénéficier 100h supplémentaires hybrides dans les filières scientifiques (</t>
    </r>
    <r>
      <rPr>
        <sz val="12"/>
        <color rgb="FFFF0000"/>
        <rFont val="Calibri"/>
        <family val="2"/>
        <scheme val="minor"/>
      </rPr>
      <t>vérif manuelle</t>
    </r>
    <r>
      <rPr>
        <sz val="12"/>
        <color rgb="FF000000"/>
        <rFont val="Calibri"/>
        <family val="2"/>
        <scheme val="minor"/>
      </rPr>
      <t xml:space="preserve"> : obtention du label hybridation)</t>
    </r>
  </si>
  <si>
    <t>Des SAC sont proposées</t>
  </si>
  <si>
    <r>
      <t xml:space="preserve">Validation manuelle </t>
    </r>
    <r>
      <rPr>
        <sz val="12"/>
        <color rgb="FF000000"/>
        <rFont val="Calibri"/>
        <family val="2"/>
        <scheme val="minor"/>
      </rPr>
      <t>(colonnes C et/ou U)</t>
    </r>
  </si>
  <si>
    <t>Au moins 1 SAC/an à partir de 2025; 3 SAC en 2028</t>
  </si>
  <si>
    <r>
      <rPr>
        <sz val="12"/>
        <color rgb="FF000000"/>
        <rFont val="Calibri"/>
        <family val="2"/>
      </rPr>
      <t xml:space="preserve">Compétences transversales présentes (Licence + </t>
    </r>
    <r>
      <rPr>
        <sz val="12"/>
        <color rgb="FFFF0000"/>
        <rFont val="Calibri"/>
        <family val="2"/>
      </rPr>
      <t>Licence Pro</t>
    </r>
    <r>
      <rPr>
        <sz val="12"/>
        <color rgb="FF000000"/>
        <rFont val="Calibri"/>
        <family val="2"/>
      </rPr>
      <t>)</t>
    </r>
  </si>
  <si>
    <t>Toutes les compétences des colonnes X à AG doivent être cochées au moins une fois</t>
  </si>
  <si>
    <t>au moins 30h de TEDS
au moins 6h de MTU en S1 en L
NOTA : Compétences informationnelles correspond à Initiation à la recherche (documentaire) dans la lettre de cadrage</t>
  </si>
  <si>
    <t>Compétences transversales présentes (Licence + LP + Master)</t>
  </si>
  <si>
    <t>Compétences transversales présentes (Master)</t>
  </si>
  <si>
    <t xml:space="preserve">Adossement du Master à la recherche </t>
  </si>
  <si>
    <t>La cellule B10 de cet onglet est complétée</t>
  </si>
  <si>
    <t>Le master s'appuie sur au moins 1 laboratoire de recherche</t>
  </si>
  <si>
    <t>Modalité d'évaluation privilégiée globalement sur l'ensemble de la formation</t>
  </si>
  <si>
    <t>Reprise de la cellule W2 (choisir dans la liste déroulante)</t>
  </si>
  <si>
    <t>Privilégier le contrôle continu intégral</t>
  </si>
  <si>
    <t>Total ECTS</t>
  </si>
  <si>
    <t>Total ECTS (colonne T)</t>
  </si>
  <si>
    <r>
      <t xml:space="preserve">En tout : 180 ECTS L et LP, 120 pour M
</t>
    </r>
    <r>
      <rPr>
        <sz val="11"/>
        <color rgb="FFFF0000"/>
        <rFont val="Calibri"/>
        <family val="2"/>
        <scheme val="minor"/>
      </rPr>
      <t xml:space="preserve">Vérification manuelle de la colonne T :
</t>
    </r>
    <r>
      <rPr>
        <sz val="11"/>
        <color rgb="FF000000"/>
        <rFont val="Calibri"/>
        <family val="2"/>
        <scheme val="minor"/>
      </rPr>
      <t xml:space="preserve"> 30 ECTS maximum par semestre</t>
    </r>
  </si>
  <si>
    <t>ECTS par UE</t>
  </si>
  <si>
    <t>Nbre d'ECTS /UE vérifié directement dans l'onglet 3</t>
  </si>
  <si>
    <t>3 ECTS par UE minimum</t>
  </si>
  <si>
    <t>Echelle des coefficients en adéquation avec celle des ECTS</t>
  </si>
  <si>
    <t>N ECTS = coeff. N, reporté automatiquement dans l'onglet 3</t>
  </si>
  <si>
    <r>
      <rPr>
        <sz val="11"/>
        <color rgb="FFFF0000"/>
        <rFont val="Calibri"/>
        <family val="2"/>
      </rPr>
      <t>A vérifier manuellement</t>
    </r>
    <r>
      <rPr>
        <sz val="11"/>
        <color rgb="FF000000"/>
        <rFont val="Calibri"/>
        <family val="2"/>
      </rPr>
      <t xml:space="preserve"> pour les LP (coeff. UE peut varier de 1 à 3, coeff. BC peut varier de 1 à 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</si>
</sst>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quot;%&quot;"/>
    <numFmt numFmtId="165" formatCode="General&quot; ECUE&quot;"/>
  </numFmts>
  <fonts count="101" x14ac:knownFonts="1">
    <font>
      <sz val="11"/>
      <color theme="1"/>
      <name val="Calibri"/>
      <scheme val="minor"/>
    </font>
    <font>
      <sz val="12"/>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sz val="11"/>
      <color theme="1"/>
      <name val="Calibri"/>
      <family val="2"/>
      <scheme val="minor"/>
    </font>
    <font>
      <sz val="11"/>
      <color theme="1"/>
      <name val="Calibri"/>
      <family val="2"/>
      <scheme val="minor"/>
    </font>
    <font>
      <sz val="10"/>
      <color theme="1"/>
      <name val="Consolas"/>
      <family val="3"/>
    </font>
    <font>
      <i/>
      <sz val="11"/>
      <color rgb="FF7F7F7F"/>
      <name val="Calibri"/>
      <family val="2"/>
      <scheme val="minor"/>
    </font>
    <font>
      <b/>
      <sz val="10"/>
      <color theme="1"/>
      <name val="Calibri"/>
      <family val="2"/>
      <scheme val="minor"/>
    </font>
    <font>
      <sz val="10"/>
      <color theme="1"/>
      <name val="Calibri"/>
      <family val="2"/>
      <scheme val="minor"/>
    </font>
    <font>
      <sz val="10"/>
      <name val="Calibri Light"/>
      <family val="2"/>
    </font>
    <font>
      <b/>
      <sz val="11"/>
      <color theme="1"/>
      <name val="Calibri"/>
      <family val="2"/>
      <scheme val="minor"/>
    </font>
    <font>
      <b/>
      <sz val="14"/>
      <color theme="1"/>
      <name val="Calibri"/>
      <family val="2"/>
      <scheme val="minor"/>
    </font>
    <font>
      <sz val="11"/>
      <name val="Calibri"/>
      <family val="2"/>
      <scheme val="minor"/>
    </font>
    <font>
      <b/>
      <sz val="16"/>
      <color theme="1"/>
      <name val="Calibri"/>
      <family val="2"/>
      <scheme val="minor"/>
    </font>
    <font>
      <b/>
      <sz val="11"/>
      <color theme="0"/>
      <name val="Calibri"/>
      <family val="2"/>
      <scheme val="minor"/>
    </font>
    <font>
      <sz val="11"/>
      <color theme="0"/>
      <name val="Calibri"/>
      <family val="2"/>
      <scheme val="minor"/>
    </font>
    <font>
      <sz val="8"/>
      <color theme="1"/>
      <name val="Calibri"/>
      <family val="2"/>
      <scheme val="minor"/>
    </font>
    <font>
      <b/>
      <sz val="8"/>
      <color theme="1"/>
      <name val="Calibri"/>
      <family val="2"/>
      <scheme val="minor"/>
    </font>
    <font>
      <b/>
      <sz val="8"/>
      <color theme="0"/>
      <name val="Calibri Light"/>
      <family val="2"/>
    </font>
    <font>
      <b/>
      <sz val="11"/>
      <color theme="1"/>
      <name val="Consolas"/>
      <family val="3"/>
    </font>
    <font>
      <b/>
      <sz val="8"/>
      <color rgb="FF000000"/>
      <name val="Calibri"/>
      <family val="2"/>
    </font>
    <font>
      <sz val="8"/>
      <color theme="1"/>
      <name val="Calibri"/>
      <family val="2"/>
    </font>
    <font>
      <b/>
      <sz val="8"/>
      <color theme="1"/>
      <name val="Calibri"/>
      <family val="2"/>
    </font>
    <font>
      <b/>
      <sz val="11"/>
      <name val="Calibri"/>
      <family val="2"/>
      <scheme val="minor"/>
    </font>
    <font>
      <u/>
      <sz val="11"/>
      <color theme="10"/>
      <name val="Calibri"/>
      <family val="2"/>
      <scheme val="minor"/>
    </font>
    <font>
      <b/>
      <sz val="10"/>
      <color rgb="FF4472C4"/>
      <name val="Calibri"/>
      <family val="2"/>
    </font>
    <font>
      <b/>
      <sz val="10"/>
      <color rgb="FF000000"/>
      <name val="Calibri"/>
      <family val="2"/>
    </font>
    <font>
      <sz val="10"/>
      <color rgb="FF000000"/>
      <name val="Calibri"/>
      <family val="2"/>
    </font>
    <font>
      <sz val="16"/>
      <color rgb="FF2F75B5"/>
      <name val="Calibri"/>
      <family val="2"/>
      <scheme val="minor"/>
    </font>
    <font>
      <b/>
      <sz val="11"/>
      <name val="Consolas"/>
      <family val="3"/>
    </font>
    <font>
      <sz val="8"/>
      <color rgb="FF000000"/>
      <name val="Calibri"/>
      <family val="2"/>
    </font>
    <font>
      <sz val="8"/>
      <color rgb="FF2F75B5"/>
      <name val="Calibri"/>
      <family val="2"/>
      <scheme val="minor"/>
    </font>
    <font>
      <b/>
      <sz val="8"/>
      <name val="Calibri"/>
      <family val="2"/>
      <scheme val="minor"/>
    </font>
    <font>
      <u/>
      <sz val="8"/>
      <color theme="10"/>
      <name val="Calibri"/>
      <family val="2"/>
      <scheme val="minor"/>
    </font>
    <font>
      <b/>
      <sz val="10"/>
      <color rgb="FFFF0000"/>
      <name val="Calibri"/>
      <family val="2"/>
      <scheme val="minor"/>
    </font>
    <font>
      <b/>
      <sz val="10"/>
      <color rgb="FFFF0000"/>
      <name val="Calibri"/>
      <family val="2"/>
    </font>
    <font>
      <sz val="11"/>
      <color rgb="FFFF0000"/>
      <name val="Calibri"/>
      <family val="2"/>
      <scheme val="minor"/>
    </font>
    <font>
      <sz val="10"/>
      <color theme="1"/>
      <name val="Calibri"/>
      <family val="2"/>
    </font>
    <font>
      <b/>
      <sz val="10"/>
      <color theme="1"/>
      <name val="Calibri"/>
      <family val="2"/>
    </font>
    <font>
      <b/>
      <sz val="12"/>
      <color theme="1"/>
      <name val="Calibri"/>
      <family val="2"/>
      <scheme val="minor"/>
    </font>
    <font>
      <b/>
      <sz val="18"/>
      <color theme="1"/>
      <name val="Calibri"/>
      <family val="2"/>
      <scheme val="minor"/>
    </font>
    <font>
      <b/>
      <sz val="16"/>
      <color rgb="FF000000"/>
      <name val="Calibri"/>
      <family val="2"/>
      <scheme val="minor"/>
    </font>
    <font>
      <b/>
      <sz val="14"/>
      <color rgb="FFFFFFFF"/>
      <name val="Calibri"/>
      <family val="2"/>
      <scheme val="minor"/>
    </font>
    <font>
      <sz val="12"/>
      <color rgb="FF000000"/>
      <name val="Calibri"/>
      <family val="2"/>
      <scheme val="minor"/>
    </font>
    <font>
      <b/>
      <sz val="10"/>
      <name val="Calibri Light"/>
      <family val="2"/>
    </font>
    <font>
      <b/>
      <sz val="11"/>
      <color rgb="FF000000"/>
      <name val="Calibri"/>
      <family val="2"/>
      <scheme val="minor"/>
    </font>
    <font>
      <b/>
      <sz val="9"/>
      <color rgb="FF000000"/>
      <name val="Calibri"/>
      <family val="2"/>
      <scheme val="minor"/>
    </font>
    <font>
      <b/>
      <sz val="10"/>
      <name val="Calibri"/>
      <family val="2"/>
    </font>
    <font>
      <sz val="11"/>
      <name val="Calibri Light"/>
      <family val="2"/>
    </font>
    <font>
      <sz val="10"/>
      <name val="Calibri"/>
      <family val="2"/>
    </font>
    <font>
      <b/>
      <sz val="9"/>
      <color theme="1"/>
      <name val="Calibri"/>
      <family val="2"/>
      <scheme val="minor"/>
    </font>
    <font>
      <sz val="11"/>
      <color theme="1"/>
      <name val="Calibri Light"/>
      <family val="2"/>
      <scheme val="major"/>
    </font>
    <font>
      <sz val="10"/>
      <name val="Calibri Light"/>
      <family val="2"/>
      <scheme val="major"/>
    </font>
    <font>
      <b/>
      <sz val="12"/>
      <color theme="0"/>
      <name val="Calibri Light"/>
      <family val="2"/>
    </font>
    <font>
      <b/>
      <sz val="8"/>
      <color theme="1"/>
      <name val="Calibri Light"/>
      <family val="2"/>
    </font>
    <font>
      <b/>
      <sz val="12"/>
      <color theme="1"/>
      <name val="Calibri (Corps)"/>
    </font>
    <font>
      <b/>
      <sz val="12"/>
      <color rgb="FFFF0000"/>
      <name val="Calibri (Corps)"/>
    </font>
    <font>
      <sz val="12"/>
      <color rgb="FFFF0000"/>
      <name val="Calibri"/>
      <family val="2"/>
      <scheme val="minor"/>
    </font>
    <font>
      <b/>
      <sz val="12"/>
      <color rgb="FF000000"/>
      <name val="Calibri"/>
      <family val="2"/>
    </font>
    <font>
      <sz val="16"/>
      <color theme="1"/>
      <name val="Calibri"/>
      <family val="2"/>
      <scheme val="minor"/>
    </font>
    <font>
      <b/>
      <sz val="14"/>
      <color theme="1"/>
      <name val="Calibri (Corps)"/>
    </font>
    <font>
      <b/>
      <sz val="10"/>
      <name val="Calibri"/>
      <family val="2"/>
      <scheme val="minor"/>
    </font>
    <font>
      <b/>
      <sz val="10"/>
      <color rgb="FF000000"/>
      <name val="Calibri"/>
      <family val="2"/>
      <scheme val="minor"/>
    </font>
    <font>
      <b/>
      <sz val="8"/>
      <color rgb="FF000000"/>
      <name val="Calibri Light"/>
      <family val="2"/>
    </font>
    <font>
      <sz val="12"/>
      <color rgb="FF000000"/>
      <name val="Calibri"/>
      <family val="2"/>
    </font>
    <font>
      <sz val="12"/>
      <color rgb="FFFF0000"/>
      <name val="Calibri"/>
      <family val="2"/>
    </font>
    <font>
      <sz val="11"/>
      <color rgb="FF000000"/>
      <name val="Calibri"/>
      <family val="2"/>
    </font>
    <font>
      <sz val="11"/>
      <color rgb="FFFF0000"/>
      <name val="Calibri"/>
      <family val="2"/>
    </font>
    <font>
      <sz val="11"/>
      <color rgb="FF000000"/>
      <name val="Calibri"/>
      <family val="2"/>
      <scheme val="minor"/>
    </font>
    <font>
      <sz val="12"/>
      <color theme="1"/>
      <name val="Calibri (Corps)"/>
    </font>
    <font>
      <sz val="12"/>
      <color rgb="FF000000"/>
      <name val="Calibri (Corps)"/>
    </font>
    <font>
      <b/>
      <sz val="12"/>
      <color rgb="FF000000"/>
      <name val="Calibri (Corps)"/>
    </font>
    <font>
      <sz val="12"/>
      <name val="Calibri (Corps)"/>
    </font>
    <font>
      <sz val="12"/>
      <color rgb="FF2F75B5"/>
      <name val="Calibri (Corps)"/>
    </font>
    <font>
      <b/>
      <sz val="12"/>
      <color rgb="FF4472C4"/>
      <name val="Calibri (Corps)"/>
    </font>
    <font>
      <b/>
      <strike/>
      <sz val="12"/>
      <color rgb="FF000000"/>
      <name val="Calibri (Corps)"/>
    </font>
    <font>
      <b/>
      <u val="double"/>
      <sz val="12"/>
      <color rgb="FF000000"/>
      <name val="Calibri (Corps)"/>
    </font>
    <font>
      <sz val="12"/>
      <color rgb="FF00B050"/>
      <name val="Calibri (Corps)"/>
    </font>
    <font>
      <b/>
      <sz val="12"/>
      <name val="Calibri (Corps)"/>
    </font>
    <font>
      <u/>
      <sz val="12"/>
      <color theme="10"/>
      <name val="Calibri (Corps)"/>
    </font>
    <font>
      <sz val="12"/>
      <color rgb="FF305496"/>
      <name val="Calibri (Corps)"/>
    </font>
    <font>
      <u/>
      <sz val="11"/>
      <color theme="10"/>
      <name val="Calibri"/>
      <family val="2"/>
      <scheme val="minor"/>
    </font>
    <font>
      <b/>
      <sz val="11"/>
      <color rgb="FF000000"/>
      <name val="Calibri"/>
      <family val="2"/>
    </font>
    <font>
      <b/>
      <sz val="9"/>
      <color rgb="FF000000"/>
      <name val="Calibri"/>
      <family val="2"/>
    </font>
    <font>
      <b/>
      <sz val="9"/>
      <color rgb="FFFF0000"/>
      <name val="Calibri"/>
      <family val="2"/>
    </font>
    <font>
      <b/>
      <sz val="22"/>
      <color theme="1"/>
      <name val="Calibri"/>
      <family val="2"/>
    </font>
    <font>
      <b/>
      <sz val="9"/>
      <name val="Calibri"/>
      <family val="2"/>
      <scheme val="minor"/>
    </font>
    <font>
      <sz val="11"/>
      <color rgb="FF0070C0"/>
      <name val="Calibri"/>
      <family val="2"/>
      <scheme val="minor"/>
    </font>
    <font>
      <sz val="11"/>
      <color rgb="FF7030A0"/>
      <name val="Calibri"/>
      <family val="2"/>
      <scheme val="minor"/>
    </font>
    <font>
      <sz val="11"/>
      <color rgb="FFC00000"/>
      <name val="Calibri"/>
      <family val="2"/>
      <scheme val="minor"/>
    </font>
    <font>
      <sz val="11"/>
      <color rgb="FF00B050"/>
      <name val="Calibri"/>
      <family val="2"/>
      <scheme val="minor"/>
    </font>
    <font>
      <b/>
      <sz val="9"/>
      <name val="Calibri"/>
      <family val="2"/>
    </font>
    <font>
      <sz val="20"/>
      <color theme="1"/>
      <name val="Calibri (Textkörper)"/>
    </font>
    <font>
      <b/>
      <sz val="11"/>
      <color rgb="FFFF0000"/>
      <name val="Consolas"/>
      <family val="3"/>
    </font>
    <font>
      <sz val="14"/>
      <color theme="1"/>
      <name val="Calibri"/>
      <family val="2"/>
      <scheme val="minor"/>
    </font>
    <font>
      <sz val="18"/>
      <color theme="1"/>
      <name val="Calibri"/>
      <family val="2"/>
      <scheme val="minor"/>
    </font>
    <font>
      <b/>
      <sz val="9"/>
      <name val="Calibri Light"/>
      <family val="2"/>
    </font>
    <font>
      <b/>
      <sz val="14"/>
      <name val="Calibri"/>
      <family val="2"/>
      <scheme val="minor"/>
    </font>
    <font>
      <u/>
      <sz val="11"/>
      <color theme="10"/>
      <name val="Calibri"/>
      <scheme val="minor"/>
    </font>
  </fonts>
  <fills count="48">
    <fill>
      <patternFill patternType="none"/>
    </fill>
    <fill>
      <patternFill patternType="gray125"/>
    </fill>
    <fill>
      <patternFill patternType="solid">
        <fgColor theme="0"/>
        <bgColor indexed="24"/>
      </patternFill>
    </fill>
    <fill>
      <patternFill patternType="solid">
        <fgColor theme="8"/>
        <bgColor indexed="64"/>
      </patternFill>
    </fill>
    <fill>
      <patternFill patternType="solid">
        <fgColor theme="2"/>
        <bgColor indexed="24"/>
      </patternFill>
    </fill>
    <fill>
      <patternFill patternType="solid">
        <fgColor theme="0"/>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5" tint="0.59999389629810485"/>
        <bgColor indexed="31"/>
      </patternFill>
    </fill>
    <fill>
      <patternFill patternType="solid">
        <fgColor theme="4" tint="0.39997558519241921"/>
        <bgColor indexed="64"/>
      </patternFill>
    </fill>
    <fill>
      <patternFill patternType="solid">
        <fgColor theme="4" tint="0.79998168889431442"/>
        <bgColor indexed="31"/>
      </patternFill>
    </fill>
    <fill>
      <patternFill patternType="solid">
        <fgColor theme="8" tint="-0.249977111117893"/>
        <bgColor indexed="31"/>
      </patternFill>
    </fill>
    <fill>
      <patternFill patternType="solid">
        <fgColor theme="5"/>
        <bgColor indexed="64"/>
      </patternFill>
    </fill>
    <fill>
      <patternFill patternType="solid">
        <fgColor theme="2"/>
        <bgColor indexed="31"/>
      </patternFill>
    </fill>
    <fill>
      <patternFill patternType="solid">
        <fgColor theme="2" tint="-9.9978637043366805E-2"/>
        <bgColor indexed="64"/>
      </patternFill>
    </fill>
    <fill>
      <patternFill patternType="solid">
        <fgColor rgb="FFF2F2F2"/>
        <bgColor indexed="64"/>
      </patternFill>
    </fill>
    <fill>
      <patternFill patternType="solid">
        <fgColor rgb="FFFFFFFF"/>
        <bgColor indexed="64"/>
      </patternFill>
    </fill>
    <fill>
      <patternFill patternType="solid">
        <fgColor rgb="FFE7E6E6"/>
        <bgColor indexed="64"/>
      </patternFill>
    </fill>
    <fill>
      <patternFill patternType="solid">
        <fgColor rgb="FFDDEBF7"/>
        <bgColor indexed="64"/>
      </patternFill>
    </fill>
    <fill>
      <patternFill patternType="solid">
        <fgColor rgb="FFC6E0B4"/>
        <bgColor indexed="64"/>
      </patternFill>
    </fill>
    <fill>
      <patternFill patternType="solid">
        <fgColor rgb="FFA9D08E"/>
        <bgColor indexed="64"/>
      </patternFill>
    </fill>
    <fill>
      <patternFill patternType="solid">
        <fgColor rgb="FFE2EFDA"/>
        <bgColor indexed="64"/>
      </patternFill>
    </fill>
    <fill>
      <patternFill patternType="solid">
        <fgColor rgb="FF92D050"/>
        <bgColor indexed="64"/>
      </patternFill>
    </fill>
    <fill>
      <patternFill patternType="solid">
        <fgColor rgb="FFFFF2CC"/>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rgb="FFD9E1F2"/>
        <bgColor rgb="FF000000"/>
      </patternFill>
    </fill>
    <fill>
      <patternFill patternType="solid">
        <fgColor rgb="FFD9E1F2"/>
        <bgColor rgb="FFD9E1F2"/>
      </patternFill>
    </fill>
    <fill>
      <patternFill patternType="solid">
        <fgColor theme="2"/>
        <bgColor indexed="64"/>
      </patternFill>
    </fill>
    <fill>
      <patternFill patternType="solid">
        <fgColor theme="7"/>
        <bgColor indexed="64"/>
      </patternFill>
    </fill>
    <fill>
      <patternFill patternType="solid">
        <fgColor rgb="FF00B0F0"/>
        <bgColor rgb="FF000000"/>
      </patternFill>
    </fill>
    <fill>
      <patternFill patternType="solid">
        <fgColor rgb="FF00B0F0"/>
        <bgColor rgb="FFCCCCFF"/>
      </patternFill>
    </fill>
    <fill>
      <patternFill patternType="solid">
        <fgColor theme="9"/>
        <bgColor rgb="FFB4C6E7"/>
      </patternFill>
    </fill>
    <fill>
      <patternFill patternType="solid">
        <fgColor theme="9" tint="0.79998168889431442"/>
        <bgColor rgb="FFB4C6E7"/>
      </patternFill>
    </fill>
    <fill>
      <patternFill patternType="solid">
        <fgColor theme="9" tint="0.39997558519241921"/>
        <bgColor rgb="FFB4C6E7"/>
      </patternFill>
    </fill>
    <fill>
      <patternFill patternType="solid">
        <fgColor theme="4"/>
        <bgColor rgb="FF4472C4"/>
      </patternFill>
    </fill>
    <fill>
      <patternFill patternType="solid">
        <fgColor theme="2"/>
        <bgColor rgb="FFD9E1F2"/>
      </patternFill>
    </fill>
    <fill>
      <patternFill patternType="solid">
        <fgColor theme="2"/>
        <bgColor rgb="FFB4C6E7"/>
      </patternFill>
    </fill>
    <fill>
      <patternFill patternType="solid">
        <fgColor theme="4" tint="0.59999389629810485"/>
        <bgColor rgb="FFB4C6E7"/>
      </patternFill>
    </fill>
    <fill>
      <patternFill patternType="solid">
        <fgColor theme="4" tint="0.59999389629810485"/>
        <bgColor rgb="FFD9E1F2"/>
      </patternFill>
    </fill>
    <fill>
      <patternFill patternType="solid">
        <fgColor rgb="FFFFFF00"/>
        <bgColor indexed="64"/>
      </patternFill>
    </fill>
    <fill>
      <patternFill patternType="solid">
        <fgColor rgb="FF0070C0"/>
        <bgColor indexed="64"/>
      </patternFill>
    </fill>
    <fill>
      <patternFill patternType="solid">
        <fgColor rgb="FF7030A0"/>
        <bgColor indexed="64"/>
      </patternFill>
    </fill>
    <fill>
      <patternFill patternType="solid">
        <fgColor rgb="FFC00000"/>
        <bgColor indexed="64"/>
      </patternFill>
    </fill>
    <fill>
      <patternFill patternType="solid">
        <fgColor rgb="FF00B050"/>
        <bgColor indexed="64"/>
      </patternFill>
    </fill>
  </fills>
  <borders count="66">
    <border>
      <left/>
      <right/>
      <top/>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style="thin">
        <color auto="1"/>
      </left>
      <right/>
      <top style="thin">
        <color auto="1"/>
      </top>
      <bottom/>
      <diagonal/>
    </border>
    <border>
      <left/>
      <right/>
      <top style="thin">
        <color auto="1"/>
      </top>
      <bottom style="thin">
        <color auto="1"/>
      </bottom>
      <diagonal/>
    </border>
    <border>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bottom style="thin">
        <color rgb="FF000000"/>
      </bottom>
      <diagonal/>
    </border>
    <border>
      <left/>
      <right style="medium">
        <color auto="1"/>
      </right>
      <top style="thin">
        <color auto="1"/>
      </top>
      <bottom style="thin">
        <color auto="1"/>
      </bottom>
      <diagonal/>
    </border>
    <border>
      <left/>
      <right/>
      <top style="thin">
        <color auto="1"/>
      </top>
      <bottom/>
      <diagonal/>
    </border>
    <border>
      <left style="thin">
        <color rgb="FF000000"/>
      </left>
      <right/>
      <top/>
      <bottom style="thin">
        <color rgb="FF000000"/>
      </bottom>
      <diagonal/>
    </border>
    <border>
      <left style="thin">
        <color rgb="FF000000"/>
      </left>
      <right style="thin">
        <color rgb="FF000000"/>
      </right>
      <top style="thin">
        <color rgb="FF000000"/>
      </top>
      <bottom/>
      <diagonal/>
    </border>
    <border>
      <left style="thick">
        <color rgb="FF000000"/>
      </left>
      <right style="thick">
        <color rgb="FF000000"/>
      </right>
      <top style="thick">
        <color rgb="FF000000"/>
      </top>
      <bottom style="thick">
        <color rgb="FF000000"/>
      </bottom>
      <diagonal/>
    </border>
    <border>
      <left/>
      <right style="thick">
        <color rgb="FF000000"/>
      </right>
      <top style="thick">
        <color rgb="FF000000"/>
      </top>
      <bottom style="thick">
        <color rgb="FF000000"/>
      </bottom>
      <diagonal/>
    </border>
    <border>
      <left style="thick">
        <color rgb="FF000000"/>
      </left>
      <right style="thick">
        <color rgb="FF000000"/>
      </right>
      <top/>
      <bottom style="thick">
        <color rgb="FF000000"/>
      </bottom>
      <diagonal/>
    </border>
    <border>
      <left style="medium">
        <color indexed="64"/>
      </left>
      <right style="medium">
        <color indexed="64"/>
      </right>
      <top style="thin">
        <color auto="1"/>
      </top>
      <bottom style="medium">
        <color indexed="64"/>
      </bottom>
      <diagonal/>
    </border>
    <border>
      <left/>
      <right style="medium">
        <color indexed="64"/>
      </right>
      <top style="thin">
        <color auto="1"/>
      </top>
      <bottom style="medium">
        <color indexed="64"/>
      </bottom>
      <diagonal/>
    </border>
    <border>
      <left style="thin">
        <color auto="1"/>
      </left>
      <right style="thin">
        <color auto="1"/>
      </right>
      <top/>
      <bottom/>
      <diagonal/>
    </border>
    <border>
      <left style="medium">
        <color auto="1"/>
      </left>
      <right/>
      <top/>
      <bottom/>
      <diagonal/>
    </border>
    <border>
      <left/>
      <right style="medium">
        <color indexed="64"/>
      </right>
      <top/>
      <bottom/>
      <diagonal/>
    </border>
    <border>
      <left/>
      <right/>
      <top/>
      <bottom style="medium">
        <color indexed="64"/>
      </bottom>
      <diagonal/>
    </border>
    <border>
      <left/>
      <right style="thick">
        <color rgb="FF000000"/>
      </right>
      <top/>
      <bottom style="thick">
        <color rgb="FF000000"/>
      </bottom>
      <diagonal/>
    </border>
    <border>
      <left style="thin">
        <color auto="1"/>
      </left>
      <right/>
      <top style="thin">
        <color rgb="FF000000"/>
      </top>
      <bottom style="thin">
        <color rgb="FF000000"/>
      </bottom>
      <diagonal/>
    </border>
    <border>
      <left style="thin">
        <color auto="1"/>
      </left>
      <right/>
      <top style="thin">
        <color auto="1"/>
      </top>
      <bottom style="thin">
        <color rgb="FF000000"/>
      </bottom>
      <diagonal/>
    </border>
    <border>
      <left/>
      <right/>
      <top style="thin">
        <color auto="1"/>
      </top>
      <bottom style="thin">
        <color rgb="FF000000"/>
      </bottom>
      <diagonal/>
    </border>
    <border>
      <left/>
      <right style="thin">
        <color auto="1"/>
      </right>
      <top style="thin">
        <color auto="1"/>
      </top>
      <bottom style="thin">
        <color rgb="FF000000"/>
      </bottom>
      <diagonal/>
    </border>
    <border>
      <left/>
      <right style="thin">
        <color rgb="FF000000"/>
      </right>
      <top style="thin">
        <color auto="1"/>
      </top>
      <bottom style="thin">
        <color auto="1"/>
      </bottom>
      <diagonal/>
    </border>
    <border>
      <left/>
      <right style="thin">
        <color auto="1"/>
      </right>
      <top style="thin">
        <color rgb="FF000000"/>
      </top>
      <bottom style="thin">
        <color rgb="FF000000"/>
      </bottom>
      <diagonal/>
    </border>
    <border>
      <left/>
      <right style="thin">
        <color rgb="FF000000"/>
      </right>
      <top style="thin">
        <color rgb="FF000000"/>
      </top>
      <bottom/>
      <diagonal/>
    </border>
    <border>
      <left style="thin">
        <color auto="1"/>
      </left>
      <right style="medium">
        <color indexed="64"/>
      </right>
      <top style="thin">
        <color auto="1"/>
      </top>
      <bottom/>
      <diagonal/>
    </border>
    <border>
      <left style="thin">
        <color auto="1"/>
      </left>
      <right/>
      <top/>
      <bottom style="medium">
        <color indexed="64"/>
      </bottom>
      <diagonal/>
    </border>
    <border>
      <left style="thin">
        <color auto="1"/>
      </left>
      <right style="thin">
        <color auto="1"/>
      </right>
      <top style="thin">
        <color auto="1"/>
      </top>
      <bottom style="medium">
        <color indexed="64"/>
      </bottom>
      <diagonal/>
    </border>
    <border>
      <left/>
      <right style="thin">
        <color auto="1"/>
      </right>
      <top style="thin">
        <color auto="1"/>
      </top>
      <bottom style="medium">
        <color indexed="64"/>
      </bottom>
      <diagonal/>
    </border>
    <border>
      <left style="thin">
        <color auto="1"/>
      </left>
      <right style="thin">
        <color auto="1"/>
      </right>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thin">
        <color auto="1"/>
      </right>
      <top style="thin">
        <color auto="1"/>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auto="1"/>
      </left>
      <right style="medium">
        <color indexed="64"/>
      </right>
      <top/>
      <bottom style="medium">
        <color indexed="64"/>
      </bottom>
      <diagonal/>
    </border>
    <border>
      <left style="medium">
        <color indexed="64"/>
      </left>
      <right style="thin">
        <color auto="1"/>
      </right>
      <top style="thin">
        <color auto="1"/>
      </top>
      <bottom/>
      <diagonal/>
    </border>
    <border>
      <left style="medium">
        <color indexed="64"/>
      </left>
      <right style="thin">
        <color auto="1"/>
      </right>
      <top/>
      <bottom style="medium">
        <color indexed="64"/>
      </bottom>
      <diagonal/>
    </border>
    <border>
      <left style="thin">
        <color rgb="FF000000"/>
      </left>
      <right style="thin">
        <color auto="1"/>
      </right>
      <top style="thin">
        <color auto="1"/>
      </top>
      <bottom/>
      <diagonal/>
    </border>
    <border>
      <left style="thin">
        <color rgb="FF000000"/>
      </left>
      <right style="thin">
        <color auto="1"/>
      </right>
      <top/>
      <bottom style="medium">
        <color indexed="64"/>
      </bottom>
      <diagonal/>
    </border>
    <border>
      <left style="thin">
        <color rgb="FF000000"/>
      </left>
      <right/>
      <top style="thin">
        <color auto="1"/>
      </top>
      <bottom style="thin">
        <color rgb="FF000000"/>
      </bottom>
      <diagonal/>
    </border>
    <border>
      <left style="thin">
        <color auto="1"/>
      </left>
      <right/>
      <top style="medium">
        <color indexed="64"/>
      </top>
      <bottom style="thin">
        <color auto="1"/>
      </bottom>
      <diagonal/>
    </border>
    <border>
      <left/>
      <right/>
      <top style="medium">
        <color indexed="64"/>
      </top>
      <bottom style="thin">
        <color auto="1"/>
      </bottom>
      <diagonal/>
    </border>
    <border>
      <left/>
      <right style="thin">
        <color auto="1"/>
      </right>
      <top style="medium">
        <color indexed="64"/>
      </top>
      <bottom style="thin">
        <color auto="1"/>
      </bottom>
      <diagonal/>
    </border>
    <border>
      <left style="medium">
        <color auto="1"/>
      </left>
      <right/>
      <top style="thin">
        <color auto="1"/>
      </top>
      <bottom/>
      <diagonal/>
    </border>
    <border>
      <left style="thin">
        <color rgb="FF000000"/>
      </left>
      <right style="thin">
        <color rgb="FF000000"/>
      </right>
      <top/>
      <bottom/>
      <diagonal/>
    </border>
    <border>
      <left style="thick">
        <color rgb="FF000000"/>
      </left>
      <right style="thick">
        <color rgb="FF000000"/>
      </right>
      <top style="thick">
        <color rgb="FF000000"/>
      </top>
      <bottom/>
      <diagonal/>
    </border>
    <border>
      <left/>
      <right/>
      <top/>
      <bottom style="thin">
        <color rgb="FF000000"/>
      </bottom>
      <diagonal/>
    </border>
  </borders>
  <cellStyleXfs count="14">
    <xf numFmtId="0" fontId="0" fillId="0" borderId="0"/>
    <xf numFmtId="0" fontId="7" fillId="0" borderId="0"/>
    <xf numFmtId="0" fontId="8" fillId="0" borderId="0" applyNumberFormat="0" applyFill="0" applyBorder="0"/>
    <xf numFmtId="0" fontId="9" fillId="0" borderId="1" applyNumberFormat="0" applyFill="0">
      <alignment horizontal="center"/>
    </xf>
    <xf numFmtId="0" fontId="26" fillId="0" borderId="0" applyNumberFormat="0" applyFill="0" applyBorder="0" applyAlignment="0" applyProtection="0"/>
    <xf numFmtId="0" fontId="6" fillId="0" borderId="0"/>
    <xf numFmtId="0" fontId="83" fillId="0" borderId="0" applyNumberFormat="0" applyFill="0" applyBorder="0" applyAlignment="0" applyProtection="0"/>
    <xf numFmtId="0" fontId="83" fillId="0" borderId="0" applyNumberFormat="0" applyFill="0" applyBorder="0" applyAlignment="0" applyProtection="0"/>
    <xf numFmtId="0" fontId="5" fillId="0" borderId="0"/>
    <xf numFmtId="0" fontId="3" fillId="0" borderId="0"/>
    <xf numFmtId="0" fontId="100" fillId="0" borderId="0" applyNumberFormat="0" applyFill="0" applyBorder="0" applyAlignment="0" applyProtection="0"/>
    <xf numFmtId="0" fontId="100" fillId="0" borderId="0" applyNumberFormat="0" applyFill="0" applyBorder="0" applyAlignment="0" applyProtection="0"/>
    <xf numFmtId="0" fontId="3" fillId="0" borderId="0"/>
    <xf numFmtId="0" fontId="2" fillId="0" borderId="0"/>
  </cellStyleXfs>
  <cellXfs count="419">
    <xf numFmtId="0" fontId="0" fillId="0" borderId="0" xfId="0"/>
    <xf numFmtId="0" fontId="0" fillId="0" borderId="0" xfId="0" applyAlignment="1">
      <alignment wrapText="1"/>
    </xf>
    <xf numFmtId="0" fontId="0" fillId="0" borderId="2" xfId="0" applyBorder="1"/>
    <xf numFmtId="0" fontId="0" fillId="0" borderId="12" xfId="0" applyBorder="1"/>
    <xf numFmtId="0" fontId="11" fillId="5" borderId="2" xfId="0" applyFont="1" applyFill="1" applyBorder="1" applyAlignment="1">
      <alignment horizontal="center" vertical="center"/>
    </xf>
    <xf numFmtId="0" fontId="23" fillId="0" borderId="0" xfId="0" applyFont="1" applyAlignment="1">
      <alignment horizontal="left" wrapText="1"/>
    </xf>
    <xf numFmtId="0" fontId="15" fillId="0" borderId="0" xfId="0" applyFont="1" applyAlignment="1">
      <alignment horizontal="left"/>
    </xf>
    <xf numFmtId="0" fontId="14" fillId="0" borderId="18" xfId="0" applyFont="1" applyBorder="1" applyAlignment="1">
      <alignment horizontal="center" vertical="center"/>
    </xf>
    <xf numFmtId="0" fontId="0" fillId="0" borderId="2" xfId="0" applyBorder="1" applyAlignment="1">
      <alignment horizontal="center" vertical="center"/>
    </xf>
    <xf numFmtId="0" fontId="0" fillId="0" borderId="0" xfId="0" applyAlignment="1">
      <alignment horizontal="center" vertical="center"/>
    </xf>
    <xf numFmtId="0" fontId="11" fillId="0" borderId="12" xfId="0" applyFont="1" applyBorder="1" applyAlignment="1">
      <alignment horizontal="center" vertical="center"/>
    </xf>
    <xf numFmtId="0" fontId="35" fillId="0" borderId="0" xfId="4" applyFont="1" applyAlignment="1">
      <alignment horizontal="left" vertical="center" wrapText="1"/>
    </xf>
    <xf numFmtId="0" fontId="11" fillId="5" borderId="11" xfId="0" applyFont="1" applyFill="1" applyBorder="1" applyAlignment="1">
      <alignment horizontal="center" vertical="center"/>
    </xf>
    <xf numFmtId="0" fontId="11" fillId="5" borderId="13" xfId="0" applyFont="1" applyFill="1" applyBorder="1" applyAlignment="1">
      <alignment horizontal="center" vertical="center"/>
    </xf>
    <xf numFmtId="0" fontId="14" fillId="0" borderId="18" xfId="0" applyFont="1" applyBorder="1" applyAlignment="1">
      <alignment horizontal="center" vertical="center" wrapText="1"/>
    </xf>
    <xf numFmtId="0" fontId="0" fillId="0" borderId="0" xfId="0" applyAlignment="1">
      <alignment horizontal="center"/>
    </xf>
    <xf numFmtId="0" fontId="0" fillId="0" borderId="2" xfId="0" applyBorder="1" applyAlignment="1">
      <alignment horizontal="center" vertical="center" wrapText="1"/>
    </xf>
    <xf numFmtId="0" fontId="16" fillId="3" borderId="2" xfId="0" applyFont="1" applyFill="1" applyBorder="1" applyAlignment="1">
      <alignment horizontal="center" vertical="center"/>
    </xf>
    <xf numFmtId="0" fontId="43" fillId="29" borderId="28" xfId="0" applyFont="1" applyFill="1" applyBorder="1" applyAlignment="1">
      <alignment horizontal="center" vertical="center"/>
    </xf>
    <xf numFmtId="0" fontId="43" fillId="29" borderId="36" xfId="0" applyFont="1" applyFill="1" applyBorder="1" applyAlignment="1">
      <alignment horizontal="center" vertical="center"/>
    </xf>
    <xf numFmtId="0" fontId="45" fillId="30" borderId="2" xfId="0" applyFont="1" applyFill="1" applyBorder="1" applyAlignment="1">
      <alignment horizontal="center" vertical="center" wrapText="1"/>
    </xf>
    <xf numFmtId="0" fontId="13" fillId="6" borderId="0" xfId="0" applyFont="1" applyFill="1" applyAlignment="1">
      <alignment vertical="center" wrapText="1"/>
    </xf>
    <xf numFmtId="0" fontId="13" fillId="6" borderId="4" xfId="0" applyFont="1" applyFill="1" applyBorder="1" applyAlignment="1">
      <alignment vertical="center" wrapText="1"/>
    </xf>
    <xf numFmtId="0" fontId="13" fillId="6" borderId="0" xfId="0" applyFont="1" applyFill="1" applyAlignment="1">
      <alignment horizontal="center" vertical="center" wrapText="1"/>
    </xf>
    <xf numFmtId="0" fontId="47" fillId="33" borderId="19" xfId="0" applyFont="1" applyFill="1" applyBorder="1" applyAlignment="1">
      <alignment horizontal="center" vertical="center" wrapText="1"/>
    </xf>
    <xf numFmtId="0" fontId="47" fillId="33" borderId="22" xfId="0" applyFont="1" applyFill="1" applyBorder="1" applyAlignment="1">
      <alignment horizontal="center" vertical="center" wrapText="1"/>
    </xf>
    <xf numFmtId="0" fontId="0" fillId="5" borderId="2" xfId="0" applyFill="1" applyBorder="1" applyAlignment="1">
      <alignment horizontal="center" vertical="center"/>
    </xf>
    <xf numFmtId="0" fontId="11" fillId="0" borderId="2" xfId="0" applyFont="1" applyBorder="1" applyAlignment="1">
      <alignment horizontal="center" vertical="center"/>
    </xf>
    <xf numFmtId="0" fontId="6" fillId="0" borderId="0" xfId="5"/>
    <xf numFmtId="0" fontId="50" fillId="5" borderId="2" xfId="0" applyFont="1" applyFill="1" applyBorder="1" applyAlignment="1">
      <alignment horizontal="center" vertical="center"/>
    </xf>
    <xf numFmtId="0" fontId="10" fillId="0" borderId="2" xfId="0" applyFont="1" applyBorder="1" applyAlignment="1">
      <alignment horizontal="center" vertical="center"/>
    </xf>
    <xf numFmtId="0" fontId="51" fillId="5" borderId="2" xfId="0" applyFont="1" applyFill="1" applyBorder="1" applyAlignment="1">
      <alignment horizontal="center" vertical="center"/>
    </xf>
    <xf numFmtId="0" fontId="51" fillId="5" borderId="18" xfId="0" applyFont="1" applyFill="1" applyBorder="1" applyAlignment="1">
      <alignment horizontal="center" vertical="center"/>
    </xf>
    <xf numFmtId="0" fontId="51" fillId="5" borderId="13" xfId="0" applyFont="1" applyFill="1" applyBorder="1" applyAlignment="1">
      <alignment horizontal="center" vertical="center"/>
    </xf>
    <xf numFmtId="0" fontId="51" fillId="0" borderId="2" xfId="0" applyFont="1" applyBorder="1" applyAlignment="1">
      <alignment horizontal="center" vertical="center"/>
    </xf>
    <xf numFmtId="0" fontId="11" fillId="31" borderId="2" xfId="0" applyFont="1" applyFill="1" applyBorder="1" applyAlignment="1">
      <alignment horizontal="center" vertical="center"/>
    </xf>
    <xf numFmtId="0" fontId="54" fillId="5" borderId="2" xfId="0" applyFont="1" applyFill="1" applyBorder="1" applyAlignment="1">
      <alignment horizontal="center" vertical="center"/>
    </xf>
    <xf numFmtId="0" fontId="53" fillId="0" borderId="3" xfId="0" applyFont="1" applyBorder="1" applyAlignment="1">
      <alignment horizontal="center" vertical="center" wrapText="1"/>
    </xf>
    <xf numFmtId="0" fontId="53" fillId="5" borderId="13" xfId="0" applyFont="1" applyFill="1" applyBorder="1" applyAlignment="1">
      <alignment horizontal="center" vertical="center"/>
    </xf>
    <xf numFmtId="0" fontId="53" fillId="5" borderId="9" xfId="0" applyFont="1" applyFill="1" applyBorder="1" applyAlignment="1">
      <alignment horizontal="center" vertical="center"/>
    </xf>
    <xf numFmtId="0" fontId="53" fillId="0" borderId="2" xfId="0" applyFont="1" applyBorder="1" applyAlignment="1">
      <alignment horizontal="center" vertical="center"/>
    </xf>
    <xf numFmtId="0" fontId="16" fillId="3" borderId="3" xfId="0" applyFont="1" applyFill="1" applyBorder="1" applyAlignment="1">
      <alignment horizontal="center" vertical="center"/>
    </xf>
    <xf numFmtId="0" fontId="16" fillId="3" borderId="30" xfId="0" applyFont="1" applyFill="1" applyBorder="1" applyAlignment="1">
      <alignment horizontal="center" vertical="center"/>
    </xf>
    <xf numFmtId="0" fontId="16" fillId="3" borderId="31" xfId="0" applyFont="1" applyFill="1" applyBorder="1" applyAlignment="1">
      <alignment horizontal="center" vertical="center"/>
    </xf>
    <xf numFmtId="0" fontId="16" fillId="13" borderId="12" xfId="0" applyFont="1" applyFill="1" applyBorder="1" applyAlignment="1">
      <alignment horizontal="center" vertical="center"/>
    </xf>
    <xf numFmtId="0" fontId="17" fillId="13" borderId="0" xfId="0" applyFont="1" applyFill="1" applyAlignment="1">
      <alignment horizontal="center" vertical="center"/>
    </xf>
    <xf numFmtId="0" fontId="53" fillId="5" borderId="2" xfId="0" applyFont="1" applyFill="1" applyBorder="1" applyAlignment="1">
      <alignment horizontal="center" vertical="center"/>
    </xf>
    <xf numFmtId="0" fontId="11" fillId="2" borderId="13" xfId="1" applyFont="1" applyFill="1" applyBorder="1" applyAlignment="1">
      <alignment horizontal="center" vertical="center" wrapText="1"/>
    </xf>
    <xf numFmtId="0" fontId="11" fillId="2" borderId="2" xfId="1" applyFont="1" applyFill="1" applyBorder="1" applyAlignment="1">
      <alignment horizontal="center" vertical="center" wrapText="1"/>
    </xf>
    <xf numFmtId="0" fontId="20" fillId="12" borderId="0" xfId="1" applyFont="1" applyFill="1" applyAlignment="1">
      <alignment horizontal="center" vertical="center" wrapText="1"/>
    </xf>
    <xf numFmtId="0" fontId="23" fillId="0" borderId="34" xfId="0" applyFont="1" applyBorder="1" applyAlignment="1">
      <alignment vertical="center" wrapText="1"/>
    </xf>
    <xf numFmtId="0" fontId="0" fillId="0" borderId="34" xfId="0" applyBorder="1" applyAlignment="1">
      <alignment vertical="center" wrapText="1"/>
    </xf>
    <xf numFmtId="0" fontId="13" fillId="6" borderId="34" xfId="0" applyFont="1" applyFill="1" applyBorder="1" applyAlignment="1">
      <alignment vertical="center" wrapText="1"/>
    </xf>
    <xf numFmtId="0" fontId="11" fillId="22" borderId="48" xfId="1" applyFont="1" applyFill="1" applyBorder="1" applyAlignment="1">
      <alignment textRotation="90" wrapText="1"/>
    </xf>
    <xf numFmtId="0" fontId="11" fillId="23" borderId="48" xfId="1" applyFont="1" applyFill="1" applyBorder="1" applyAlignment="1">
      <alignment textRotation="90" wrapText="1"/>
    </xf>
    <xf numFmtId="0" fontId="11" fillId="21" borderId="48" xfId="1" applyFont="1" applyFill="1" applyBorder="1" applyAlignment="1">
      <alignment textRotation="90" wrapText="1"/>
    </xf>
    <xf numFmtId="0" fontId="11" fillId="21" borderId="45" xfId="1" applyFont="1" applyFill="1" applyBorder="1" applyAlignment="1">
      <alignment textRotation="90" wrapText="1"/>
    </xf>
    <xf numFmtId="0" fontId="40" fillId="10" borderId="46" xfId="3" applyFont="1" applyFill="1" applyBorder="1" applyAlignment="1">
      <alignment horizontal="center" vertical="center" wrapText="1"/>
    </xf>
    <xf numFmtId="0" fontId="9" fillId="10" borderId="46" xfId="3" applyFill="1" applyBorder="1" applyAlignment="1">
      <alignment horizontal="center" vertical="center" wrapText="1"/>
    </xf>
    <xf numFmtId="0" fontId="46" fillId="34" borderId="51" xfId="0" applyFont="1" applyFill="1" applyBorder="1" applyAlignment="1">
      <alignment horizontal="center" vertical="center" wrapText="1"/>
    </xf>
    <xf numFmtId="0" fontId="46" fillId="25" borderId="46" xfId="1" applyFont="1" applyFill="1" applyBorder="1" applyAlignment="1">
      <alignment horizontal="center" vertical="center" wrapText="1"/>
    </xf>
    <xf numFmtId="0" fontId="0" fillId="0" borderId="35" xfId="0" applyBorder="1"/>
    <xf numFmtId="0" fontId="46" fillId="4" borderId="49" xfId="1" applyFont="1" applyFill="1" applyBorder="1" applyAlignment="1">
      <alignment textRotation="90" wrapText="1"/>
    </xf>
    <xf numFmtId="0" fontId="12" fillId="0" borderId="0" xfId="0" applyFont="1" applyAlignment="1">
      <alignment horizontal="right"/>
    </xf>
    <xf numFmtId="0" fontId="41" fillId="32" borderId="0" xfId="0" applyFont="1" applyFill="1" applyAlignment="1">
      <alignment horizontal="center" vertical="center"/>
    </xf>
    <xf numFmtId="0" fontId="15" fillId="6" borderId="8" xfId="0" applyFont="1" applyFill="1" applyBorder="1" applyAlignment="1">
      <alignment vertical="center" wrapText="1"/>
    </xf>
    <xf numFmtId="0" fontId="15" fillId="6" borderId="7" xfId="0" applyFont="1" applyFill="1" applyBorder="1" applyAlignment="1">
      <alignment vertical="center" wrapText="1"/>
    </xf>
    <xf numFmtId="0" fontId="16" fillId="3" borderId="8" xfId="0" applyFont="1" applyFill="1" applyBorder="1" applyAlignment="1">
      <alignment vertical="center"/>
    </xf>
    <xf numFmtId="0" fontId="28" fillId="10" borderId="46" xfId="3" applyFont="1" applyFill="1" applyBorder="1" applyAlignment="1">
      <alignment horizontal="center" vertical="center" wrapText="1"/>
    </xf>
    <xf numFmtId="0" fontId="9" fillId="10" borderId="50" xfId="3" applyFill="1" applyBorder="1" applyAlignment="1">
      <alignment horizontal="center" vertical="center" textRotation="90" wrapText="1"/>
    </xf>
    <xf numFmtId="0" fontId="9" fillId="10" borderId="47" xfId="3" applyFill="1" applyBorder="1" applyAlignment="1">
      <alignment horizontal="center" vertical="center" wrapText="1"/>
    </xf>
    <xf numFmtId="0" fontId="13" fillId="6" borderId="8" xfId="0" applyFont="1" applyFill="1" applyBorder="1" applyAlignment="1">
      <alignment horizontal="center" vertical="center" wrapText="1"/>
    </xf>
    <xf numFmtId="0" fontId="11" fillId="22" borderId="48" xfId="1" applyFont="1" applyFill="1" applyBorder="1" applyAlignment="1">
      <alignment horizontal="center" textRotation="90" wrapText="1"/>
    </xf>
    <xf numFmtId="0" fontId="0" fillId="32" borderId="0" xfId="0" applyFill="1" applyAlignment="1">
      <alignment horizontal="center"/>
    </xf>
    <xf numFmtId="0" fontId="45" fillId="0" borderId="0" xfId="0" applyFont="1" applyAlignment="1">
      <alignment vertical="center" wrapText="1"/>
    </xf>
    <xf numFmtId="0" fontId="0" fillId="0" borderId="12" xfId="0" applyBorder="1" applyAlignment="1">
      <alignment horizontal="center" vertical="center"/>
    </xf>
    <xf numFmtId="165" fontId="23" fillId="0" borderId="0" xfId="0" applyNumberFormat="1" applyFont="1" applyAlignment="1">
      <alignment horizontal="center" vertical="center" wrapText="1"/>
    </xf>
    <xf numFmtId="0" fontId="39" fillId="0" borderId="13" xfId="0" applyFont="1" applyBorder="1" applyAlignment="1">
      <alignment horizontal="center" vertical="center"/>
    </xf>
    <xf numFmtId="0" fontId="39" fillId="0" borderId="9" xfId="0" applyFont="1" applyBorder="1" applyAlignment="1">
      <alignment horizontal="center" vertical="center"/>
    </xf>
    <xf numFmtId="0" fontId="39" fillId="0" borderId="26" xfId="0" applyFont="1" applyBorder="1" applyAlignment="1">
      <alignment horizontal="center" vertical="center"/>
    </xf>
    <xf numFmtId="0" fontId="39" fillId="0" borderId="18" xfId="0" applyFont="1" applyBorder="1" applyAlignment="1">
      <alignment horizontal="center" vertical="center"/>
    </xf>
    <xf numFmtId="0" fontId="39" fillId="0" borderId="2" xfId="0" applyFont="1" applyBorder="1" applyAlignment="1">
      <alignment horizontal="center" vertical="center"/>
    </xf>
    <xf numFmtId="0" fontId="39" fillId="0" borderId="22" xfId="0" applyFont="1" applyBorder="1" applyAlignment="1">
      <alignment horizontal="center" vertical="center"/>
    </xf>
    <xf numFmtId="0" fontId="39" fillId="0" borderId="19" xfId="0" applyFont="1" applyBorder="1" applyAlignment="1">
      <alignment horizontal="center" vertical="center"/>
    </xf>
    <xf numFmtId="0" fontId="39" fillId="0" borderId="3" xfId="0" applyFont="1" applyBorder="1" applyAlignment="1">
      <alignment horizontal="center" vertical="center"/>
    </xf>
    <xf numFmtId="0" fontId="30" fillId="0" borderId="0" xfId="5" applyFont="1" applyAlignment="1">
      <alignment horizontal="left"/>
    </xf>
    <xf numFmtId="0" fontId="10" fillId="0" borderId="0" xfId="5" applyFont="1"/>
    <xf numFmtId="0" fontId="18" fillId="17" borderId="0" xfId="5" applyFont="1" applyFill="1"/>
    <xf numFmtId="0" fontId="28" fillId="17" borderId="0" xfId="5" applyFont="1" applyFill="1"/>
    <xf numFmtId="0" fontId="28" fillId="17" borderId="0" xfId="5" applyFont="1" applyFill="1" applyAlignment="1">
      <alignment wrapText="1"/>
    </xf>
    <xf numFmtId="0" fontId="28" fillId="17" borderId="0" xfId="5" applyFont="1" applyFill="1" applyAlignment="1">
      <alignment horizontal="left"/>
    </xf>
    <xf numFmtId="0" fontId="29" fillId="5" borderId="0" xfId="5" applyFont="1" applyFill="1" applyAlignment="1">
      <alignment vertical="center" wrapText="1"/>
    </xf>
    <xf numFmtId="0" fontId="29" fillId="0" borderId="0" xfId="5" applyFont="1" applyAlignment="1">
      <alignment horizontal="left" vertical="center" wrapText="1"/>
    </xf>
    <xf numFmtId="0" fontId="27" fillId="0" borderId="0" xfId="5" applyFont="1" applyAlignment="1">
      <alignment horizontal="left" vertical="center" wrapText="1"/>
    </xf>
    <xf numFmtId="0" fontId="18" fillId="0" borderId="0" xfId="5" applyFont="1"/>
    <xf numFmtId="0" fontId="33" fillId="0" borderId="0" xfId="5" applyFont="1" applyAlignment="1">
      <alignment horizontal="left"/>
    </xf>
    <xf numFmtId="0" fontId="32" fillId="0" borderId="0" xfId="5" applyFont="1" applyAlignment="1">
      <alignment horizontal="left" vertical="center" wrapText="1"/>
    </xf>
    <xf numFmtId="0" fontId="34" fillId="0" borderId="0" xfId="5" applyFont="1" applyAlignment="1">
      <alignment horizontal="left" vertical="center" wrapText="1"/>
    </xf>
    <xf numFmtId="0" fontId="32" fillId="0" borderId="0" xfId="5" applyFont="1" applyAlignment="1">
      <alignment horizontal="left" wrapText="1"/>
    </xf>
    <xf numFmtId="0" fontId="22" fillId="0" borderId="0" xfId="5" applyFont="1" applyAlignment="1">
      <alignment vertical="center" wrapText="1"/>
    </xf>
    <xf numFmtId="0" fontId="32" fillId="0" borderId="0" xfId="5" applyFont="1" applyAlignment="1">
      <alignment vertical="center" wrapText="1"/>
    </xf>
    <xf numFmtId="0" fontId="22" fillId="0" borderId="0" xfId="5" applyFont="1" applyAlignment="1">
      <alignment horizontal="left" wrapText="1"/>
    </xf>
    <xf numFmtId="0" fontId="22" fillId="5" borderId="0" xfId="5" applyFont="1" applyFill="1" applyAlignment="1">
      <alignment horizontal="left" vertical="top" wrapText="1"/>
    </xf>
    <xf numFmtId="0" fontId="24" fillId="5" borderId="0" xfId="5" applyFont="1" applyFill="1" applyAlignment="1">
      <alignment horizontal="left" wrapText="1"/>
    </xf>
    <xf numFmtId="0" fontId="18" fillId="0" borderId="0" xfId="5" applyFont="1" applyAlignment="1">
      <alignment horizontal="left" wrapText="1"/>
    </xf>
    <xf numFmtId="0" fontId="18" fillId="0" borderId="0" xfId="5" applyFont="1" applyAlignment="1">
      <alignment horizontal="center" wrapText="1"/>
    </xf>
    <xf numFmtId="0" fontId="19" fillId="0" borderId="0" xfId="5" applyFont="1" applyAlignment="1">
      <alignment horizontal="center" vertical="center" wrapText="1"/>
    </xf>
    <xf numFmtId="0" fontId="18" fillId="0" borderId="0" xfId="5" applyFont="1" applyAlignment="1">
      <alignment vertical="center"/>
    </xf>
    <xf numFmtId="0" fontId="18" fillId="0" borderId="0" xfId="5" applyFont="1" applyAlignment="1">
      <alignment vertical="top" wrapText="1"/>
    </xf>
    <xf numFmtId="0" fontId="6" fillId="0" borderId="0" xfId="5" applyAlignment="1">
      <alignment horizontal="left" vertical="top"/>
    </xf>
    <xf numFmtId="0" fontId="9" fillId="10" borderId="47" xfId="3" applyFill="1" applyBorder="1" applyAlignment="1">
      <alignment horizontal="center" vertical="center" textRotation="90" wrapText="1"/>
    </xf>
    <xf numFmtId="0" fontId="11" fillId="5" borderId="24" xfId="0" applyFont="1" applyFill="1" applyBorder="1" applyAlignment="1">
      <alignment horizontal="center" vertical="center"/>
    </xf>
    <xf numFmtId="0" fontId="11" fillId="5" borderId="3" xfId="0" applyFont="1" applyFill="1" applyBorder="1" applyAlignment="1">
      <alignment horizontal="center" vertical="center"/>
    </xf>
    <xf numFmtId="0" fontId="0" fillId="0" borderId="10" xfId="0" applyBorder="1"/>
    <xf numFmtId="0" fontId="0" fillId="0" borderId="3" xfId="0" applyBorder="1"/>
    <xf numFmtId="0" fontId="21" fillId="5" borderId="2" xfId="1" applyFont="1" applyFill="1" applyBorder="1" applyAlignment="1">
      <alignment horizontal="center" vertical="center"/>
    </xf>
    <xf numFmtId="0" fontId="16" fillId="3" borderId="24" xfId="0" applyFont="1" applyFill="1" applyBorder="1" applyAlignment="1">
      <alignment horizontal="center" vertical="center"/>
    </xf>
    <xf numFmtId="0" fontId="15" fillId="0" borderId="0" xfId="0" applyFont="1" applyAlignment="1">
      <alignment vertical="center"/>
    </xf>
    <xf numFmtId="0" fontId="42" fillId="0" borderId="0" xfId="0" applyFont="1"/>
    <xf numFmtId="0" fontId="15" fillId="28" borderId="0" xfId="0" applyFont="1" applyFill="1"/>
    <xf numFmtId="0" fontId="56" fillId="0" borderId="2" xfId="1" applyFont="1" applyBorder="1" applyAlignment="1">
      <alignment horizontal="center" vertical="center" wrapText="1"/>
    </xf>
    <xf numFmtId="0" fontId="65" fillId="11" borderId="52" xfId="1" applyFont="1" applyFill="1" applyBorder="1" applyAlignment="1">
      <alignment horizontal="center" vertical="center" wrapText="1"/>
    </xf>
    <xf numFmtId="0" fontId="52" fillId="7" borderId="25" xfId="0" applyFont="1" applyFill="1" applyBorder="1" applyAlignment="1">
      <alignment horizontal="center" vertical="center" wrapText="1"/>
    </xf>
    <xf numFmtId="0" fontId="59" fillId="30" borderId="2" xfId="0" applyFont="1" applyFill="1" applyBorder="1" applyAlignment="1">
      <alignment horizontal="center" vertical="center" wrapText="1"/>
    </xf>
    <xf numFmtId="0" fontId="25" fillId="25" borderId="10" xfId="3" applyFont="1" applyFill="1" applyBorder="1" applyAlignment="1">
      <alignment vertical="center" wrapText="1"/>
    </xf>
    <xf numFmtId="0" fontId="25" fillId="25" borderId="12" xfId="3" applyFont="1" applyFill="1" applyBorder="1" applyAlignment="1">
      <alignment vertical="center" wrapText="1"/>
    </xf>
    <xf numFmtId="0" fontId="15" fillId="27" borderId="20" xfId="0" applyFont="1" applyFill="1" applyBorder="1" applyAlignment="1">
      <alignment horizontal="center" vertical="center" wrapText="1"/>
    </xf>
    <xf numFmtId="0" fontId="15" fillId="0" borderId="0" xfId="0" applyFont="1" applyAlignment="1">
      <alignment horizontal="center" vertical="center" wrapText="1"/>
    </xf>
    <xf numFmtId="0" fontId="15" fillId="27" borderId="15" xfId="0" applyFont="1" applyFill="1" applyBorder="1" applyAlignment="1">
      <alignment horizontal="center" vertical="center" wrapText="1"/>
    </xf>
    <xf numFmtId="0" fontId="43" fillId="29" borderId="27" xfId="0" applyFont="1" applyFill="1" applyBorder="1" applyAlignment="1">
      <alignment horizontal="center" vertical="center" wrapText="1"/>
    </xf>
    <xf numFmtId="0" fontId="43" fillId="29" borderId="36" xfId="0" applyFont="1" applyFill="1" applyBorder="1" applyAlignment="1">
      <alignment horizontal="center" vertical="center" wrapText="1"/>
    </xf>
    <xf numFmtId="0" fontId="0" fillId="0" borderId="0" xfId="0" applyAlignment="1">
      <alignment horizontal="center" vertical="center" wrapText="1"/>
    </xf>
    <xf numFmtId="0" fontId="43" fillId="29" borderId="28" xfId="0" applyFont="1" applyFill="1" applyBorder="1" applyAlignment="1">
      <alignment horizontal="center" vertical="center" wrapText="1"/>
    </xf>
    <xf numFmtId="0" fontId="45" fillId="35" borderId="2" xfId="0" applyFont="1" applyFill="1" applyBorder="1" applyAlignment="1">
      <alignment horizontal="center" vertical="center" wrapText="1"/>
    </xf>
    <xf numFmtId="0" fontId="45" fillId="36" borderId="2" xfId="0" applyFont="1" applyFill="1" applyBorder="1" applyAlignment="1">
      <alignment horizontal="center" vertical="center" wrapText="1"/>
    </xf>
    <xf numFmtId="0" fontId="45" fillId="37" borderId="2" xfId="0" applyFont="1" applyFill="1" applyBorder="1" applyAlignment="1">
      <alignment horizontal="center" vertical="center" wrapText="1"/>
    </xf>
    <xf numFmtId="0" fontId="46" fillId="20" borderId="8" xfId="1" applyFont="1" applyFill="1" applyBorder="1" applyAlignment="1">
      <alignment horizontal="center" vertical="center" wrapText="1"/>
    </xf>
    <xf numFmtId="0" fontId="15" fillId="0" borderId="0" xfId="0" applyFont="1" applyAlignment="1">
      <alignment horizontal="left" wrapText="1"/>
    </xf>
    <xf numFmtId="0" fontId="44" fillId="38" borderId="2" xfId="0" applyFont="1" applyFill="1" applyBorder="1" applyAlignment="1">
      <alignment horizontal="center" vertical="center" wrapText="1"/>
    </xf>
    <xf numFmtId="0" fontId="44" fillId="38" borderId="32" xfId="0" applyFont="1" applyFill="1" applyBorder="1" applyAlignment="1">
      <alignment horizontal="center" vertical="center" wrapText="1"/>
    </xf>
    <xf numFmtId="0" fontId="58" fillId="0" borderId="0" xfId="0" applyFont="1"/>
    <xf numFmtId="0" fontId="71" fillId="0" borderId="0" xfId="0" applyFont="1"/>
    <xf numFmtId="0" fontId="71" fillId="5" borderId="0" xfId="5" applyFont="1" applyFill="1" applyAlignment="1">
      <alignment wrapText="1"/>
    </xf>
    <xf numFmtId="0" fontId="71" fillId="0" borderId="0" xfId="5" applyFont="1"/>
    <xf numFmtId="0" fontId="71" fillId="17" borderId="0" xfId="5" applyFont="1" applyFill="1" applyAlignment="1">
      <alignment horizontal="left" wrapText="1"/>
    </xf>
    <xf numFmtId="0" fontId="71" fillId="17" borderId="0" xfId="5" applyFont="1" applyFill="1"/>
    <xf numFmtId="0" fontId="75" fillId="0" borderId="0" xfId="5" applyFont="1" applyAlignment="1">
      <alignment horizontal="left"/>
    </xf>
    <xf numFmtId="0" fontId="76" fillId="17" borderId="0" xfId="5" applyFont="1" applyFill="1"/>
    <xf numFmtId="0" fontId="73" fillId="17" borderId="0" xfId="5" applyFont="1" applyFill="1" applyAlignment="1">
      <alignment horizontal="left" wrapText="1"/>
    </xf>
    <xf numFmtId="0" fontId="73" fillId="17" borderId="0" xfId="5" applyFont="1" applyFill="1"/>
    <xf numFmtId="0" fontId="73" fillId="17" borderId="0" xfId="5" applyFont="1" applyFill="1" applyAlignment="1">
      <alignment wrapText="1"/>
    </xf>
    <xf numFmtId="0" fontId="73" fillId="17" borderId="0" xfId="5" applyFont="1" applyFill="1" applyAlignment="1">
      <alignment horizontal="left"/>
    </xf>
    <xf numFmtId="0" fontId="72" fillId="5" borderId="0" xfId="5" applyFont="1" applyFill="1" applyAlignment="1">
      <alignment vertical="center" wrapText="1"/>
    </xf>
    <xf numFmtId="0" fontId="72" fillId="0" borderId="0" xfId="5" applyFont="1" applyAlignment="1">
      <alignment horizontal="left" vertical="center" wrapText="1"/>
    </xf>
    <xf numFmtId="0" fontId="72" fillId="22" borderId="27" xfId="5" applyFont="1" applyFill="1" applyBorder="1" applyAlignment="1">
      <alignment horizontal="left" vertical="center" wrapText="1"/>
    </xf>
    <xf numFmtId="0" fontId="71" fillId="20" borderId="27" xfId="5" applyFont="1" applyFill="1" applyBorder="1" applyAlignment="1">
      <alignment horizontal="left" vertical="center" wrapText="1"/>
    </xf>
    <xf numFmtId="0" fontId="72" fillId="21" borderId="27" xfId="5" applyFont="1" applyFill="1" applyBorder="1" applyAlignment="1">
      <alignment horizontal="left" vertical="center" wrapText="1"/>
    </xf>
    <xf numFmtId="0" fontId="76" fillId="0" borderId="0" xfId="5" applyFont="1" applyAlignment="1">
      <alignment horizontal="left" vertical="center" wrapText="1"/>
    </xf>
    <xf numFmtId="0" fontId="72" fillId="0" borderId="0" xfId="5" applyFont="1" applyAlignment="1">
      <alignment vertical="center" wrapText="1"/>
    </xf>
    <xf numFmtId="0" fontId="71" fillId="20" borderId="27" xfId="5" applyFont="1" applyFill="1" applyBorder="1" applyAlignment="1">
      <alignment vertical="center"/>
    </xf>
    <xf numFmtId="0" fontId="72" fillId="5" borderId="0" xfId="5" applyFont="1" applyFill="1" applyAlignment="1">
      <alignment horizontal="left" vertical="center" wrapText="1"/>
    </xf>
    <xf numFmtId="0" fontId="72" fillId="20" borderId="27" xfId="5" applyFont="1" applyFill="1" applyBorder="1" applyAlignment="1">
      <alignment horizontal="left" vertical="center" wrapText="1"/>
    </xf>
    <xf numFmtId="0" fontId="80" fillId="0" borderId="0" xfId="5" applyFont="1"/>
    <xf numFmtId="0" fontId="74" fillId="0" borderId="0" xfId="5" applyFont="1" applyAlignment="1">
      <alignment vertical="center" wrapText="1"/>
    </xf>
    <xf numFmtId="0" fontId="80" fillId="0" borderId="0" xfId="5" applyFont="1" applyAlignment="1">
      <alignment vertical="center" wrapText="1"/>
    </xf>
    <xf numFmtId="0" fontId="73" fillId="0" borderId="0" xfId="5" applyFont="1"/>
    <xf numFmtId="0" fontId="72" fillId="0" borderId="0" xfId="5" applyFont="1" applyAlignment="1">
      <alignment horizontal="left" wrapText="1"/>
    </xf>
    <xf numFmtId="0" fontId="72" fillId="0" borderId="0" xfId="5" applyFont="1" applyAlignment="1">
      <alignment wrapText="1"/>
    </xf>
    <xf numFmtId="0" fontId="73" fillId="0" borderId="0" xfId="5" applyFont="1" applyAlignment="1">
      <alignment vertical="center" wrapText="1"/>
    </xf>
    <xf numFmtId="0" fontId="73" fillId="5" borderId="0" xfId="5" applyFont="1" applyFill="1" applyAlignment="1">
      <alignment horizontal="left" vertical="top" wrapText="1"/>
    </xf>
    <xf numFmtId="0" fontId="57" fillId="5" borderId="0" xfId="5" applyFont="1" applyFill="1" applyAlignment="1">
      <alignment horizontal="left" wrapText="1"/>
    </xf>
    <xf numFmtId="0" fontId="71" fillId="0" borderId="0" xfId="5" applyFont="1" applyAlignment="1">
      <alignment horizontal="center" wrapText="1"/>
    </xf>
    <xf numFmtId="0" fontId="57" fillId="28" borderId="2" xfId="5" applyFont="1" applyFill="1" applyBorder="1" applyAlignment="1">
      <alignment horizontal="center" vertical="center" wrapText="1"/>
    </xf>
    <xf numFmtId="0" fontId="71" fillId="28" borderId="2" xfId="5" applyFont="1" applyFill="1" applyBorder="1" applyAlignment="1">
      <alignment horizontal="center" vertical="center"/>
    </xf>
    <xf numFmtId="0" fontId="71" fillId="28" borderId="2" xfId="5" applyFont="1" applyFill="1" applyBorder="1" applyAlignment="1">
      <alignment horizontal="center" vertical="center" wrapText="1"/>
    </xf>
    <xf numFmtId="0" fontId="57" fillId="0" borderId="0" xfId="5" applyFont="1" applyAlignment="1">
      <alignment horizontal="center" vertical="center" wrapText="1"/>
    </xf>
    <xf numFmtId="0" fontId="57" fillId="5" borderId="0" xfId="5" applyFont="1" applyFill="1" applyAlignment="1">
      <alignment vertical="center" wrapText="1"/>
    </xf>
    <xf numFmtId="0" fontId="72" fillId="28" borderId="2" xfId="5" applyFont="1" applyFill="1" applyBorder="1" applyAlignment="1">
      <alignment horizontal="center" vertical="center" wrapText="1"/>
    </xf>
    <xf numFmtId="0" fontId="81" fillId="28" borderId="2" xfId="4" applyFont="1" applyFill="1" applyBorder="1" applyAlignment="1">
      <alignment horizontal="center" vertical="center" wrapText="1"/>
    </xf>
    <xf numFmtId="0" fontId="57" fillId="0" borderId="0" xfId="5" applyFont="1" applyAlignment="1">
      <alignment horizontal="center" vertical="center"/>
    </xf>
    <xf numFmtId="0" fontId="71" fillId="0" borderId="0" xfId="5" applyFont="1" applyAlignment="1">
      <alignment horizontal="left" wrapText="1"/>
    </xf>
    <xf numFmtId="0" fontId="71" fillId="0" borderId="0" xfId="5" applyFont="1" applyAlignment="1">
      <alignment horizontal="left"/>
    </xf>
    <xf numFmtId="0" fontId="57" fillId="0" borderId="0" xfId="5" applyFont="1"/>
    <xf numFmtId="0" fontId="57" fillId="0" borderId="0" xfId="5" applyFont="1" applyAlignment="1">
      <alignment horizontal="left" wrapText="1"/>
    </xf>
    <xf numFmtId="0" fontId="71" fillId="0" borderId="0" xfId="5" applyFont="1" applyAlignment="1">
      <alignment vertical="center"/>
    </xf>
    <xf numFmtId="0" fontId="71" fillId="0" borderId="0" xfId="5" applyFont="1" applyAlignment="1">
      <alignment vertical="top" wrapText="1"/>
    </xf>
    <xf numFmtId="0" fontId="82" fillId="17" borderId="18" xfId="5" applyFont="1" applyFill="1" applyBorder="1" applyAlignment="1">
      <alignment horizontal="left" vertical="center"/>
    </xf>
    <xf numFmtId="0" fontId="71" fillId="0" borderId="0" xfId="5" applyFont="1" applyAlignment="1">
      <alignment horizontal="left" vertical="top"/>
    </xf>
    <xf numFmtId="0" fontId="71" fillId="0" borderId="7" xfId="5" applyFont="1" applyBorder="1" applyAlignment="1">
      <alignment horizontal="left" vertical="center" wrapText="1"/>
    </xf>
    <xf numFmtId="0" fontId="71" fillId="0" borderId="6" xfId="5" applyFont="1" applyBorder="1" applyAlignment="1">
      <alignment horizontal="left" vertical="center" wrapText="1"/>
    </xf>
    <xf numFmtId="0" fontId="71" fillId="0" borderId="12" xfId="5" applyFont="1" applyBorder="1" applyAlignment="1">
      <alignment horizontal="left" vertical="center" wrapText="1"/>
    </xf>
    <xf numFmtId="0" fontId="71" fillId="0" borderId="3" xfId="5" applyFont="1" applyBorder="1" applyAlignment="1">
      <alignment horizontal="left" vertical="center" wrapText="1"/>
    </xf>
    <xf numFmtId="0" fontId="71" fillId="0" borderId="11" xfId="5" applyFont="1" applyBorder="1" applyAlignment="1">
      <alignment horizontal="left" vertical="center" wrapText="1"/>
    </xf>
    <xf numFmtId="0" fontId="71" fillId="0" borderId="9" xfId="5" applyFont="1" applyBorder="1" applyAlignment="1">
      <alignment horizontal="left" vertical="center" wrapText="1"/>
    </xf>
    <xf numFmtId="0" fontId="45" fillId="39" borderId="2" xfId="0" applyFont="1" applyFill="1" applyBorder="1" applyAlignment="1">
      <alignment horizontal="center" vertical="center" wrapText="1"/>
    </xf>
    <xf numFmtId="0" fontId="45" fillId="40" borderId="2" xfId="0" applyFont="1" applyFill="1" applyBorder="1" applyAlignment="1">
      <alignment horizontal="center" vertical="center" wrapText="1"/>
    </xf>
    <xf numFmtId="164" fontId="45" fillId="40" borderId="2" xfId="0" applyNumberFormat="1" applyFont="1" applyFill="1" applyBorder="1" applyAlignment="1">
      <alignment horizontal="center" vertical="center" wrapText="1"/>
    </xf>
    <xf numFmtId="164" fontId="45" fillId="39" borderId="2" xfId="0" applyNumberFormat="1" applyFont="1" applyFill="1" applyBorder="1" applyAlignment="1">
      <alignment horizontal="center" vertical="center" wrapText="1"/>
    </xf>
    <xf numFmtId="0" fontId="45" fillId="41" borderId="2" xfId="0" applyFont="1" applyFill="1" applyBorder="1" applyAlignment="1">
      <alignment horizontal="center" vertical="center" wrapText="1"/>
    </xf>
    <xf numFmtId="164" fontId="45" fillId="42" borderId="2" xfId="0" applyNumberFormat="1" applyFont="1" applyFill="1" applyBorder="1" applyAlignment="1">
      <alignment horizontal="center" vertical="center" wrapText="1"/>
    </xf>
    <xf numFmtId="0" fontId="45" fillId="42" borderId="2" xfId="0" applyFont="1" applyFill="1" applyBorder="1" applyAlignment="1">
      <alignment horizontal="center" vertical="center" wrapText="1"/>
    </xf>
    <xf numFmtId="0" fontId="83" fillId="19" borderId="18" xfId="6" applyFill="1" applyBorder="1" applyAlignment="1">
      <alignment horizontal="left" vertical="center" wrapText="1"/>
    </xf>
    <xf numFmtId="0" fontId="36" fillId="19" borderId="63" xfId="0" applyFont="1" applyFill="1" applyBorder="1" applyAlignment="1">
      <alignment horizontal="left" vertical="center" wrapText="1"/>
    </xf>
    <xf numFmtId="0" fontId="90" fillId="25" borderId="13" xfId="0" applyFont="1" applyFill="1" applyBorder="1" applyAlignment="1">
      <alignment vertical="center" wrapText="1"/>
    </xf>
    <xf numFmtId="0" fontId="16" fillId="44" borderId="3" xfId="0" applyFont="1" applyFill="1" applyBorder="1" applyAlignment="1">
      <alignment vertical="center" wrapText="1"/>
    </xf>
    <xf numFmtId="0" fontId="14" fillId="0" borderId="3" xfId="0" applyFont="1" applyBorder="1" applyAlignment="1">
      <alignment horizontal="center" vertical="center"/>
    </xf>
    <xf numFmtId="0" fontId="14" fillId="0" borderId="10" xfId="0" applyFont="1" applyBorder="1" applyAlignment="1">
      <alignment horizontal="center" vertical="center"/>
    </xf>
    <xf numFmtId="0" fontId="14" fillId="0" borderId="12" xfId="0" applyFont="1" applyBorder="1" applyAlignment="1">
      <alignment horizontal="center" vertical="center"/>
    </xf>
    <xf numFmtId="0" fontId="38" fillId="0" borderId="22" xfId="0" applyFont="1" applyBorder="1" applyAlignment="1">
      <alignment horizontal="center" vertical="center"/>
    </xf>
    <xf numFmtId="0" fontId="14" fillId="0" borderId="19" xfId="0" applyFont="1" applyBorder="1" applyAlignment="1">
      <alignment horizontal="center" vertical="center"/>
    </xf>
    <xf numFmtId="0" fontId="14" fillId="0" borderId="43" xfId="0" applyFont="1" applyBorder="1" applyAlignment="1">
      <alignment horizontal="center" vertical="center"/>
    </xf>
    <xf numFmtId="0" fontId="14" fillId="0" borderId="26" xfId="0" applyFont="1" applyBorder="1" applyAlignment="1">
      <alignment horizontal="center" vertical="center"/>
    </xf>
    <xf numFmtId="0" fontId="16" fillId="45" borderId="3" xfId="0" applyFont="1" applyFill="1" applyBorder="1" applyAlignment="1">
      <alignment vertical="center" wrapText="1"/>
    </xf>
    <xf numFmtId="0" fontId="14" fillId="0" borderId="22" xfId="0" applyFont="1" applyBorder="1" applyAlignment="1">
      <alignment horizontal="center" vertical="center"/>
    </xf>
    <xf numFmtId="0" fontId="14" fillId="0" borderId="17" xfId="0" applyFont="1" applyBorder="1" applyAlignment="1">
      <alignment horizontal="center" vertical="center"/>
    </xf>
    <xf numFmtId="0" fontId="14" fillId="0" borderId="26" xfId="0" applyFont="1" applyBorder="1" applyAlignment="1">
      <alignment horizontal="center" vertical="center" wrapText="1"/>
    </xf>
    <xf numFmtId="0" fontId="16" fillId="46" borderId="3" xfId="0" applyFont="1" applyFill="1" applyBorder="1" applyAlignment="1">
      <alignment vertical="center" wrapText="1"/>
    </xf>
    <xf numFmtId="0" fontId="16" fillId="47" borderId="3" xfId="0" applyFont="1" applyFill="1" applyBorder="1" applyAlignment="1">
      <alignment vertical="center" wrapText="1"/>
    </xf>
    <xf numFmtId="0" fontId="90" fillId="25" borderId="13" xfId="0" applyFont="1" applyFill="1" applyBorder="1" applyAlignment="1">
      <alignment vertical="top" wrapText="1"/>
    </xf>
    <xf numFmtId="0" fontId="91" fillId="25" borderId="26" xfId="0" applyFont="1" applyFill="1" applyBorder="1" applyAlignment="1">
      <alignment horizontal="left" vertical="top" wrapText="1"/>
    </xf>
    <xf numFmtId="0" fontId="92" fillId="25" borderId="26" xfId="0" applyFont="1" applyFill="1" applyBorder="1" applyAlignment="1">
      <alignment horizontal="left" vertical="top" wrapText="1"/>
    </xf>
    <xf numFmtId="0" fontId="89" fillId="25" borderId="13" xfId="0" applyFont="1" applyFill="1" applyBorder="1" applyAlignment="1">
      <alignment horizontal="left" vertical="top" wrapText="1"/>
    </xf>
    <xf numFmtId="0" fontId="90" fillId="25" borderId="13" xfId="0" applyFont="1" applyFill="1" applyBorder="1" applyAlignment="1">
      <alignment horizontal="left" vertical="top" wrapText="1"/>
    </xf>
    <xf numFmtId="0" fontId="21" fillId="5" borderId="13" xfId="1" applyFont="1" applyFill="1" applyBorder="1" applyAlignment="1">
      <alignment horizontal="center" vertical="center" wrapText="1"/>
    </xf>
    <xf numFmtId="0" fontId="31" fillId="7" borderId="14" xfId="1" applyFont="1" applyFill="1" applyBorder="1" applyAlignment="1">
      <alignment horizontal="center" vertical="center"/>
    </xf>
    <xf numFmtId="0" fontId="21" fillId="5" borderId="14" xfId="1" applyFont="1" applyFill="1" applyBorder="1" applyAlignment="1">
      <alignment horizontal="center" vertical="center"/>
    </xf>
    <xf numFmtId="0" fontId="31" fillId="7" borderId="2" xfId="1" applyFont="1" applyFill="1" applyBorder="1" applyAlignment="1">
      <alignment horizontal="center" vertical="center"/>
    </xf>
    <xf numFmtId="0" fontId="14" fillId="0" borderId="2" xfId="0" applyFont="1" applyBorder="1" applyAlignment="1">
      <alignment vertical="center" wrapText="1"/>
    </xf>
    <xf numFmtId="0" fontId="11" fillId="31" borderId="14" xfId="0" applyFont="1" applyFill="1" applyBorder="1" applyAlignment="1">
      <alignment horizontal="center" vertical="center"/>
    </xf>
    <xf numFmtId="0" fontId="11" fillId="5" borderId="6" xfId="0" applyFont="1" applyFill="1" applyBorder="1" applyAlignment="1">
      <alignment horizontal="center" vertical="center"/>
    </xf>
    <xf numFmtId="0" fontId="11" fillId="0" borderId="14" xfId="0" applyFont="1" applyBorder="1" applyAlignment="1">
      <alignment horizontal="center" vertical="center"/>
    </xf>
    <xf numFmtId="0" fontId="11" fillId="5" borderId="14" xfId="0" applyFont="1" applyFill="1" applyBorder="1" applyAlignment="1">
      <alignment horizontal="center" vertical="center"/>
    </xf>
    <xf numFmtId="0" fontId="89" fillId="0" borderId="0" xfId="0" applyFont="1"/>
    <xf numFmtId="0" fontId="50" fillId="5" borderId="14" xfId="0" applyFont="1" applyFill="1" applyBorder="1" applyAlignment="1">
      <alignment horizontal="center" vertical="center"/>
    </xf>
    <xf numFmtId="0" fontId="11" fillId="2" borderId="14" xfId="1" applyFont="1" applyFill="1" applyBorder="1" applyAlignment="1">
      <alignment horizontal="center" vertical="center" wrapText="1"/>
    </xf>
    <xf numFmtId="0" fontId="11" fillId="5" borderId="32" xfId="0" applyFont="1" applyFill="1" applyBorder="1" applyAlignment="1">
      <alignment horizontal="center" vertical="center"/>
    </xf>
    <xf numFmtId="0" fontId="10" fillId="0" borderId="14" xfId="0" applyFont="1" applyBorder="1" applyAlignment="1">
      <alignment horizontal="center" vertical="center"/>
    </xf>
    <xf numFmtId="0" fontId="0" fillId="0" borderId="14" xfId="0" applyBorder="1"/>
    <xf numFmtId="0" fontId="0" fillId="0" borderId="6" xfId="0" applyBorder="1"/>
    <xf numFmtId="0" fontId="11" fillId="5" borderId="5" xfId="0" applyFont="1" applyFill="1" applyBorder="1" applyAlignment="1">
      <alignment horizontal="center" vertical="center"/>
    </xf>
    <xf numFmtId="0" fontId="0" fillId="0" borderId="2" xfId="0" applyBorder="1" applyAlignment="1">
      <alignment horizontal="center"/>
    </xf>
    <xf numFmtId="0" fontId="21" fillId="0" borderId="2" xfId="0" applyFont="1" applyBorder="1" applyAlignment="1">
      <alignment horizontal="center" vertical="center"/>
    </xf>
    <xf numFmtId="0" fontId="21" fillId="0" borderId="2" xfId="0" applyFont="1" applyBorder="1" applyAlignment="1">
      <alignment horizontal="center"/>
    </xf>
    <xf numFmtId="0" fontId="95" fillId="0" borderId="2" xfId="0" applyFont="1" applyBorder="1" applyAlignment="1">
      <alignment horizontal="center"/>
    </xf>
    <xf numFmtId="0" fontId="21" fillId="0" borderId="3" xfId="0" applyFont="1" applyBorder="1" applyAlignment="1">
      <alignment horizontal="center" vertical="center"/>
    </xf>
    <xf numFmtId="0" fontId="21" fillId="0" borderId="0" xfId="0" applyFont="1" applyAlignment="1">
      <alignment horizontal="center" vertical="center"/>
    </xf>
    <xf numFmtId="0" fontId="11" fillId="2" borderId="32" xfId="1" applyFont="1" applyFill="1" applyBorder="1" applyAlignment="1">
      <alignment horizontal="center" vertical="center" wrapText="1"/>
    </xf>
    <xf numFmtId="0" fontId="11" fillId="5" borderId="0" xfId="0" applyFont="1" applyFill="1" applyAlignment="1">
      <alignment horizontal="center" vertical="center"/>
    </xf>
    <xf numFmtId="0" fontId="89" fillId="0" borderId="12" xfId="0" applyFont="1" applyBorder="1" applyAlignment="1">
      <alignment wrapText="1"/>
    </xf>
    <xf numFmtId="0" fontId="95" fillId="0" borderId="2" xfId="0" applyFont="1" applyBorder="1" applyAlignment="1">
      <alignment horizontal="center" vertical="center"/>
    </xf>
    <xf numFmtId="0" fontId="61" fillId="0" borderId="0" xfId="0" applyFont="1" applyAlignment="1">
      <alignment vertical="center" wrapText="1"/>
    </xf>
    <xf numFmtId="0" fontId="39" fillId="0" borderId="6" xfId="0" applyFont="1" applyBorder="1" applyAlignment="1">
      <alignment horizontal="center" vertical="center"/>
    </xf>
    <xf numFmtId="0" fontId="31" fillId="7" borderId="13" xfId="1" applyFont="1" applyFill="1" applyBorder="1" applyAlignment="1">
      <alignment horizontal="center" vertical="center"/>
    </xf>
    <xf numFmtId="0" fontId="21" fillId="5" borderId="13" xfId="1" applyFont="1" applyFill="1" applyBorder="1" applyAlignment="1">
      <alignment horizontal="center" vertical="center"/>
    </xf>
    <xf numFmtId="0" fontId="95" fillId="0" borderId="2" xfId="0" applyFont="1" applyBorder="1" applyAlignment="1">
      <alignment horizontal="center" vertical="center" wrapText="1"/>
    </xf>
    <xf numFmtId="0" fontId="95" fillId="0" borderId="2" xfId="0" applyFont="1" applyBorder="1" applyAlignment="1">
      <alignment horizontal="center" wrapText="1"/>
    </xf>
    <xf numFmtId="0" fontId="53" fillId="5" borderId="9" xfId="0" applyFont="1" applyFill="1" applyBorder="1" applyAlignment="1">
      <alignment horizontal="center" vertical="center" wrapText="1"/>
    </xf>
    <xf numFmtId="0" fontId="14" fillId="0" borderId="2" xfId="0" applyFont="1" applyBorder="1" applyAlignment="1">
      <alignment wrapText="1"/>
    </xf>
    <xf numFmtId="0" fontId="14" fillId="0" borderId="2" xfId="0" applyFont="1" applyBorder="1"/>
    <xf numFmtId="0" fontId="14" fillId="0" borderId="2" xfId="0" applyFont="1" applyBorder="1" applyAlignment="1">
      <alignment horizontal="left" vertical="top" wrapText="1"/>
    </xf>
    <xf numFmtId="0" fontId="14" fillId="0" borderId="2" xfId="0" applyFont="1" applyBorder="1" applyAlignment="1">
      <alignment horizontal="left" vertical="center"/>
    </xf>
    <xf numFmtId="0" fontId="14" fillId="18" borderId="23" xfId="0" applyFont="1" applyFill="1" applyBorder="1" applyAlignment="1">
      <alignment horizontal="center" vertical="center" wrapText="1"/>
    </xf>
    <xf numFmtId="0" fontId="14" fillId="0" borderId="2" xfId="0" applyFont="1" applyBorder="1" applyAlignment="1">
      <alignment vertical="top" wrapText="1"/>
    </xf>
    <xf numFmtId="0" fontId="99" fillId="6" borderId="34" xfId="0" applyFont="1" applyFill="1" applyBorder="1" applyAlignment="1">
      <alignment vertical="center" wrapText="1"/>
    </xf>
    <xf numFmtId="0" fontId="14" fillId="0" borderId="0" xfId="0" applyFont="1"/>
    <xf numFmtId="0" fontId="2" fillId="0" borderId="0" xfId="13"/>
    <xf numFmtId="0" fontId="2" fillId="0" borderId="0" xfId="13" applyAlignment="1">
      <alignment vertical="center"/>
    </xf>
    <xf numFmtId="0" fontId="2" fillId="0" borderId="0" xfId="13" applyAlignment="1">
      <alignment vertical="center" wrapText="1"/>
    </xf>
    <xf numFmtId="0" fontId="2" fillId="0" borderId="2" xfId="0" applyFont="1" applyBorder="1" applyAlignment="1">
      <alignment vertical="center" wrapText="1"/>
    </xf>
    <xf numFmtId="0" fontId="2" fillId="0" borderId="13" xfId="0" applyFont="1" applyBorder="1" applyAlignment="1">
      <alignment horizontal="left" vertical="center" wrapText="1"/>
    </xf>
    <xf numFmtId="0" fontId="2" fillId="0" borderId="14" xfId="0" applyFont="1" applyBorder="1" applyAlignment="1">
      <alignment vertical="center" wrapText="1"/>
    </xf>
    <xf numFmtId="0" fontId="2" fillId="0" borderId="0" xfId="0" applyFont="1" applyAlignment="1">
      <alignment wrapText="1"/>
    </xf>
    <xf numFmtId="0" fontId="2" fillId="0" borderId="0" xfId="0" applyFont="1" applyAlignment="1">
      <alignment horizontal="center" vertical="center"/>
    </xf>
    <xf numFmtId="0" fontId="2" fillId="0" borderId="13" xfId="0" applyFont="1" applyBorder="1" applyAlignment="1">
      <alignment horizontal="center" vertical="center" wrapText="1"/>
    </xf>
    <xf numFmtId="0" fontId="2" fillId="0" borderId="12" xfId="0" applyFont="1" applyBorder="1" applyAlignment="1">
      <alignment horizontal="center" vertical="center" wrapText="1"/>
    </xf>
    <xf numFmtId="0" fontId="2" fillId="5" borderId="2" xfId="0" applyFont="1" applyFill="1" applyBorder="1" applyAlignment="1">
      <alignment horizontal="center" vertical="center"/>
    </xf>
    <xf numFmtId="0" fontId="2" fillId="5" borderId="11" xfId="0" applyFont="1" applyFill="1" applyBorder="1" applyAlignment="1">
      <alignment horizontal="center" vertical="center"/>
    </xf>
    <xf numFmtId="0" fontId="2" fillId="0" borderId="2" xfId="0" applyFont="1" applyBorder="1" applyAlignment="1">
      <alignment horizontal="center" vertical="center" wrapText="1"/>
    </xf>
    <xf numFmtId="0" fontId="2" fillId="18" borderId="3" xfId="0" applyFont="1" applyFill="1" applyBorder="1" applyAlignment="1">
      <alignment horizontal="center" vertical="center" wrapText="1"/>
    </xf>
    <xf numFmtId="0" fontId="2" fillId="18" borderId="10" xfId="0" applyFont="1" applyFill="1" applyBorder="1" applyAlignment="1">
      <alignment horizontal="center" vertical="center" wrapText="1"/>
    </xf>
    <xf numFmtId="0" fontId="2" fillId="5" borderId="5" xfId="0" applyFont="1" applyFill="1" applyBorder="1" applyAlignment="1">
      <alignment horizontal="center" vertical="center"/>
    </xf>
    <xf numFmtId="0" fontId="2" fillId="0" borderId="7" xfId="0" applyFont="1" applyBorder="1" applyAlignment="1">
      <alignment horizontal="center" vertical="center" wrapText="1"/>
    </xf>
    <xf numFmtId="0" fontId="2" fillId="0" borderId="14" xfId="0" applyFont="1" applyBorder="1" applyAlignment="1">
      <alignment horizontal="center" vertical="center" wrapText="1"/>
    </xf>
    <xf numFmtId="0" fontId="2" fillId="18" borderId="23" xfId="0" applyFont="1" applyFill="1" applyBorder="1" applyAlignment="1">
      <alignment horizontal="center" vertical="center" wrapText="1"/>
    </xf>
    <xf numFmtId="0" fontId="30" fillId="0" borderId="0" xfId="5" applyFont="1" applyAlignment="1">
      <alignment horizontal="left"/>
    </xf>
    <xf numFmtId="0" fontId="72" fillId="0" borderId="0" xfId="0" applyFont="1" applyAlignment="1">
      <alignment horizontal="left" vertical="center" wrapText="1"/>
    </xf>
    <xf numFmtId="0" fontId="76" fillId="0" borderId="0" xfId="5" applyFont="1" applyAlignment="1">
      <alignment horizontal="left" vertical="center" wrapText="1"/>
    </xf>
    <xf numFmtId="0" fontId="72" fillId="0" borderId="0" xfId="5" applyFont="1" applyAlignment="1">
      <alignment horizontal="left" vertical="center" wrapText="1"/>
    </xf>
    <xf numFmtId="0" fontId="28" fillId="0" borderId="0" xfId="5" applyFont="1" applyAlignment="1">
      <alignment horizontal="left" vertical="center" wrapText="1"/>
    </xf>
    <xf numFmtId="0" fontId="72" fillId="0" borderId="64" xfId="5" applyFont="1" applyBorder="1" applyAlignment="1">
      <alignment horizontal="center" vertical="center" wrapText="1"/>
    </xf>
    <xf numFmtId="0" fontId="72" fillId="0" borderId="29" xfId="5" applyFont="1" applyBorder="1" applyAlignment="1">
      <alignment horizontal="center" vertical="center" wrapText="1"/>
    </xf>
    <xf numFmtId="0" fontId="73" fillId="17" borderId="0" xfId="5" applyFont="1" applyFill="1" applyAlignment="1">
      <alignment horizontal="left" wrapText="1"/>
    </xf>
    <xf numFmtId="0" fontId="72" fillId="24" borderId="0" xfId="0" applyFont="1" applyFill="1" applyAlignment="1">
      <alignment horizontal="left" vertical="center" wrapText="1"/>
    </xf>
    <xf numFmtId="0" fontId="71" fillId="26" borderId="0" xfId="5" applyFont="1" applyFill="1" applyAlignment="1">
      <alignment horizontal="left" vertical="center" wrapText="1"/>
    </xf>
    <xf numFmtId="0" fontId="74" fillId="0" borderId="0" xfId="5" applyFont="1" applyAlignment="1">
      <alignment horizontal="left" wrapText="1"/>
    </xf>
    <xf numFmtId="0" fontId="73" fillId="0" borderId="0" xfId="5" applyFont="1" applyAlignment="1">
      <alignment horizontal="left" wrapText="1"/>
    </xf>
    <xf numFmtId="0" fontId="27" fillId="0" borderId="0" xfId="5" applyFont="1" applyAlignment="1">
      <alignment horizontal="left" vertical="center" wrapText="1"/>
    </xf>
    <xf numFmtId="0" fontId="73" fillId="0" borderId="0" xfId="5" applyFont="1" applyAlignment="1">
      <alignment horizontal="left" vertical="center" wrapText="1"/>
    </xf>
    <xf numFmtId="0" fontId="34" fillId="0" borderId="0" xfId="5" applyFont="1" applyAlignment="1">
      <alignment horizontal="left" vertical="center" wrapText="1"/>
    </xf>
    <xf numFmtId="0" fontId="80" fillId="0" borderId="0" xfId="5" applyFont="1" applyAlignment="1">
      <alignment horizontal="left" vertical="center" wrapText="1"/>
    </xf>
    <xf numFmtId="0" fontId="72" fillId="0" borderId="0" xfId="5" applyFont="1" applyAlignment="1">
      <alignment horizontal="left" wrapText="1"/>
    </xf>
    <xf numFmtId="0" fontId="18" fillId="0" borderId="0" xfId="5" applyFont="1" applyAlignment="1">
      <alignment horizontal="left" wrapText="1"/>
    </xf>
    <xf numFmtId="0" fontId="18" fillId="0" borderId="0" xfId="5" applyFont="1" applyAlignment="1">
      <alignment horizontal="left"/>
    </xf>
    <xf numFmtId="0" fontId="71" fillId="0" borderId="0" xfId="5" applyFont="1" applyAlignment="1">
      <alignment horizontal="left" vertical="center" wrapText="1"/>
    </xf>
    <xf numFmtId="0" fontId="57" fillId="8" borderId="33" xfId="5" applyFont="1" applyFill="1" applyBorder="1" applyAlignment="1">
      <alignment horizontal="left" vertical="center" wrapText="1"/>
    </xf>
    <xf numFmtId="0" fontId="57" fillId="8" borderId="0" xfId="5" applyFont="1" applyFill="1" applyAlignment="1">
      <alignment horizontal="left" vertical="center" wrapText="1"/>
    </xf>
    <xf numFmtId="0" fontId="73" fillId="8" borderId="0" xfId="5" applyFont="1" applyFill="1" applyAlignment="1">
      <alignment horizontal="left" vertical="top" wrapText="1"/>
    </xf>
    <xf numFmtId="0" fontId="57" fillId="8" borderId="0" xfId="5" applyFont="1" applyFill="1" applyAlignment="1">
      <alignment horizontal="left" wrapText="1"/>
    </xf>
    <xf numFmtId="0" fontId="18" fillId="0" borderId="0" xfId="5" applyFont="1" applyAlignment="1">
      <alignment horizontal="center" wrapText="1"/>
    </xf>
    <xf numFmtId="0" fontId="57" fillId="28" borderId="2" xfId="5" applyFont="1" applyFill="1" applyBorder="1" applyAlignment="1">
      <alignment horizontal="center" wrapText="1"/>
    </xf>
    <xf numFmtId="0" fontId="71" fillId="16" borderId="2" xfId="5" applyFont="1" applyFill="1" applyBorder="1" applyAlignment="1">
      <alignment horizontal="center" vertical="center" wrapText="1"/>
    </xf>
    <xf numFmtId="0" fontId="71" fillId="0" borderId="0" xfId="5" applyFont="1" applyAlignment="1">
      <alignment horizontal="left" wrapText="1"/>
    </xf>
    <xf numFmtId="0" fontId="71" fillId="0" borderId="0" xfId="5" applyFont="1" applyAlignment="1">
      <alignment horizontal="left"/>
    </xf>
    <xf numFmtId="0" fontId="71" fillId="0" borderId="0" xfId="5" applyFont="1" applyAlignment="1">
      <alignment horizontal="center" vertical="center" wrapText="1"/>
    </xf>
    <xf numFmtId="0" fontId="16" fillId="47" borderId="15" xfId="0" applyFont="1" applyFill="1" applyBorder="1" applyAlignment="1">
      <alignment horizontal="center" vertical="center" wrapText="1"/>
    </xf>
    <xf numFmtId="0" fontId="16" fillId="47" borderId="16" xfId="0" applyFont="1" applyFill="1" applyBorder="1" applyAlignment="1">
      <alignment horizontal="center" vertical="center"/>
    </xf>
    <xf numFmtId="0" fontId="94" fillId="0" borderId="0" xfId="0" applyFont="1" applyAlignment="1">
      <alignment horizontal="center" vertical="center" wrapText="1"/>
    </xf>
    <xf numFmtId="0" fontId="93" fillId="6" borderId="21" xfId="0" applyFont="1" applyFill="1" applyBorder="1" applyAlignment="1">
      <alignment horizontal="left" vertical="center" wrapText="1" indent="1"/>
    </xf>
    <xf numFmtId="0" fontId="88" fillId="6" borderId="65" xfId="0" applyFont="1" applyFill="1" applyBorder="1" applyAlignment="1">
      <alignment horizontal="left" vertical="center" wrapText="1" indent="1"/>
    </xf>
    <xf numFmtId="0" fontId="87" fillId="43" borderId="0" xfId="0" applyFont="1" applyFill="1" applyAlignment="1">
      <alignment horizontal="center" vertical="center" wrapText="1"/>
    </xf>
    <xf numFmtId="0" fontId="87" fillId="43" borderId="65" xfId="0" applyFont="1" applyFill="1" applyBorder="1" applyAlignment="1">
      <alignment horizontal="center" vertical="center" wrapText="1"/>
    </xf>
    <xf numFmtId="0" fontId="16" fillId="44" borderId="15" xfId="0" applyFont="1" applyFill="1" applyBorder="1" applyAlignment="1">
      <alignment horizontal="center" vertical="center" wrapText="1"/>
    </xf>
    <xf numFmtId="0" fontId="17" fillId="44" borderId="16" xfId="0" applyFont="1" applyFill="1" applyBorder="1" applyAlignment="1">
      <alignment wrapText="1"/>
    </xf>
    <xf numFmtId="0" fontId="16" fillId="45" borderId="15" xfId="0" applyFont="1" applyFill="1" applyBorder="1" applyAlignment="1">
      <alignment horizontal="center" vertical="center" wrapText="1"/>
    </xf>
    <xf numFmtId="0" fontId="16" fillId="45" borderId="16" xfId="0" applyFont="1" applyFill="1" applyBorder="1" applyAlignment="1">
      <alignment horizontal="center" vertical="center"/>
    </xf>
    <xf numFmtId="0" fontId="16" fillId="46" borderId="15" xfId="0" applyFont="1" applyFill="1" applyBorder="1" applyAlignment="1">
      <alignment horizontal="center" vertical="center" wrapText="1"/>
    </xf>
    <xf numFmtId="0" fontId="16" fillId="46" borderId="16" xfId="0" applyFont="1" applyFill="1" applyBorder="1" applyAlignment="1">
      <alignment horizontal="center" vertical="center" wrapText="1"/>
    </xf>
    <xf numFmtId="0" fontId="16" fillId="3" borderId="62" xfId="0" applyFont="1" applyFill="1" applyBorder="1" applyAlignment="1">
      <alignment horizontal="center" vertical="center"/>
    </xf>
    <xf numFmtId="0" fontId="16" fillId="3" borderId="24" xfId="0" applyFont="1" applyFill="1" applyBorder="1" applyAlignment="1">
      <alignment horizontal="center" vertical="center"/>
    </xf>
    <xf numFmtId="0" fontId="16" fillId="3" borderId="11" xfId="0" applyFont="1" applyFill="1" applyBorder="1" applyAlignment="1">
      <alignment horizontal="center" vertical="center"/>
    </xf>
    <xf numFmtId="0" fontId="31" fillId="7" borderId="2" xfId="1" applyFont="1" applyFill="1" applyBorder="1" applyAlignment="1">
      <alignment horizontal="center" vertical="center"/>
    </xf>
    <xf numFmtId="0" fontId="21" fillId="5" borderId="2" xfId="1" applyFont="1" applyFill="1" applyBorder="1" applyAlignment="1">
      <alignment horizontal="center" vertical="center"/>
    </xf>
    <xf numFmtId="0" fontId="31" fillId="7" borderId="13" xfId="1" applyFont="1" applyFill="1" applyBorder="1" applyAlignment="1">
      <alignment horizontal="center" vertical="center"/>
    </xf>
    <xf numFmtId="0" fontId="31" fillId="7" borderId="32" xfId="1" applyFont="1" applyFill="1" applyBorder="1" applyAlignment="1">
      <alignment horizontal="center" vertical="center"/>
    </xf>
    <xf numFmtId="0" fontId="31" fillId="7" borderId="14" xfId="1" applyFont="1" applyFill="1" applyBorder="1" applyAlignment="1">
      <alignment horizontal="center" vertical="center"/>
    </xf>
    <xf numFmtId="0" fontId="21" fillId="5" borderId="13" xfId="1" applyFont="1" applyFill="1" applyBorder="1" applyAlignment="1">
      <alignment horizontal="center" vertical="center"/>
    </xf>
    <xf numFmtId="0" fontId="21" fillId="5" borderId="32" xfId="1" applyFont="1" applyFill="1" applyBorder="1" applyAlignment="1">
      <alignment horizontal="center" vertical="center"/>
    </xf>
    <xf numFmtId="0" fontId="21" fillId="5" borderId="14" xfId="1" applyFont="1" applyFill="1" applyBorder="1" applyAlignment="1">
      <alignment horizontal="center" vertical="center"/>
    </xf>
    <xf numFmtId="0" fontId="2" fillId="18" borderId="3" xfId="0" applyFont="1" applyFill="1" applyBorder="1" applyAlignment="1">
      <alignment horizontal="center" vertical="center" wrapText="1"/>
    </xf>
    <xf numFmtId="0" fontId="2" fillId="18" borderId="10" xfId="0" applyFont="1" applyFill="1" applyBorder="1" applyAlignment="1">
      <alignment horizontal="center" vertical="center" wrapText="1"/>
    </xf>
    <xf numFmtId="0" fontId="16" fillId="3" borderId="9" xfId="0" applyFont="1" applyFill="1" applyBorder="1" applyAlignment="1">
      <alignment horizontal="center" vertical="center"/>
    </xf>
    <xf numFmtId="0" fontId="95" fillId="0" borderId="2" xfId="0" applyFont="1" applyBorder="1" applyAlignment="1">
      <alignment horizontal="center" vertical="center" wrapText="1"/>
    </xf>
    <xf numFmtId="0" fontId="2" fillId="0" borderId="2" xfId="0" applyFont="1" applyBorder="1" applyAlignment="1">
      <alignment horizontal="center" vertical="center" wrapText="1"/>
    </xf>
    <xf numFmtId="0" fontId="55" fillId="12" borderId="4" xfId="1" applyFont="1" applyFill="1" applyBorder="1" applyAlignment="1">
      <alignment horizontal="center" vertical="center" wrapText="1"/>
    </xf>
    <xf numFmtId="0" fontId="55" fillId="12" borderId="45" xfId="1" applyFont="1" applyFill="1" applyBorder="1" applyAlignment="1">
      <alignment horizontal="center" vertical="center" wrapText="1"/>
    </xf>
    <xf numFmtId="0" fontId="47" fillId="33" borderId="37" xfId="0" applyFont="1" applyFill="1" applyBorder="1" applyAlignment="1">
      <alignment horizontal="center" vertical="center" wrapText="1"/>
    </xf>
    <xf numFmtId="0" fontId="47" fillId="33" borderId="16" xfId="0" applyFont="1" applyFill="1" applyBorder="1" applyAlignment="1">
      <alignment horizontal="center" vertical="center" wrapText="1"/>
    </xf>
    <xf numFmtId="0" fontId="47" fillId="33" borderId="42" xfId="0" applyFont="1" applyFill="1" applyBorder="1" applyAlignment="1">
      <alignment horizontal="center" vertical="center" wrapText="1"/>
    </xf>
    <xf numFmtId="0" fontId="47" fillId="33" borderId="15" xfId="0" applyFont="1" applyFill="1" applyBorder="1" applyAlignment="1">
      <alignment horizontal="center" vertical="center" wrapText="1"/>
    </xf>
    <xf numFmtId="0" fontId="47" fillId="33" borderId="17" xfId="0" applyFont="1" applyFill="1" applyBorder="1" applyAlignment="1">
      <alignment horizontal="center" vertical="center" wrapText="1"/>
    </xf>
    <xf numFmtId="0" fontId="46" fillId="20" borderId="6" xfId="1" applyFont="1" applyFill="1" applyBorder="1" applyAlignment="1">
      <alignment horizontal="center" vertical="center" wrapText="1"/>
    </xf>
    <xf numFmtId="0" fontId="46" fillId="20" borderId="7" xfId="1" applyFont="1" applyFill="1" applyBorder="1" applyAlignment="1">
      <alignment horizontal="center" vertical="center" wrapText="1"/>
    </xf>
    <xf numFmtId="0" fontId="49" fillId="25" borderId="13" xfId="3" applyFont="1" applyFill="1" applyBorder="1" applyAlignment="1">
      <alignment horizontal="center" vertical="center" wrapText="1"/>
    </xf>
    <xf numFmtId="0" fontId="49" fillId="25" borderId="48" xfId="3" applyFont="1" applyFill="1" applyBorder="1" applyAlignment="1">
      <alignment horizontal="center" vertical="center" wrapText="1"/>
    </xf>
    <xf numFmtId="0" fontId="12" fillId="7" borderId="38" xfId="0" applyFont="1" applyFill="1" applyBorder="1" applyAlignment="1">
      <alignment horizontal="center" vertical="center" wrapText="1"/>
    </xf>
    <xf numFmtId="0" fontId="12" fillId="7" borderId="39" xfId="0" applyFont="1" applyFill="1" applyBorder="1" applyAlignment="1">
      <alignment horizontal="center" vertical="center" wrapText="1"/>
    </xf>
    <xf numFmtId="0" fontId="12" fillId="7" borderId="40" xfId="0" applyFont="1" applyFill="1" applyBorder="1" applyAlignment="1">
      <alignment horizontal="center" vertical="center" wrapText="1"/>
    </xf>
    <xf numFmtId="0" fontId="46" fillId="14" borderId="3" xfId="1" applyFont="1" applyFill="1" applyBorder="1" applyAlignment="1">
      <alignment horizontal="center" vertical="center" wrapText="1"/>
    </xf>
    <xf numFmtId="0" fontId="46" fillId="14" borderId="10" xfId="1" applyFont="1" applyFill="1" applyBorder="1" applyAlignment="1">
      <alignment horizontal="center" vertical="center" wrapText="1"/>
    </xf>
    <xf numFmtId="0" fontId="46" fillId="14" borderId="41" xfId="1" applyFont="1" applyFill="1" applyBorder="1" applyAlignment="1">
      <alignment horizontal="center" vertical="center" wrapText="1"/>
    </xf>
    <xf numFmtId="0" fontId="98" fillId="14" borderId="58" xfId="1" applyFont="1" applyFill="1" applyBorder="1" applyAlignment="1">
      <alignment horizontal="center" vertical="center" wrapText="1"/>
    </xf>
    <xf numFmtId="0" fontId="98" fillId="14" borderId="39" xfId="1" applyFont="1" applyFill="1" applyBorder="1" applyAlignment="1">
      <alignment horizontal="center" vertical="center" wrapText="1"/>
    </xf>
    <xf numFmtId="0" fontId="48" fillId="7" borderId="18" xfId="0" applyFont="1" applyFill="1" applyBorder="1" applyAlignment="1">
      <alignment horizontal="center" vertical="center" wrapText="1"/>
    </xf>
    <xf numFmtId="0" fontId="52" fillId="7" borderId="18" xfId="0" applyFont="1" applyFill="1" applyBorder="1" applyAlignment="1">
      <alignment horizontal="center" vertical="center" wrapText="1"/>
    </xf>
    <xf numFmtId="0" fontId="28" fillId="25" borderId="56" xfId="3" applyFont="1" applyFill="1" applyBorder="1" applyAlignment="1">
      <alignment horizontal="center" vertical="center" textRotation="90" wrapText="1"/>
    </xf>
    <xf numFmtId="0" fontId="49" fillId="25" borderId="57" xfId="3" applyFont="1" applyFill="1" applyBorder="1" applyAlignment="1">
      <alignment horizontal="center" vertical="center" textRotation="90" wrapText="1"/>
    </xf>
    <xf numFmtId="0" fontId="49" fillId="25" borderId="2" xfId="3" applyFont="1" applyFill="1" applyBorder="1" applyAlignment="1">
      <alignment horizontal="center" vertical="center" wrapText="1"/>
    </xf>
    <xf numFmtId="0" fontId="25" fillId="25" borderId="3" xfId="3" applyFont="1" applyFill="1" applyBorder="1" applyAlignment="1">
      <alignment horizontal="center" vertical="center" wrapText="1"/>
    </xf>
    <xf numFmtId="0" fontId="25" fillId="25" borderId="10" xfId="3" applyFont="1" applyFill="1" applyBorder="1" applyAlignment="1">
      <alignment horizontal="center" vertical="center" wrapText="1"/>
    </xf>
    <xf numFmtId="0" fontId="13" fillId="15" borderId="4" xfId="0" applyFont="1" applyFill="1" applyBorder="1" applyAlignment="1">
      <alignment horizontal="center" vertical="center" wrapText="1"/>
    </xf>
    <xf numFmtId="0" fontId="13" fillId="15" borderId="0" xfId="0" applyFont="1" applyFill="1" applyAlignment="1">
      <alignment horizontal="center" vertical="center" wrapText="1"/>
    </xf>
    <xf numFmtId="0" fontId="46" fillId="20" borderId="59" xfId="1" applyFont="1" applyFill="1" applyBorder="1" applyAlignment="1">
      <alignment horizontal="center" vertical="center" wrapText="1"/>
    </xf>
    <xf numFmtId="0" fontId="46" fillId="20" borderId="60" xfId="1" applyFont="1" applyFill="1" applyBorder="1" applyAlignment="1">
      <alignment horizontal="center" vertical="center" wrapText="1"/>
    </xf>
    <xf numFmtId="0" fontId="46" fillId="20" borderId="61" xfId="1" applyFont="1" applyFill="1" applyBorder="1" applyAlignment="1">
      <alignment horizontal="center" vertical="center" wrapText="1"/>
    </xf>
    <xf numFmtId="0" fontId="15" fillId="6" borderId="3" xfId="0" applyFont="1" applyFill="1" applyBorder="1" applyAlignment="1">
      <alignment horizontal="center" vertical="center" wrapText="1"/>
    </xf>
    <xf numFmtId="0" fontId="15" fillId="6" borderId="10" xfId="0" applyFont="1" applyFill="1" applyBorder="1" applyAlignment="1">
      <alignment horizontal="center" vertical="center" wrapText="1"/>
    </xf>
    <xf numFmtId="0" fontId="15" fillId="6" borderId="12" xfId="0" applyFont="1" applyFill="1" applyBorder="1" applyAlignment="1">
      <alignment horizontal="center" vertical="center" wrapText="1"/>
    </xf>
    <xf numFmtId="0" fontId="9" fillId="10" borderId="0" xfId="3" applyFill="1" applyBorder="1" applyAlignment="1">
      <alignment horizontal="center" vertical="center" wrapText="1"/>
    </xf>
    <xf numFmtId="0" fontId="9" fillId="10" borderId="8" xfId="3" applyFill="1" applyBorder="1" applyAlignment="1">
      <alignment horizontal="center" vertical="center" wrapText="1"/>
    </xf>
    <xf numFmtId="0" fontId="63" fillId="9" borderId="44" xfId="1" applyFont="1" applyFill="1" applyBorder="1" applyAlignment="1">
      <alignment horizontal="center" vertical="center" wrapText="1"/>
    </xf>
    <xf numFmtId="0" fontId="63" fillId="9" borderId="53" xfId="1" applyFont="1" applyFill="1" applyBorder="1" applyAlignment="1">
      <alignment horizontal="center" vertical="center" wrapText="1"/>
    </xf>
    <xf numFmtId="0" fontId="63" fillId="9" borderId="13" xfId="1" applyFont="1" applyFill="1" applyBorder="1" applyAlignment="1">
      <alignment horizontal="center" vertical="center" wrapText="1"/>
    </xf>
    <xf numFmtId="0" fontId="63" fillId="9" borderId="48" xfId="1" applyFont="1" applyFill="1" applyBorder="1" applyAlignment="1">
      <alignment horizontal="center" vertical="center" wrapText="1"/>
    </xf>
    <xf numFmtId="0" fontId="64" fillId="9" borderId="54" xfId="1" applyFont="1" applyFill="1" applyBorder="1" applyAlignment="1">
      <alignment horizontal="center" vertical="center" wrapText="1"/>
    </xf>
    <xf numFmtId="0" fontId="64" fillId="9" borderId="55" xfId="1" applyFont="1" applyFill="1" applyBorder="1" applyAlignment="1">
      <alignment horizontal="center" vertical="center" wrapText="1"/>
    </xf>
    <xf numFmtId="0" fontId="9" fillId="6" borderId="2" xfId="0" applyFont="1" applyFill="1" applyBorder="1" applyAlignment="1">
      <alignment horizontal="center" vertical="center" wrapText="1"/>
    </xf>
    <xf numFmtId="0" fontId="9" fillId="6" borderId="46" xfId="0" applyFont="1" applyFill="1" applyBorder="1" applyAlignment="1">
      <alignment horizontal="center" vertical="center" wrapText="1"/>
    </xf>
    <xf numFmtId="0" fontId="46" fillId="25" borderId="13" xfId="1" applyFont="1" applyFill="1" applyBorder="1" applyAlignment="1">
      <alignment horizontal="center" vertical="center" wrapText="1"/>
    </xf>
    <xf numFmtId="0" fontId="46" fillId="25" borderId="48" xfId="1" applyFont="1" applyFill="1" applyBorder="1" applyAlignment="1">
      <alignment horizontal="center" vertical="center" wrapText="1"/>
    </xf>
    <xf numFmtId="0" fontId="42" fillId="0" borderId="13" xfId="13" applyFont="1" applyBorder="1" applyAlignment="1">
      <alignment horizontal="center" vertical="center" wrapText="1"/>
    </xf>
    <xf numFmtId="0" fontId="42" fillId="0" borderId="13" xfId="13" applyFont="1" applyBorder="1" applyAlignment="1">
      <alignment horizontal="center" vertical="center"/>
    </xf>
    <xf numFmtId="0" fontId="97" fillId="0" borderId="2" xfId="13" applyFont="1" applyBorder="1" applyAlignment="1">
      <alignment horizontal="center"/>
    </xf>
    <xf numFmtId="0" fontId="2" fillId="0" borderId="2" xfId="13" applyBorder="1" applyAlignment="1">
      <alignment horizontal="left" vertical="center" wrapText="1"/>
    </xf>
    <xf numFmtId="0" fontId="96" fillId="0" borderId="2" xfId="0" applyFont="1" applyBorder="1" applyAlignment="1">
      <alignment horizontal="left" vertical="center" wrapText="1"/>
    </xf>
    <xf numFmtId="0" fontId="42" fillId="0" borderId="2" xfId="0" applyFont="1" applyBorder="1" applyAlignment="1">
      <alignment horizontal="center" vertical="center"/>
    </xf>
    <xf numFmtId="0" fontId="61" fillId="0" borderId="2" xfId="0" applyFont="1" applyBorder="1" applyAlignment="1">
      <alignment horizontal="left" vertical="center" wrapText="1"/>
    </xf>
    <xf numFmtId="0" fontId="61" fillId="0" borderId="3" xfId="0" applyFont="1" applyBorder="1" applyAlignment="1">
      <alignment horizontal="center" vertical="center" wrapText="1"/>
    </xf>
    <xf numFmtId="0" fontId="61" fillId="0" borderId="10" xfId="0" applyFont="1" applyBorder="1" applyAlignment="1">
      <alignment horizontal="center" vertical="center" wrapText="1"/>
    </xf>
    <xf numFmtId="0" fontId="61" fillId="0" borderId="12" xfId="0" applyFont="1" applyBorder="1" applyAlignment="1">
      <alignment horizontal="center" vertical="center" wrapText="1"/>
    </xf>
    <xf numFmtId="0" fontId="4" fillId="0" borderId="2" xfId="0" applyFont="1" applyBorder="1" applyAlignment="1">
      <alignment horizontal="left" vertical="center" wrapText="1"/>
    </xf>
    <xf numFmtId="0" fontId="15" fillId="16" borderId="2" xfId="0" applyFont="1" applyFill="1" applyBorder="1" applyAlignment="1">
      <alignment horizontal="left" vertical="center" wrapText="1"/>
    </xf>
    <xf numFmtId="0" fontId="42" fillId="0" borderId="0" xfId="0" applyFont="1" applyAlignment="1">
      <alignment horizontal="center" wrapText="1"/>
    </xf>
    <xf numFmtId="0" fontId="15" fillId="0" borderId="0" xfId="0" applyFont="1" applyAlignment="1">
      <alignment horizontal="center" vertical="center" wrapText="1"/>
    </xf>
    <xf numFmtId="0" fontId="15" fillId="28" borderId="0" xfId="0" applyFont="1" applyFill="1" applyAlignment="1">
      <alignment horizontal="center"/>
    </xf>
    <xf numFmtId="0" fontId="15" fillId="28" borderId="0" xfId="0" applyFont="1" applyFill="1" applyAlignment="1">
      <alignment horizontal="center" wrapText="1"/>
    </xf>
    <xf numFmtId="0" fontId="2" fillId="0" borderId="0" xfId="0" applyFont="1" applyAlignment="1">
      <alignment horizontal="center" wrapText="1"/>
    </xf>
    <xf numFmtId="0" fontId="0" fillId="0" borderId="0" xfId="0" applyAlignment="1">
      <alignment horizontal="center" wrapText="1"/>
    </xf>
    <xf numFmtId="0" fontId="66" fillId="36" borderId="2" xfId="0" applyFont="1" applyFill="1" applyBorder="1" applyAlignment="1">
      <alignment horizontal="center" vertical="center" wrapText="1"/>
    </xf>
    <xf numFmtId="0" fontId="45" fillId="36" borderId="2" xfId="0" applyFont="1" applyFill="1" applyBorder="1" applyAlignment="1">
      <alignment horizontal="center" vertical="center" wrapText="1"/>
    </xf>
    <xf numFmtId="0" fontId="45" fillId="30" borderId="13" xfId="0" applyFont="1" applyFill="1" applyBorder="1" applyAlignment="1">
      <alignment horizontal="center" vertical="center" wrapText="1"/>
    </xf>
    <xf numFmtId="0" fontId="45" fillId="30" borderId="32" xfId="0" applyFont="1" applyFill="1" applyBorder="1" applyAlignment="1">
      <alignment horizontal="center" vertical="center" wrapText="1"/>
    </xf>
    <xf numFmtId="0" fontId="45" fillId="30" borderId="14" xfId="0" applyFont="1" applyFill="1" applyBorder="1" applyAlignment="1">
      <alignment horizontal="center" vertical="center" wrapText="1"/>
    </xf>
    <xf numFmtId="0" fontId="2" fillId="0" borderId="4" xfId="0" applyFont="1" applyBorder="1" applyAlignment="1">
      <alignment horizontal="left" vertical="center" wrapText="1"/>
    </xf>
    <xf numFmtId="0" fontId="0" fillId="0" borderId="0" xfId="0" applyAlignment="1">
      <alignment horizontal="left" vertical="center"/>
    </xf>
    <xf numFmtId="0" fontId="0" fillId="0" borderId="4" xfId="0" applyBorder="1" applyAlignment="1">
      <alignment horizontal="left" vertical="center"/>
    </xf>
    <xf numFmtId="0" fontId="45" fillId="35" borderId="13" xfId="0" applyFont="1" applyFill="1" applyBorder="1" applyAlignment="1">
      <alignment horizontal="center" vertical="center" wrapText="1"/>
    </xf>
    <xf numFmtId="0" fontId="45" fillId="35" borderId="32" xfId="0" applyFont="1" applyFill="1" applyBorder="1" applyAlignment="1">
      <alignment horizontal="center" vertical="center" wrapText="1"/>
    </xf>
    <xf numFmtId="0" fontId="45" fillId="35" borderId="14" xfId="0" applyFont="1" applyFill="1" applyBorder="1" applyAlignment="1">
      <alignment horizontal="center" vertical="center" wrapText="1"/>
    </xf>
    <xf numFmtId="0" fontId="45" fillId="37" borderId="2" xfId="0" applyFont="1" applyFill="1" applyBorder="1" applyAlignment="1">
      <alignment horizontal="center" vertical="center" wrapText="1"/>
    </xf>
  </cellXfs>
  <cellStyles count="14">
    <cellStyle name="Hyperlink" xfId="4" xr:uid="{00000000-0005-0000-0000-000000000000}"/>
    <cellStyle name="Hyperlink 2" xfId="7" xr:uid="{00000000-0005-0000-0000-000001000000}"/>
    <cellStyle name="Hyperlink 2 2" xfId="11" xr:uid="{00000000-0005-0000-0000-000002000000}"/>
    <cellStyle name="Lien hypertexte 2" xfId="10" xr:uid="{00000000-0005-0000-0000-000004000000}"/>
    <cellStyle name="Link" xfId="6" builtinId="8"/>
    <cellStyle name="Normal 2" xfId="1" xr:uid="{00000000-0005-0000-0000-000006000000}"/>
    <cellStyle name="Normal 3" xfId="5" xr:uid="{00000000-0005-0000-0000-000007000000}"/>
    <cellStyle name="Normal 3 2" xfId="9" xr:uid="{00000000-0005-0000-0000-000008000000}"/>
    <cellStyle name="Normal 3 3" xfId="13" xr:uid="{00000000-0005-0000-0000-000009000000}"/>
    <cellStyle name="Normal 4" xfId="8" xr:uid="{00000000-0005-0000-0000-00000A000000}"/>
    <cellStyle name="Normal 4 2" xfId="12" xr:uid="{00000000-0005-0000-0000-00000B000000}"/>
    <cellStyle name="Standard" xfId="0" builtinId="0"/>
    <cellStyle name="Texte explicatif 2" xfId="2" xr:uid="{00000000-0005-0000-0000-00000C000000}"/>
    <cellStyle name="Total 2" xfId="3" xr:uid="{00000000-0005-0000-0000-00000D000000}"/>
  </cellStyles>
  <dxfs count="32">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rgb="FF92D050"/>
        </patternFill>
      </fill>
    </dxf>
    <dxf>
      <font>
        <b val="0"/>
        <i val="0"/>
        <strike val="0"/>
        <condense val="0"/>
        <extend val="0"/>
        <outline val="0"/>
        <shadow val="0"/>
        <u val="none"/>
        <vertAlign val="baseline"/>
        <sz val="12"/>
        <color theme="1"/>
        <name val="Calibri (Corps)"/>
        <scheme val="minor"/>
      </font>
      <numFmt numFmtId="0" formatCode="General"/>
      <alignment horizontal="left" vertical="center" textRotation="0" wrapText="1" indent="0" justifyLastLine="0" shrinkToFit="0" readingOrder="0"/>
      <border diagonalUp="0" diagonalDown="0" outline="0">
        <left style="thin">
          <color auto="1"/>
        </left>
        <right/>
        <top style="thin">
          <color auto="1"/>
        </top>
        <bottom style="thin">
          <color auto="1"/>
        </bottom>
      </border>
    </dxf>
    <dxf>
      <font>
        <b val="0"/>
        <i val="0"/>
        <strike val="0"/>
        <condense val="0"/>
        <extend val="0"/>
        <outline val="0"/>
        <shadow val="0"/>
        <u val="none"/>
        <vertAlign val="baseline"/>
        <sz val="11"/>
        <color theme="1"/>
        <name val="Calibri"/>
        <scheme val="minor"/>
      </font>
      <alignment horizontal="general" vertical="center" textRotation="0" wrapText="1" relativeIndent="0" justifyLastLine="0" shrinkToFit="0" readingOrder="0"/>
      <border diagonalUp="0" diagonalDown="0" outline="0">
        <left style="thin">
          <color auto="1"/>
        </left>
        <right/>
        <top/>
        <bottom style="thin">
          <color auto="1"/>
        </bottom>
      </border>
    </dxf>
    <dxf>
      <font>
        <b val="0"/>
        <i val="0"/>
        <strike val="0"/>
        <condense val="0"/>
        <extend val="0"/>
        <outline val="0"/>
        <shadow val="0"/>
        <u val="none"/>
        <vertAlign val="baseline"/>
        <sz val="12"/>
        <color theme="1"/>
        <name val="Calibri (Corps)"/>
        <scheme val="minor"/>
      </font>
      <alignment horizontal="left" vertical="center" textRotation="0" wrapText="1" indent="0" justifyLastLine="0" shrinkToFit="0" readingOrder="0"/>
      <border diagonalUp="0" diagonalDown="0" outline="0">
        <left/>
        <right style="thin">
          <color auto="1"/>
        </right>
        <top style="thin">
          <color auto="1"/>
        </top>
        <bottom style="thin">
          <color auto="1"/>
        </bottom>
      </border>
    </dxf>
    <dxf>
      <font>
        <b val="0"/>
        <i val="0"/>
        <strike val="0"/>
        <condense val="0"/>
        <extend val="0"/>
        <outline val="0"/>
        <shadow val="0"/>
        <u val="none"/>
        <vertAlign val="baseline"/>
        <sz val="11"/>
        <color theme="1"/>
        <name val="Calibri"/>
        <scheme val="minor"/>
      </font>
      <alignment horizontal="general" vertical="center" textRotation="0" wrapText="1" relativeIndent="0" justifyLastLine="0" shrinkToFit="0" readingOrder="0"/>
      <border diagonalUp="0" diagonalDown="0" outline="0">
        <left/>
        <right style="thin">
          <color auto="1"/>
        </right>
        <top/>
        <bottom style="thin">
          <color auto="1"/>
        </bottom>
      </border>
    </dxf>
    <dxf>
      <border outline="0">
        <top style="thin">
          <color auto="1"/>
        </top>
      </border>
    </dxf>
    <dxf>
      <border outline="0">
        <left style="thin">
          <color auto="1"/>
        </left>
        <right style="thin">
          <color auto="1"/>
        </right>
        <top style="thin">
          <color auto="1"/>
        </top>
        <bottom style="thin">
          <color auto="1"/>
        </bottom>
      </border>
    </dxf>
    <dxf>
      <font>
        <outline val="0"/>
        <shadow val="0"/>
        <vertAlign val="baseline"/>
        <sz val="12"/>
        <name val="Calibri (Corps)"/>
      </font>
      <alignment horizontal="left" vertical="center" textRotation="0" indent="0" justifyLastLine="0" shrinkToFit="0" readingOrder="0"/>
    </dxf>
    <dxf>
      <border outline="0">
        <bottom style="thin">
          <color auto="1"/>
        </bottom>
      </border>
    </dxf>
    <dxf>
      <font>
        <b val="0"/>
        <i val="0"/>
        <strike val="0"/>
        <condense val="0"/>
        <extend val="0"/>
        <outline val="0"/>
        <shadow val="0"/>
        <u val="none"/>
        <vertAlign val="baseline"/>
        <sz val="12"/>
        <color theme="1"/>
        <name val="Calibri (Corps)"/>
        <scheme val="minor"/>
      </font>
      <alignment horizontal="left" vertical="center" textRotation="0" wrapText="1" indent="0" justifyLastLine="0" shrinkToFit="0" readingOrder="0"/>
      <border diagonalUp="0" diagonalDown="0" outline="0">
        <left style="thin">
          <color auto="1"/>
        </left>
        <right style="thin">
          <color auto="1"/>
        </right>
        <top/>
        <bottom/>
      </border>
    </dxf>
  </dxfs>
  <tableStyles count="0" defaultTableStyle="TableStyleMedium2" defaultPivotStyle="PivotStyleLight16"/>
  <colors>
    <mruColors>
      <color rgb="FFE07ECB"/>
      <color rgb="FFFADC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3324225</xdr:colOff>
      <xdr:row>2</xdr:row>
      <xdr:rowOff>323850</xdr:rowOff>
    </xdr:from>
    <xdr:to>
      <xdr:col>0</xdr:col>
      <xdr:colOff>5562600</xdr:colOff>
      <xdr:row>2</xdr:row>
      <xdr:rowOff>657225</xdr:rowOff>
    </xdr:to>
    <xdr:sp macro="" textlink="">
      <xdr:nvSpPr>
        <xdr:cNvPr id="2" name="ZoneTexte 1">
          <a:extLst>
            <a:ext uri="{FF2B5EF4-FFF2-40B4-BE49-F238E27FC236}">
              <a16:creationId xmlns:a16="http://schemas.microsoft.com/office/drawing/2014/main" id="{00000000-0008-0000-0500-000002000000}"/>
            </a:ext>
            <a:ext uri="{147F2762-F138-4A5C-976F-8EAC2B608ADB}">
              <a16:predDERef xmlns:a16="http://schemas.microsoft.com/office/drawing/2014/main" pred="{C92562EC-E1AD-AA3C-99BB-6406B01A1C72}"/>
            </a:ext>
          </a:extLst>
        </xdr:cNvPr>
        <xdr:cNvSpPr txBox="1"/>
      </xdr:nvSpPr>
      <xdr:spPr>
        <a:xfrm>
          <a:off x="3621405" y="2205990"/>
          <a:ext cx="2238375" cy="333375"/>
        </a:xfrm>
        <a:prstGeom prst="rect">
          <a:avLst/>
        </a:prstGeom>
        <a:solidFill>
          <a:srgbClr val="DDEBF7"/>
        </a:solidFill>
        <a:ln w="9525" cmpd="sng">
          <a:noFill/>
        </a:ln>
      </xdr:spPr>
      <xdr:txBody>
        <a:bodyPr spcFirstLastPara="0" vertOverflow="clip" horzOverflow="clip" wrap="square" lIns="91440" tIns="45720" rIns="91440" bIns="45720" rtlCol="0" anchor="t">
          <a:noAutofit/>
        </a:bodyPr>
        <a:lstStyle/>
        <a:p>
          <a:pPr marL="0" indent="0" algn="l"/>
          <a:r>
            <a:rPr lang="en-US" sz="1100" b="1" i="0" u="none" strike="noStrike">
              <a:solidFill>
                <a:srgbClr val="000000"/>
              </a:solidFill>
              <a:latin typeface="Calibri" panose="020F0502020204030204" pitchFamily="34" charset="0"/>
              <a:cs typeface="Calibri" panose="020F0502020204030204" pitchFamily="34" charset="0"/>
            </a:rPr>
            <a:t>Référentiel de formation UHA --&gt;</a:t>
          </a:r>
        </a:p>
      </xdr:txBody>
    </xdr:sp>
    <xdr:clientData/>
  </xdr:twoCellAnchor>
  <xdr:twoCellAnchor>
    <xdr:from>
      <xdr:col>0</xdr:col>
      <xdr:colOff>0</xdr:colOff>
      <xdr:row>2</xdr:row>
      <xdr:rowOff>28575</xdr:rowOff>
    </xdr:from>
    <xdr:to>
      <xdr:col>1</xdr:col>
      <xdr:colOff>85725</xdr:colOff>
      <xdr:row>3</xdr:row>
      <xdr:rowOff>0</xdr:rowOff>
    </xdr:to>
    <xdr:cxnSp macro="">
      <xdr:nvCxnSpPr>
        <xdr:cNvPr id="3" name="Lien droit 5">
          <a:extLst>
            <a:ext uri="{FF2B5EF4-FFF2-40B4-BE49-F238E27FC236}">
              <a16:creationId xmlns:a16="http://schemas.microsoft.com/office/drawing/2014/main" id="{00000000-0008-0000-0500-000003000000}"/>
            </a:ext>
            <a:ext uri="{147F2762-F138-4A5C-976F-8EAC2B608ADB}">
              <a16:predDERef xmlns:a16="http://schemas.microsoft.com/office/drawing/2014/main" pred="{63C6488D-02B9-E65E-F365-CA32F91E6672}"/>
            </a:ext>
          </a:extLst>
        </xdr:cNvPr>
        <xdr:cNvCxnSpPr>
          <a:cxnSpLocks/>
        </xdr:cNvCxnSpPr>
      </xdr:nvCxnSpPr>
      <xdr:spPr>
        <a:xfrm>
          <a:off x="297180" y="1910715"/>
          <a:ext cx="6059805" cy="97726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2</xdr:row>
      <xdr:rowOff>695325</xdr:rowOff>
    </xdr:from>
    <xdr:to>
      <xdr:col>0</xdr:col>
      <xdr:colOff>3486150</xdr:colOff>
      <xdr:row>2</xdr:row>
      <xdr:rowOff>981075</xdr:rowOff>
    </xdr:to>
    <xdr:sp macro="" textlink="">
      <xdr:nvSpPr>
        <xdr:cNvPr id="4" name="ZoneTexte 3">
          <a:extLst>
            <a:ext uri="{FF2B5EF4-FFF2-40B4-BE49-F238E27FC236}">
              <a16:creationId xmlns:a16="http://schemas.microsoft.com/office/drawing/2014/main" id="{00000000-0008-0000-0500-000004000000}"/>
            </a:ext>
            <a:ext uri="{147F2762-F138-4A5C-976F-8EAC2B608ADB}">
              <a16:predDERef xmlns:a16="http://schemas.microsoft.com/office/drawing/2014/main" pred="{82D3AD53-3527-64FF-FBD4-F68895204395}"/>
            </a:ext>
          </a:extLst>
        </xdr:cNvPr>
        <xdr:cNvSpPr txBox="1"/>
      </xdr:nvSpPr>
      <xdr:spPr>
        <a:xfrm>
          <a:off x="297180" y="2577465"/>
          <a:ext cx="3486150" cy="285750"/>
        </a:xfrm>
        <a:prstGeom prst="rect">
          <a:avLst/>
        </a:prstGeom>
        <a:noFill/>
        <a:ln w="9525" cmpd="sng">
          <a:noFill/>
        </a:ln>
      </xdr:spPr>
      <xdr:txBody>
        <a:bodyPr spcFirstLastPara="0" vertOverflow="clip" horzOverflow="clip" wrap="square" lIns="91440" tIns="45720" rIns="91440" bIns="45720" rtlCol="0" anchor="t">
          <a:noAutofit/>
        </a:bodyPr>
        <a:lstStyle/>
        <a:p>
          <a:pPr marL="0" indent="0" algn="l"/>
          <a:r>
            <a:rPr lang="en-US" sz="1100" b="1" i="0" u="none" strike="noStrike">
              <a:solidFill>
                <a:srgbClr val="FF0000"/>
              </a:solidFill>
              <a:latin typeface="Calibri" panose="020F0502020204030204" pitchFamily="34" charset="0"/>
              <a:cs typeface="Calibri" panose="020F0502020204030204" pitchFamily="34" charset="0"/>
            </a:rPr>
            <a:t>Fiche RNCP n° 34430 (Lettres et humanités) </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au242" displayName="Tableau242" ref="A101:B110" headerRowCount="0" totalsRowShown="0" headerRowDxfId="31" dataDxfId="29" headerRowBorderDxfId="30" tableBorderDxfId="28" totalsRowBorderDxfId="27">
  <tableColumns count="2">
    <tableColumn id="1" xr3:uid="{00000000-0010-0000-0000-000001000000}" name="Colonne1" headerRowDxfId="26" dataDxfId="25"/>
    <tableColumn id="2" xr3:uid="{00000000-0010-0000-0000-000002000000}" name="Colonne2" headerRowDxfId="24" dataDxfId="23"/>
  </tableColumns>
  <tableStyleInfo name="TableStyleLight2"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Arial"/>
        <a:cs typeface="Arial"/>
      </a:majorFont>
      <a:minorFont>
        <a:latin typeface="Calibri"/>
        <a:ea typeface="Arial"/>
        <a:cs typeface="Arial"/>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francecompetences.fr/recherche/rncp/34437/"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71"/>
  <sheetViews>
    <sheetView workbookViewId="0">
      <selection activeCell="H2" sqref="H2"/>
    </sheetView>
  </sheetViews>
  <sheetFormatPr baseColWidth="10" defaultColWidth="8.6640625" defaultRowHeight="15" x14ac:dyDescent="0.2"/>
  <cols>
    <col min="8" max="8" width="23.5" customWidth="1"/>
  </cols>
  <sheetData>
    <row r="1" spans="1:9" x14ac:dyDescent="0.2">
      <c r="A1" t="e">
        <f>IF(#REF!="Ouvert",#REF!+#REF!+#REF!+#REF!+#REF!," ")</f>
        <v>#REF!</v>
      </c>
      <c r="B1" t="e">
        <f>IF(#REF!="Transversal",#REF!+#REF!+#REF!+#REF!+#REF!," ")</f>
        <v>#REF!</v>
      </c>
      <c r="C1" t="e">
        <f>IF(#REF!="Socle",#REF!+#REF!+#REF!+#REF!+#REF!," ")</f>
        <v>#REF!</v>
      </c>
      <c r="H1" t="s">
        <v>0</v>
      </c>
      <c r="I1" t="e">
        <f>SUM(A:A)</f>
        <v>#REF!</v>
      </c>
    </row>
    <row r="2" spans="1:9" x14ac:dyDescent="0.2">
      <c r="A2" t="e">
        <f>IF(#REF!="Ouvert",#REF!+#REF!+#REF!+#REF!+#REF!," ")</f>
        <v>#REF!</v>
      </c>
      <c r="B2" t="e">
        <f>IF(#REF!="Transversal",#REF!+#REF!+#REF!+#REF!+#REF!," ")</f>
        <v>#REF!</v>
      </c>
      <c r="C2" t="e">
        <f>IF(#REF!="Socle",#REF!+#REF!+#REF!+#REF!+#REF!," ")</f>
        <v>#REF!</v>
      </c>
    </row>
    <row r="3" spans="1:9" x14ac:dyDescent="0.2">
      <c r="A3" t="e">
        <f>IF(#REF!="Ouvert",#REF!+#REF!+#REF!+#REF!+#REF!," ")</f>
        <v>#REF!</v>
      </c>
      <c r="B3" t="e">
        <f>IF(#REF!="Transversal",#REF!+#REF!+#REF!+#REF!+#REF!," ")</f>
        <v>#REF!</v>
      </c>
      <c r="C3" t="e">
        <f>IF(#REF!="Socle",#REF!+#REF!+#REF!+#REF!+#REF!," ")</f>
        <v>#REF!</v>
      </c>
    </row>
    <row r="4" spans="1:9" x14ac:dyDescent="0.2">
      <c r="A4" t="e">
        <f>IF(#REF!="Ouvert",#REF!+#REF!+#REF!+#REF!+#REF!," ")</f>
        <v>#REF!</v>
      </c>
      <c r="B4" t="e">
        <f>IF(#REF!="Transversal",#REF!+#REF!+#REF!+#REF!+#REF!," ")</f>
        <v>#REF!</v>
      </c>
      <c r="C4" t="e">
        <f>IF(#REF!="Socle",#REF!+#REF!+#REF!+#REF!+#REF!," ")</f>
        <v>#REF!</v>
      </c>
    </row>
    <row r="5" spans="1:9" x14ac:dyDescent="0.2">
      <c r="A5" t="e">
        <f>IF(#REF!="Ouvert",#REF!+#REF!+#REF!+#REF!+#REF!," ")</f>
        <v>#REF!</v>
      </c>
      <c r="B5" t="e">
        <f>IF(#REF!="Transversal",#REF!+#REF!+#REF!+#REF!+#REF!," ")</f>
        <v>#REF!</v>
      </c>
      <c r="C5" t="e">
        <f>IF(#REF!="Socle",#REF!+#REF!+#REF!+#REF!+#REF!," ")</f>
        <v>#REF!</v>
      </c>
    </row>
    <row r="6" spans="1:9" x14ac:dyDescent="0.2">
      <c r="A6" t="e">
        <f>IF(#REF!="Ouvert",#REF!+#REF!+#REF!+#REF!+#REF!," ")</f>
        <v>#REF!</v>
      </c>
      <c r="B6" t="e">
        <f>IF(#REF!="Transversal",#REF!+#REF!+#REF!+#REF!+#REF!," ")</f>
        <v>#REF!</v>
      </c>
      <c r="C6" t="e">
        <f>IF(#REF!="Socle",#REF!+#REF!+#REF!+#REF!+#REF!," ")</f>
        <v>#REF!</v>
      </c>
    </row>
    <row r="7" spans="1:9" x14ac:dyDescent="0.2">
      <c r="A7" t="e">
        <f>IF(#REF!="Ouvert",#REF!+#REF!+#REF!+#REF!+#REF!," ")</f>
        <v>#REF!</v>
      </c>
      <c r="B7" t="e">
        <f>IF(#REF!="Transversal",#REF!+#REF!+#REF!+#REF!+#REF!," ")</f>
        <v>#REF!</v>
      </c>
      <c r="C7" t="e">
        <f>IF(#REF!="Socle",#REF!+#REF!+#REF!+#REF!+#REF!," ")</f>
        <v>#REF!</v>
      </c>
    </row>
    <row r="8" spans="1:9" x14ac:dyDescent="0.2">
      <c r="A8" t="e">
        <f>IF(#REF!="Ouvert",#REF!+#REF!+#REF!+#REF!+#REF!," ")</f>
        <v>#REF!</v>
      </c>
      <c r="B8" t="e">
        <f>IF(#REF!="Transversal",#REF!+#REF!+#REF!+#REF!+#REF!," ")</f>
        <v>#REF!</v>
      </c>
      <c r="C8" t="e">
        <f>IF(#REF!="Socle",#REF!+#REF!+#REF!+#REF!+#REF!," ")</f>
        <v>#REF!</v>
      </c>
    </row>
    <row r="9" spans="1:9" x14ac:dyDescent="0.2">
      <c r="A9" t="e">
        <f>IF(#REF!="Ouvert",#REF!+#REF!+#REF!+#REF!+#REF!," ")</f>
        <v>#REF!</v>
      </c>
      <c r="B9" t="e">
        <f>IF(#REF!="Transversal",#REF!+#REF!+#REF!+#REF!+#REF!," ")</f>
        <v>#REF!</v>
      </c>
      <c r="C9" t="e">
        <f>IF(#REF!="Socle",#REF!+#REF!+#REF!+#REF!+#REF!," ")</f>
        <v>#REF!</v>
      </c>
    </row>
    <row r="10" spans="1:9" x14ac:dyDescent="0.2">
      <c r="A10" t="e">
        <f>IF(#REF!="Ouvert",#REF!+#REF!+#REF!+#REF!+#REF!," ")</f>
        <v>#REF!</v>
      </c>
      <c r="B10" t="e">
        <f>IF(#REF!="Transversal",#REF!+#REF!+#REF!+#REF!+#REF!," ")</f>
        <v>#REF!</v>
      </c>
      <c r="C10" t="e">
        <f>IF(#REF!="Socle",#REF!+#REF!+#REF!+#REF!+#REF!," ")</f>
        <v>#REF!</v>
      </c>
    </row>
    <row r="11" spans="1:9" x14ac:dyDescent="0.2">
      <c r="A11" t="e">
        <f>IF(#REF!="Ouvert",#REF!+#REF!+#REF!+#REF!+#REF!," ")</f>
        <v>#REF!</v>
      </c>
      <c r="B11" t="e">
        <f>IF(#REF!="Transversal",#REF!+#REF!+#REF!+#REF!+#REF!," ")</f>
        <v>#REF!</v>
      </c>
      <c r="C11" t="e">
        <f>IF(#REF!="Socle",#REF!+#REF!+#REF!+#REF!+#REF!," ")</f>
        <v>#REF!</v>
      </c>
    </row>
    <row r="12" spans="1:9" x14ac:dyDescent="0.2">
      <c r="A12" t="e">
        <f>IF(#REF!="Ouvert",#REF!+#REF!+#REF!+#REF!+#REF!," ")</f>
        <v>#REF!</v>
      </c>
      <c r="B12" t="e">
        <f>IF(#REF!="Transversal",#REF!+#REF!+#REF!+#REF!+#REF!," ")</f>
        <v>#REF!</v>
      </c>
      <c r="C12" t="e">
        <f>IF(#REF!="Socle",#REF!+#REF!+#REF!+#REF!+#REF!," ")</f>
        <v>#REF!</v>
      </c>
    </row>
    <row r="13" spans="1:9" x14ac:dyDescent="0.2">
      <c r="A13" t="e">
        <f>IF(#REF!="Ouvert",#REF!+#REF!+#REF!+#REF!+#REF!," ")</f>
        <v>#REF!</v>
      </c>
      <c r="B13" t="e">
        <f>IF(#REF!="Transversal",#REF!+#REF!+#REF!+#REF!+#REF!," ")</f>
        <v>#REF!</v>
      </c>
      <c r="C13" t="e">
        <f>IF(#REF!="Socle",#REF!+#REF!+#REF!+#REF!+#REF!," ")</f>
        <v>#REF!</v>
      </c>
    </row>
    <row r="14" spans="1:9" x14ac:dyDescent="0.2">
      <c r="A14" t="e">
        <f>IF(#REF!="Ouvert",#REF!+#REF!+#REF!+#REF!+#REF!," ")</f>
        <v>#REF!</v>
      </c>
      <c r="B14" t="e">
        <f>IF(#REF!="Transversal",#REF!+#REF!+#REF!+#REF!+#REF!," ")</f>
        <v>#REF!</v>
      </c>
      <c r="C14" t="e">
        <f>IF(#REF!="Socle",#REF!+#REF!+#REF!+#REF!+#REF!," ")</f>
        <v>#REF!</v>
      </c>
    </row>
    <row r="15" spans="1:9" x14ac:dyDescent="0.2">
      <c r="A15" t="e">
        <f>IF(#REF!="Ouvert",#REF!+#REF!+#REF!+#REF!+#REF!," ")</f>
        <v>#REF!</v>
      </c>
      <c r="B15" t="e">
        <f>IF(#REF!="Transversal",#REF!+#REF!+#REF!+#REF!+#REF!," ")</f>
        <v>#REF!</v>
      </c>
      <c r="C15" t="e">
        <f>IF(#REF!="Socle",#REF!+#REF!+#REF!+#REF!+#REF!," ")</f>
        <v>#REF!</v>
      </c>
    </row>
    <row r="16" spans="1:9" x14ac:dyDescent="0.2">
      <c r="A16" t="e">
        <f>IF(#REF!="Ouvert",#REF!+#REF!+#REF!+#REF!+#REF!," ")</f>
        <v>#REF!</v>
      </c>
      <c r="B16" t="e">
        <f>IF(#REF!="Transversal",#REF!+#REF!+#REF!+#REF!+#REF!," ")</f>
        <v>#REF!</v>
      </c>
      <c r="C16" t="e">
        <f>IF(#REF!="Socle",#REF!+#REF!+#REF!+#REF!+#REF!," ")</f>
        <v>#REF!</v>
      </c>
    </row>
    <row r="17" spans="1:3" x14ac:dyDescent="0.2">
      <c r="A17" t="e">
        <f>IF(#REF!="Ouvert",#REF!+#REF!+#REF!+#REF!+#REF!," ")</f>
        <v>#REF!</v>
      </c>
      <c r="B17" t="e">
        <f>IF(#REF!="Transversal",#REF!+#REF!+#REF!+#REF!+#REF!," ")</f>
        <v>#REF!</v>
      </c>
      <c r="C17" t="e">
        <f>IF(#REF!="Socle",#REF!+#REF!+#REF!+#REF!+#REF!," ")</f>
        <v>#REF!</v>
      </c>
    </row>
    <row r="18" spans="1:3" x14ac:dyDescent="0.2">
      <c r="A18" t="e">
        <f>IF(#REF!="Ouvert",#REF!+#REF!+#REF!+#REF!+#REF!," ")</f>
        <v>#REF!</v>
      </c>
      <c r="B18" t="e">
        <f>IF(#REF!="Transversal",#REF!+#REF!+#REF!+#REF!+#REF!," ")</f>
        <v>#REF!</v>
      </c>
      <c r="C18" t="e">
        <f>IF(#REF!="Socle",#REF!+#REF!+#REF!+#REF!+#REF!," ")</f>
        <v>#REF!</v>
      </c>
    </row>
    <row r="19" spans="1:3" x14ac:dyDescent="0.2">
      <c r="A19" t="e">
        <f>IF(#REF!="Ouvert",#REF!+#REF!+#REF!+#REF!+#REF!," ")</f>
        <v>#REF!</v>
      </c>
      <c r="B19" t="e">
        <f>IF(#REF!="Transversal",#REF!+#REF!+#REF!+#REF!+#REF!," ")</f>
        <v>#REF!</v>
      </c>
      <c r="C19" t="e">
        <f>IF(#REF!="Socle",#REF!+#REF!+#REF!+#REF!+#REF!," ")</f>
        <v>#REF!</v>
      </c>
    </row>
    <row r="20" spans="1:3" x14ac:dyDescent="0.2">
      <c r="A20" t="e">
        <f>IF(#REF!="Ouvert",#REF!+#REF!+#REF!+#REF!+#REF!," ")</f>
        <v>#REF!</v>
      </c>
      <c r="B20" t="e">
        <f>IF(#REF!="Transversal",#REF!+#REF!+#REF!+#REF!+#REF!," ")</f>
        <v>#REF!</v>
      </c>
      <c r="C20" t="e">
        <f>IF(#REF!="Socle",#REF!+#REF!+#REF!+#REF!+#REF!," ")</f>
        <v>#REF!</v>
      </c>
    </row>
    <row r="21" spans="1:3" x14ac:dyDescent="0.2">
      <c r="A21" t="e">
        <f>IF(#REF!="Ouvert",#REF!+#REF!+#REF!+#REF!+#REF!," ")</f>
        <v>#REF!</v>
      </c>
      <c r="B21" t="e">
        <f>IF(#REF!="Transversal",#REF!+#REF!+#REF!+#REF!+#REF!," ")</f>
        <v>#REF!</v>
      </c>
      <c r="C21" t="e">
        <f>IF(#REF!="Socle",#REF!+#REF!+#REF!+#REF!+#REF!," ")</f>
        <v>#REF!</v>
      </c>
    </row>
    <row r="22" spans="1:3" x14ac:dyDescent="0.2">
      <c r="A22" t="e">
        <f>IF(#REF!="Ouvert",#REF!+#REF!+#REF!+#REF!+#REF!,0)</f>
        <v>#REF!</v>
      </c>
      <c r="B22" t="e">
        <f>IF(#REF!="Transversal",#REF!+#REF!+#REF!+#REF!+#REF!," ")</f>
        <v>#REF!</v>
      </c>
      <c r="C22" t="e">
        <f>IF(#REF!="Socle",#REF!+#REF!+#REF!+#REF!+#REF!," ")</f>
        <v>#REF!</v>
      </c>
    </row>
    <row r="23" spans="1:3" x14ac:dyDescent="0.2">
      <c r="A23" t="e">
        <f>IF(#REF!="Ouvert",#REF!+#REF!+#REF!+#REF!+#REF!,0)</f>
        <v>#REF!</v>
      </c>
      <c r="B23" t="e">
        <f>IF(#REF!="Transversal",#REF!+#REF!+#REF!+#REF!+#REF!," ")</f>
        <v>#REF!</v>
      </c>
      <c r="C23" t="e">
        <f>IF(#REF!="Socle",#REF!+#REF!+#REF!+#REF!+#REF!," ")</f>
        <v>#REF!</v>
      </c>
    </row>
    <row r="24" spans="1:3" x14ac:dyDescent="0.2">
      <c r="A24" t="e">
        <f>IF(#REF!="Ouvert",#REF!+#REF!+#REF!+#REF!+#REF!,0)</f>
        <v>#REF!</v>
      </c>
      <c r="B24" t="e">
        <f>IF(#REF!="Transversal",#REF!+#REF!+#REF!+#REF!+#REF!," ")</f>
        <v>#REF!</v>
      </c>
      <c r="C24" t="e">
        <f>IF(#REF!="Socle",#REF!+#REF!+#REF!+#REF!+#REF!," ")</f>
        <v>#REF!</v>
      </c>
    </row>
    <row r="25" spans="1:3" x14ac:dyDescent="0.2">
      <c r="A25" t="e">
        <f>IF(#REF!="Ouvert",#REF!+#REF!+#REF!+#REF!+#REF!,0)</f>
        <v>#REF!</v>
      </c>
      <c r="B25" t="e">
        <f>IF(#REF!="Transversal",#REF!+#REF!+#REF!+#REF!+#REF!," ")</f>
        <v>#REF!</v>
      </c>
      <c r="C25" t="e">
        <f>IF(#REF!="Socle",#REF!+#REF!+#REF!+#REF!+#REF!," ")</f>
        <v>#REF!</v>
      </c>
    </row>
    <row r="26" spans="1:3" x14ac:dyDescent="0.2">
      <c r="A26" t="e">
        <f>IF(#REF!="Ouvert",#REF!+#REF!+#REF!+#REF!+#REF!,0)</f>
        <v>#REF!</v>
      </c>
      <c r="B26" t="e">
        <f>IF(#REF!="Transversal",#REF!+#REF!+#REF!+#REF!+#REF!," ")</f>
        <v>#REF!</v>
      </c>
      <c r="C26" t="e">
        <f>IF(#REF!="Socle",#REF!+#REF!+#REF!+#REF!+#REF!," ")</f>
        <v>#REF!</v>
      </c>
    </row>
    <row r="27" spans="1:3" x14ac:dyDescent="0.2">
      <c r="A27" t="e">
        <f>IF(#REF!="Ouvert",#REF!+#REF!+#REF!+#REF!+#REF!,0)</f>
        <v>#REF!</v>
      </c>
      <c r="B27" t="e">
        <f>IF(#REF!="Transversal",#REF!+#REF!+#REF!+#REF!+#REF!," ")</f>
        <v>#REF!</v>
      </c>
      <c r="C27" t="e">
        <f>IF(#REF!="Socle",#REF!+#REF!+#REF!+#REF!+#REF!," ")</f>
        <v>#REF!</v>
      </c>
    </row>
    <row r="28" spans="1:3" x14ac:dyDescent="0.2">
      <c r="A28" t="e">
        <f>IF(#REF!="Ouvert",#REF!+#REF!+#REF!+#REF!+#REF!,0)</f>
        <v>#REF!</v>
      </c>
      <c r="B28" t="e">
        <f>IF(#REF!="Transversal",#REF!+#REF!+#REF!+#REF!+#REF!," ")</f>
        <v>#REF!</v>
      </c>
      <c r="C28" t="e">
        <f>IF(#REF!="Socle",#REF!+#REF!+#REF!+#REF!+#REF!," ")</f>
        <v>#REF!</v>
      </c>
    </row>
    <row r="29" spans="1:3" x14ac:dyDescent="0.2">
      <c r="A29" t="e">
        <f>IF(#REF!="Ouvert",#REF!+#REF!+#REF!+#REF!+#REF!,0)</f>
        <v>#REF!</v>
      </c>
      <c r="B29" t="e">
        <f>IF(#REF!="Transversal",#REF!+#REF!+#REF!+#REF!+#REF!," ")</f>
        <v>#REF!</v>
      </c>
      <c r="C29" t="e">
        <f>IF(#REF!="Socle",#REF!+#REF!+#REF!+#REF!+#REF!," ")</f>
        <v>#REF!</v>
      </c>
    </row>
    <row r="30" spans="1:3" x14ac:dyDescent="0.2">
      <c r="A30" t="e">
        <f>IF(#REF!="Ouvert",#REF!+#REF!+#REF!+#REF!+#REF!,0)</f>
        <v>#REF!</v>
      </c>
      <c r="B30" t="e">
        <f>IF(#REF!="Transversal",#REF!+#REF!+#REF!+#REF!+#REF!," ")</f>
        <v>#REF!</v>
      </c>
      <c r="C30" t="e">
        <f>IF(#REF!="Socle",#REF!+#REF!+#REF!+#REF!+#REF!," ")</f>
        <v>#REF!</v>
      </c>
    </row>
    <row r="31" spans="1:3" x14ac:dyDescent="0.2">
      <c r="A31" t="e">
        <f>IF(#REF!="Ouvert",#REF!+#REF!+#REF!+#REF!+#REF!,0)</f>
        <v>#REF!</v>
      </c>
      <c r="B31" t="e">
        <f>IF(#REF!="Transversal",#REF!+#REF!+#REF!+#REF!+#REF!," ")</f>
        <v>#REF!</v>
      </c>
      <c r="C31" t="e">
        <f>IF(#REF!="Socle",#REF!+#REF!+#REF!+#REF!+#REF!," ")</f>
        <v>#REF!</v>
      </c>
    </row>
    <row r="32" spans="1:3" x14ac:dyDescent="0.2">
      <c r="A32" t="e">
        <f>IF(#REF!="Ouvert",#REF!+#REF!+#REF!+#REF!+#REF!,0)</f>
        <v>#REF!</v>
      </c>
      <c r="B32" t="e">
        <f>IF(#REF!="Transversal",#REF!+#REF!+#REF!+#REF!+#REF!," ")</f>
        <v>#REF!</v>
      </c>
      <c r="C32" t="e">
        <f>IF(#REF!="Socle",#REF!+#REF!+#REF!+#REF!+#REF!," ")</f>
        <v>#REF!</v>
      </c>
    </row>
    <row r="33" spans="1:3" x14ac:dyDescent="0.2">
      <c r="A33" t="e">
        <f>IF(#REF!="Ouvert",#REF!+#REF!+#REF!+#REF!+#REF!,0)</f>
        <v>#REF!</v>
      </c>
      <c r="B33" t="e">
        <f>IF(#REF!="Transversal",#REF!+#REF!+#REF!+#REF!+#REF!," ")</f>
        <v>#REF!</v>
      </c>
      <c r="C33" t="e">
        <f>IF(#REF!="Socle",#REF!+#REF!+#REF!+#REF!+#REF!," ")</f>
        <v>#REF!</v>
      </c>
    </row>
    <row r="34" spans="1:3" x14ac:dyDescent="0.2">
      <c r="A34" t="e">
        <f>IF(#REF!="Ouvert",#REF!+#REF!+#REF!+#REF!+#REF!,0)</f>
        <v>#REF!</v>
      </c>
      <c r="B34" t="e">
        <f>IF(#REF!="Transversal",#REF!+#REF!+#REF!+#REF!+#REF!," ")</f>
        <v>#REF!</v>
      </c>
      <c r="C34" t="e">
        <f>IF(#REF!="Socle",#REF!+#REF!+#REF!+#REF!+#REF!," ")</f>
        <v>#REF!</v>
      </c>
    </row>
    <row r="35" spans="1:3" x14ac:dyDescent="0.2">
      <c r="A35" t="e">
        <f>IF(#REF!="Ouvert",#REF!+#REF!+#REF!+#REF!+#REF!,0)</f>
        <v>#REF!</v>
      </c>
      <c r="B35" t="e">
        <f>IF(#REF!="Transversal",#REF!+#REF!+#REF!+#REF!+#REF!," ")</f>
        <v>#REF!</v>
      </c>
      <c r="C35" t="e">
        <f>IF(#REF!="Socle",#REF!+#REF!+#REF!+#REF!+#REF!," ")</f>
        <v>#REF!</v>
      </c>
    </row>
    <row r="36" spans="1:3" x14ac:dyDescent="0.2">
      <c r="A36" t="e">
        <f>IF(#REF!="Ouvert",#REF!+#REF!+#REF!+#REF!+#REF!,0)</f>
        <v>#REF!</v>
      </c>
      <c r="B36" t="e">
        <f>IF(#REF!="Transversal",#REF!+#REF!+#REF!+#REF!+#REF!," ")</f>
        <v>#REF!</v>
      </c>
      <c r="C36" t="e">
        <f>IF(#REF!="Socle",#REF!+#REF!+#REF!+#REF!+#REF!," ")</f>
        <v>#REF!</v>
      </c>
    </row>
    <row r="37" spans="1:3" x14ac:dyDescent="0.2">
      <c r="A37" t="e">
        <f>IF(#REF!="Ouvert",#REF!+#REF!+#REF!+#REF!+#REF!,0)</f>
        <v>#REF!</v>
      </c>
      <c r="B37" t="e">
        <f>IF(#REF!="Transversal",#REF!+#REF!+#REF!+#REF!+#REF!," ")</f>
        <v>#REF!</v>
      </c>
      <c r="C37" t="e">
        <f>IF(#REF!="Socle",#REF!+#REF!+#REF!+#REF!+#REF!," ")</f>
        <v>#REF!</v>
      </c>
    </row>
    <row r="38" spans="1:3" x14ac:dyDescent="0.2">
      <c r="A38" t="e">
        <f>IF(#REF!="Ouvert",#REF!+#REF!+#REF!+#REF!+#REF!,0)</f>
        <v>#REF!</v>
      </c>
      <c r="B38" t="e">
        <f>IF(#REF!="Transversal",#REF!+#REF!+#REF!+#REF!+#REF!," ")</f>
        <v>#REF!</v>
      </c>
      <c r="C38" t="e">
        <f>IF(#REF!="Socle",#REF!+#REF!+#REF!+#REF!+#REF!," ")</f>
        <v>#REF!</v>
      </c>
    </row>
    <row r="39" spans="1:3" x14ac:dyDescent="0.2">
      <c r="A39" t="e">
        <f>IF(#REF!="Ouvert",#REF!+#REF!+#REF!+#REF!+#REF!,0)</f>
        <v>#REF!</v>
      </c>
      <c r="B39" t="e">
        <f>IF(#REF!="Transversal",#REF!+#REF!+#REF!+#REF!+#REF!," ")</f>
        <v>#REF!</v>
      </c>
      <c r="C39" t="e">
        <f>IF(#REF!="Socle",#REF!+#REF!+#REF!+#REF!+#REF!," ")</f>
        <v>#REF!</v>
      </c>
    </row>
    <row r="40" spans="1:3" x14ac:dyDescent="0.2">
      <c r="A40" t="e">
        <f>IF(#REF!="Ouvert",#REF!+#REF!+#REF!+#REF!+#REF!,0)</f>
        <v>#REF!</v>
      </c>
      <c r="B40" t="e">
        <f>IF(#REF!="Transversal",#REF!+#REF!+#REF!+#REF!+#REF!," ")</f>
        <v>#REF!</v>
      </c>
      <c r="C40" t="e">
        <f>IF(#REF!="Socle",#REF!+#REF!+#REF!+#REF!+#REF!," ")</f>
        <v>#REF!</v>
      </c>
    </row>
    <row r="41" spans="1:3" x14ac:dyDescent="0.2">
      <c r="A41" t="e">
        <f>IF(#REF!="Ouvert",#REF!+#REF!+#REF!+#REF!+#REF!,0)</f>
        <v>#REF!</v>
      </c>
      <c r="B41" t="e">
        <f>IF(#REF!="Transversal",#REF!+#REF!+#REF!+#REF!+#REF!," ")</f>
        <v>#REF!</v>
      </c>
      <c r="C41" t="e">
        <f>IF(#REF!="Socle",#REF!+#REF!+#REF!+#REF!+#REF!," ")</f>
        <v>#REF!</v>
      </c>
    </row>
    <row r="42" spans="1:3" x14ac:dyDescent="0.2">
      <c r="A42" t="e">
        <f>IF(#REF!="Ouvert",#REF!+#REF!+#REF!+#REF!+#REF!,0)</f>
        <v>#REF!</v>
      </c>
      <c r="B42" t="e">
        <f>IF(#REF!="Transversal",#REF!+#REF!+#REF!+#REF!+#REF!," ")</f>
        <v>#REF!</v>
      </c>
      <c r="C42" t="e">
        <f>IF(#REF!="Socle",#REF!+#REF!+#REF!+#REF!+#REF!," ")</f>
        <v>#REF!</v>
      </c>
    </row>
    <row r="43" spans="1:3" x14ac:dyDescent="0.2">
      <c r="A43" t="e">
        <f>IF(#REF!="Ouvert",#REF!+#REF!+#REF!+#REF!+#REF!,0)</f>
        <v>#REF!</v>
      </c>
      <c r="B43" t="e">
        <f>IF(#REF!="Transversal",#REF!+#REF!+#REF!+#REF!+#REF!," ")</f>
        <v>#REF!</v>
      </c>
      <c r="C43" t="e">
        <f>IF(#REF!="Socle",#REF!+#REF!+#REF!+#REF!+#REF!," ")</f>
        <v>#REF!</v>
      </c>
    </row>
    <row r="44" spans="1:3" x14ac:dyDescent="0.2">
      <c r="A44" t="e">
        <f>IF(#REF!="Ouvert",#REF!+#REF!+#REF!+#REF!+#REF!,0)</f>
        <v>#REF!</v>
      </c>
      <c r="B44" t="e">
        <f>IF(#REF!="Transversal",#REF!+#REF!+#REF!+#REF!+#REF!," ")</f>
        <v>#REF!</v>
      </c>
      <c r="C44" t="e">
        <f>IF(#REF!="Socle",#REF!+#REF!+#REF!+#REF!+#REF!," ")</f>
        <v>#REF!</v>
      </c>
    </row>
    <row r="45" spans="1:3" x14ac:dyDescent="0.2">
      <c r="A45" t="e">
        <f>IF(#REF!="Ouvert",#REF!+#REF!+#REF!+#REF!+#REF!,0)</f>
        <v>#REF!</v>
      </c>
      <c r="B45" t="e">
        <f>IF(#REF!="Transversal",#REF!+#REF!+#REF!+#REF!+#REF!," ")</f>
        <v>#REF!</v>
      </c>
      <c r="C45" t="e">
        <f>IF(#REF!="Socle",#REF!+#REF!+#REF!+#REF!+#REF!," ")</f>
        <v>#REF!</v>
      </c>
    </row>
    <row r="46" spans="1:3" x14ac:dyDescent="0.2">
      <c r="A46" t="e">
        <f>IF(#REF!="Ouvert",#REF!+#REF!+#REF!+#REF!+#REF!,0)</f>
        <v>#REF!</v>
      </c>
      <c r="B46" t="e">
        <f>IF(#REF!="Transversal",#REF!+#REF!+#REF!+#REF!+#REF!," ")</f>
        <v>#REF!</v>
      </c>
      <c r="C46" t="e">
        <f>IF(#REF!="Socle",#REF!+#REF!+#REF!+#REF!+#REF!," ")</f>
        <v>#REF!</v>
      </c>
    </row>
    <row r="47" spans="1:3" x14ac:dyDescent="0.2">
      <c r="A47" t="e">
        <f>IF(#REF!="Ouvert",#REF!+#REF!+#REF!+#REF!+#REF!,0)</f>
        <v>#REF!</v>
      </c>
      <c r="B47" t="e">
        <f>IF(#REF!="Transversal",#REF!+#REF!+#REF!+#REF!+#REF!," ")</f>
        <v>#REF!</v>
      </c>
      <c r="C47" t="e">
        <f>IF(#REF!="Socle",#REF!+#REF!+#REF!+#REF!+#REF!," ")</f>
        <v>#REF!</v>
      </c>
    </row>
    <row r="48" spans="1:3" x14ac:dyDescent="0.2">
      <c r="A48" t="e">
        <f>IF(#REF!="Ouvert",#REF!+#REF!+#REF!+#REF!+#REF!,0)</f>
        <v>#REF!</v>
      </c>
      <c r="B48" t="e">
        <f>IF(#REF!="Transversal",#REF!+#REF!+#REF!+#REF!+#REF!," ")</f>
        <v>#REF!</v>
      </c>
      <c r="C48" t="e">
        <f>IF(#REF!="Socle",#REF!+#REF!+#REF!+#REF!+#REF!," ")</f>
        <v>#REF!</v>
      </c>
    </row>
    <row r="49" spans="1:3" x14ac:dyDescent="0.2">
      <c r="A49" t="e">
        <f>IF(#REF!="Ouvert",#REF!+#REF!+#REF!+#REF!+#REF!,0)</f>
        <v>#REF!</v>
      </c>
      <c r="B49" t="e">
        <f>IF(#REF!="Transversal",#REF!+#REF!+#REF!+#REF!+#REF!," ")</f>
        <v>#REF!</v>
      </c>
      <c r="C49" t="e">
        <f>IF(#REF!="Socle",#REF!+#REF!+#REF!+#REF!+#REF!," ")</f>
        <v>#REF!</v>
      </c>
    </row>
    <row r="50" spans="1:3" x14ac:dyDescent="0.2">
      <c r="A50" t="e">
        <f>IF(#REF!="Ouvert",#REF!+#REF!+#REF!+#REF!+#REF!,0)</f>
        <v>#REF!</v>
      </c>
      <c r="B50" t="e">
        <f>IF(#REF!="Transversal",#REF!+#REF!+#REF!+#REF!+#REF!," ")</f>
        <v>#REF!</v>
      </c>
      <c r="C50" t="e">
        <f>IF(#REF!="Socle",#REF!+#REF!+#REF!+#REF!+#REF!," ")</f>
        <v>#REF!</v>
      </c>
    </row>
    <row r="51" spans="1:3" x14ac:dyDescent="0.2">
      <c r="A51" t="e">
        <f>IF(#REF!="Ouvert",#REF!+#REF!+#REF!+#REF!+#REF!,0)</f>
        <v>#REF!</v>
      </c>
      <c r="B51" t="e">
        <f>IF(#REF!="Transversal",#REF!+#REF!+#REF!+#REF!+#REF!," ")</f>
        <v>#REF!</v>
      </c>
      <c r="C51" t="e">
        <f>IF(#REF!="Socle",#REF!+#REF!+#REF!+#REF!+#REF!," ")</f>
        <v>#REF!</v>
      </c>
    </row>
    <row r="52" spans="1:3" x14ac:dyDescent="0.2">
      <c r="A52" t="e">
        <f>IF(#REF!="Ouvert",#REF!+#REF!+#REF!+#REF!+#REF!,0)</f>
        <v>#REF!</v>
      </c>
      <c r="B52" t="e">
        <f>IF(#REF!="Transversal",#REF!+#REF!+#REF!+#REF!+#REF!," ")</f>
        <v>#REF!</v>
      </c>
      <c r="C52" t="e">
        <f>IF(#REF!="Socle",#REF!+#REF!+#REF!+#REF!+#REF!," ")</f>
        <v>#REF!</v>
      </c>
    </row>
    <row r="53" spans="1:3" x14ac:dyDescent="0.2">
      <c r="A53" t="e">
        <f>IF(#REF!="Ouvert",#REF!+#REF!+#REF!+#REF!+#REF!,0)</f>
        <v>#REF!</v>
      </c>
      <c r="B53" t="e">
        <f>IF(#REF!="Transversal",#REF!+#REF!+#REF!+#REF!+#REF!," ")</f>
        <v>#REF!</v>
      </c>
      <c r="C53" t="e">
        <f>IF(#REF!="Socle",#REF!+#REF!+#REF!+#REF!+#REF!," ")</f>
        <v>#REF!</v>
      </c>
    </row>
    <row r="54" spans="1:3" x14ac:dyDescent="0.2">
      <c r="A54" t="e">
        <f>IF(#REF!="Ouvert",#REF!+#REF!+#REF!+#REF!+#REF!,0)</f>
        <v>#REF!</v>
      </c>
      <c r="B54" t="e">
        <f>IF(#REF!="Transversal",#REF!+#REF!+#REF!+#REF!+#REF!," ")</f>
        <v>#REF!</v>
      </c>
      <c r="C54" t="e">
        <f>IF(#REF!="Socle",#REF!+#REF!+#REF!+#REF!+#REF!," ")</f>
        <v>#REF!</v>
      </c>
    </row>
    <row r="55" spans="1:3" x14ac:dyDescent="0.2">
      <c r="A55" t="e">
        <f>IF(#REF!="Ouvert",#REF!+#REF!+#REF!+#REF!+#REF!,0)</f>
        <v>#REF!</v>
      </c>
      <c r="B55" t="e">
        <f>IF(#REF!="Transversal",#REF!+#REF!+#REF!+#REF!+#REF!," ")</f>
        <v>#REF!</v>
      </c>
      <c r="C55" t="e">
        <f>IF(#REF!="Socle",#REF!+#REF!+#REF!+#REF!+#REF!," ")</f>
        <v>#REF!</v>
      </c>
    </row>
    <row r="56" spans="1:3" x14ac:dyDescent="0.2">
      <c r="A56" t="e">
        <f>IF(#REF!="Ouvert",#REF!+#REF!+#REF!+#REF!+#REF!,0)</f>
        <v>#REF!</v>
      </c>
      <c r="B56" t="e">
        <f>IF(#REF!="Transversal",#REF!+#REF!+#REF!+#REF!+#REF!," ")</f>
        <v>#REF!</v>
      </c>
      <c r="C56" t="e">
        <f>IF(#REF!="Socle",#REF!+#REF!+#REF!+#REF!+#REF!," ")</f>
        <v>#REF!</v>
      </c>
    </row>
    <row r="57" spans="1:3" x14ac:dyDescent="0.2">
      <c r="A57" t="e">
        <f>IF(#REF!="Ouvert",#REF!+#REF!+#REF!+#REF!+#REF!,0)</f>
        <v>#REF!</v>
      </c>
      <c r="B57" t="e">
        <f>IF(#REF!="Transversal",#REF!+#REF!+#REF!+#REF!+#REF!," ")</f>
        <v>#REF!</v>
      </c>
      <c r="C57" t="e">
        <f>IF(#REF!="Socle",#REF!+#REF!+#REF!+#REF!+#REF!," ")</f>
        <v>#REF!</v>
      </c>
    </row>
    <row r="58" spans="1:3" x14ac:dyDescent="0.2">
      <c r="A58" t="e">
        <f>IF(#REF!="Ouvert",#REF!+#REF!+#REF!+#REF!+#REF!,0)</f>
        <v>#REF!</v>
      </c>
      <c r="B58" t="e">
        <f>IF(#REF!="Transversal",#REF!+#REF!+#REF!+#REF!+#REF!," ")</f>
        <v>#REF!</v>
      </c>
      <c r="C58" t="e">
        <f>IF(#REF!="Socle",#REF!+#REF!+#REF!+#REF!+#REF!," ")</f>
        <v>#REF!</v>
      </c>
    </row>
    <row r="59" spans="1:3" x14ac:dyDescent="0.2">
      <c r="A59" t="e">
        <f>IF(#REF!="Ouvert",#REF!+#REF!+#REF!+#REF!+#REF!,0)</f>
        <v>#REF!</v>
      </c>
      <c r="B59" t="e">
        <f>IF(#REF!="Transversal",#REF!+#REF!+#REF!+#REF!+#REF!," ")</f>
        <v>#REF!</v>
      </c>
      <c r="C59" t="e">
        <f>IF(#REF!="Socle",#REF!+#REF!+#REF!+#REF!+#REF!," ")</f>
        <v>#REF!</v>
      </c>
    </row>
    <row r="60" spans="1:3" x14ac:dyDescent="0.2">
      <c r="A60" t="e">
        <f>IF(#REF!="Ouvert",#REF!+#REF!+#REF!+#REF!+#REF!,0)</f>
        <v>#REF!</v>
      </c>
      <c r="B60" t="e">
        <f>IF(#REF!="Transversal",#REF!+#REF!+#REF!+#REF!+#REF!," ")</f>
        <v>#REF!</v>
      </c>
      <c r="C60" t="e">
        <f>IF(#REF!="Socle",#REF!+#REF!+#REF!+#REF!+#REF!," ")</f>
        <v>#REF!</v>
      </c>
    </row>
    <row r="61" spans="1:3" x14ac:dyDescent="0.2">
      <c r="A61" t="e">
        <f>IF(#REF!="Ouvert",#REF!+#REF!+#REF!+#REF!+#REF!,0)</f>
        <v>#REF!</v>
      </c>
      <c r="B61" t="e">
        <f>IF(#REF!="Transversal",#REF!+#REF!+#REF!+#REF!+#REF!," ")</f>
        <v>#REF!</v>
      </c>
      <c r="C61" t="e">
        <f>IF(#REF!="Socle",#REF!+#REF!+#REF!+#REF!+#REF!," ")</f>
        <v>#REF!</v>
      </c>
    </row>
    <row r="62" spans="1:3" x14ac:dyDescent="0.2">
      <c r="A62" t="e">
        <f>IF(#REF!="Ouvert",#REF!+#REF!+#REF!+#REF!+#REF!,0)</f>
        <v>#REF!</v>
      </c>
      <c r="B62" t="e">
        <f>IF(#REF!="Transversal",#REF!+#REF!+#REF!+#REF!+#REF!," ")</f>
        <v>#REF!</v>
      </c>
      <c r="C62" t="e">
        <f>IF(#REF!="Socle",#REF!+#REF!+#REF!+#REF!+#REF!," ")</f>
        <v>#REF!</v>
      </c>
    </row>
    <row r="63" spans="1:3" x14ac:dyDescent="0.2">
      <c r="A63" t="e">
        <f>IF(#REF!="Ouvert",#REF!+#REF!+#REF!+#REF!+#REF!,0)</f>
        <v>#REF!</v>
      </c>
      <c r="B63" t="e">
        <f>IF(#REF!="Transversal",#REF!+#REF!+#REF!+#REF!+#REF!," ")</f>
        <v>#REF!</v>
      </c>
      <c r="C63" t="e">
        <f>IF(#REF!="Socle",#REF!+#REF!+#REF!+#REF!+#REF!," ")</f>
        <v>#REF!</v>
      </c>
    </row>
    <row r="64" spans="1:3" x14ac:dyDescent="0.2">
      <c r="A64" t="e">
        <f>IF(#REF!="Ouvert",#REF!+#REF!+#REF!+#REF!+#REF!,0)</f>
        <v>#REF!</v>
      </c>
      <c r="B64" t="e">
        <f>IF(#REF!="Transversal",#REF!+#REF!+#REF!+#REF!+#REF!," ")</f>
        <v>#REF!</v>
      </c>
      <c r="C64" t="e">
        <f>IF(#REF!="Socle",#REF!+#REF!+#REF!+#REF!+#REF!," ")</f>
        <v>#REF!</v>
      </c>
    </row>
    <row r="65" spans="1:3" x14ac:dyDescent="0.2">
      <c r="A65" t="e">
        <f>IF(#REF!="Ouvert",#REF!+#REF!+#REF!+#REF!+#REF!,0)</f>
        <v>#REF!</v>
      </c>
      <c r="B65" t="e">
        <f>IF(#REF!="Transversal",#REF!+#REF!+#REF!+#REF!+#REF!," ")</f>
        <v>#REF!</v>
      </c>
      <c r="C65" t="e">
        <f>IF(#REF!="Socle",#REF!+#REF!+#REF!+#REF!+#REF!," ")</f>
        <v>#REF!</v>
      </c>
    </row>
    <row r="66" spans="1:3" x14ac:dyDescent="0.2">
      <c r="A66" t="e">
        <f>IF(#REF!="Ouvert",#REF!+#REF!+#REF!+#REF!+#REF!,0)</f>
        <v>#REF!</v>
      </c>
      <c r="B66" t="e">
        <f>IF(#REF!="Transversal",#REF!+#REF!+#REF!+#REF!+#REF!," ")</f>
        <v>#REF!</v>
      </c>
      <c r="C66" t="e">
        <f>IF(#REF!="Socle",#REF!+#REF!+#REF!+#REF!+#REF!," ")</f>
        <v>#REF!</v>
      </c>
    </row>
    <row r="67" spans="1:3" x14ac:dyDescent="0.2">
      <c r="A67" t="e">
        <f>IF(#REF!="Ouvert",#REF!+#REF!+#REF!+#REF!+#REF!,0)</f>
        <v>#REF!</v>
      </c>
      <c r="B67" t="e">
        <f>IF(#REF!="Transversal",#REF!+#REF!+#REF!+#REF!+#REF!," ")</f>
        <v>#REF!</v>
      </c>
      <c r="C67" t="e">
        <f>IF(#REF!="Socle",#REF!+#REF!+#REF!+#REF!+#REF!," ")</f>
        <v>#REF!</v>
      </c>
    </row>
    <row r="68" spans="1:3" x14ac:dyDescent="0.2">
      <c r="A68" t="e">
        <f>IF(#REF!="Ouvert",#REF!+#REF!+#REF!+#REF!+#REF!,0)</f>
        <v>#REF!</v>
      </c>
      <c r="B68" t="e">
        <f>IF(#REF!="Transversal",#REF!+#REF!+#REF!+#REF!+#REF!," ")</f>
        <v>#REF!</v>
      </c>
      <c r="C68" t="e">
        <f>IF(#REF!="Socle",#REF!+#REF!+#REF!+#REF!+#REF!," ")</f>
        <v>#REF!</v>
      </c>
    </row>
    <row r="69" spans="1:3" x14ac:dyDescent="0.2">
      <c r="A69" t="e">
        <f>IF(#REF!="Ouvert",#REF!+#REF!+#REF!+#REF!+#REF!,0)</f>
        <v>#REF!</v>
      </c>
      <c r="B69" t="e">
        <f>IF(#REF!="Transversal",#REF!+#REF!+#REF!+#REF!+#REF!," ")</f>
        <v>#REF!</v>
      </c>
      <c r="C69" t="e">
        <f>IF(#REF!="Socle",#REF!+#REF!+#REF!+#REF!+#REF!," ")</f>
        <v>#REF!</v>
      </c>
    </row>
    <row r="70" spans="1:3" x14ac:dyDescent="0.2">
      <c r="A70" t="e">
        <f>IF(#REF!="Ouvert",#REF!+#REF!+#REF!+#REF!+#REF!,0)</f>
        <v>#REF!</v>
      </c>
      <c r="B70" t="e">
        <f>IF(#REF!="Transversal",#REF!+#REF!+#REF!+#REF!+#REF!," ")</f>
        <v>#REF!</v>
      </c>
      <c r="C70" t="e">
        <f>IF(#REF!="Socle",#REF!+#REF!+#REF!+#REF!+#REF!," ")</f>
        <v>#REF!</v>
      </c>
    </row>
    <row r="71" spans="1:3" x14ac:dyDescent="0.2">
      <c r="A71" t="e">
        <f>IF(#REF!="Ouvert",#REF!+#REF!+#REF!+#REF!+#REF!,0)</f>
        <v>#REF!</v>
      </c>
      <c r="B71" t="e">
        <f>IF(#REF!="Transversal",#REF!+#REF!+#REF!+#REF!+#REF!," ")</f>
        <v>#REF!</v>
      </c>
      <c r="C71" t="e">
        <f>IF(#REF!="Socle",#REF!+#REF!+#REF!+#REF!+#REF!," ")</f>
        <v>#REF!</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E07ECB"/>
  </sheetPr>
  <dimension ref="A1:XFD110"/>
  <sheetViews>
    <sheetView topLeftCell="A20" zoomScaleNormal="100" workbookViewId="0">
      <selection activeCell="A53" sqref="A53:B53"/>
    </sheetView>
  </sheetViews>
  <sheetFormatPr baseColWidth="10" defaultColWidth="8.6640625" defaultRowHeight="16" x14ac:dyDescent="0.2"/>
  <cols>
    <col min="1" max="1" width="65.6640625" style="143" customWidth="1"/>
    <col min="2" max="2" width="61.6640625" style="143" customWidth="1"/>
    <col min="3" max="3" width="19.33203125" style="143" customWidth="1"/>
    <col min="4" max="4" width="48.6640625" style="143" customWidth="1"/>
    <col min="5" max="5" width="21.1640625" style="143" customWidth="1"/>
    <col min="6" max="12" width="21.1640625" style="28" customWidth="1"/>
    <col min="13" max="16384" width="8.6640625" style="28"/>
  </cols>
  <sheetData>
    <row r="1" spans="1:16384" customFormat="1" x14ac:dyDescent="0.2">
      <c r="A1" s="140" t="s">
        <v>1</v>
      </c>
      <c r="B1" s="141"/>
      <c r="C1" s="141"/>
      <c r="D1" s="141"/>
      <c r="E1" s="141"/>
    </row>
    <row r="2" spans="1:16384" ht="21" x14ac:dyDescent="0.25">
      <c r="A2" s="284" t="s">
        <v>2</v>
      </c>
      <c r="B2" s="284"/>
      <c r="C2" s="284"/>
      <c r="D2" s="284"/>
      <c r="E2" s="284"/>
      <c r="F2" s="284"/>
      <c r="G2" s="284"/>
      <c r="H2" s="284"/>
      <c r="I2" s="284"/>
      <c r="J2" s="284"/>
      <c r="K2" s="284"/>
      <c r="L2" s="284"/>
      <c r="M2" s="284"/>
      <c r="N2" s="284"/>
      <c r="O2" s="284"/>
      <c r="P2" s="284"/>
      <c r="Q2" s="284"/>
      <c r="R2" s="284"/>
      <c r="S2" s="284"/>
      <c r="T2" s="284"/>
      <c r="U2" s="284"/>
      <c r="V2" s="284"/>
      <c r="W2" s="284"/>
      <c r="X2" s="284"/>
      <c r="Y2" s="284"/>
      <c r="Z2" s="284"/>
      <c r="AA2" s="284"/>
      <c r="AB2" s="284"/>
      <c r="AC2" s="284"/>
      <c r="AD2" s="284"/>
      <c r="AE2" s="284"/>
      <c r="AF2" s="284"/>
      <c r="AG2" s="284"/>
      <c r="AH2" s="284"/>
      <c r="AI2" s="284"/>
      <c r="AJ2" s="284"/>
      <c r="AK2" s="284"/>
      <c r="AL2" s="284"/>
      <c r="AM2" s="284"/>
      <c r="AN2" s="284"/>
      <c r="AO2" s="284"/>
      <c r="AP2" s="284"/>
      <c r="AQ2" s="284"/>
      <c r="AR2" s="284"/>
      <c r="AS2" s="284"/>
      <c r="AT2" s="284"/>
      <c r="AU2" s="284"/>
      <c r="AV2" s="284"/>
      <c r="AW2" s="284"/>
      <c r="AX2" s="284"/>
      <c r="AY2" s="284"/>
      <c r="AZ2" s="284"/>
      <c r="BA2" s="284"/>
      <c r="BB2" s="284"/>
      <c r="BC2" s="284"/>
      <c r="BD2" s="284"/>
      <c r="BE2" s="284"/>
      <c r="BF2" s="284"/>
      <c r="BG2" s="284"/>
      <c r="BH2" s="284"/>
      <c r="BI2" s="284"/>
      <c r="BJ2" s="284"/>
      <c r="BK2" s="284"/>
      <c r="BL2" s="284"/>
      <c r="BM2" s="284"/>
      <c r="BN2" s="284"/>
      <c r="BO2" s="284"/>
      <c r="BP2" s="284"/>
      <c r="BQ2" s="284"/>
      <c r="BR2" s="284"/>
      <c r="BS2" s="284"/>
      <c r="BT2" s="284"/>
      <c r="BU2" s="284"/>
      <c r="BV2" s="284"/>
      <c r="BW2" s="284"/>
      <c r="BX2" s="284"/>
      <c r="BY2" s="284"/>
      <c r="BZ2" s="284"/>
      <c r="CA2" s="284"/>
      <c r="CB2" s="284"/>
      <c r="CC2" s="284"/>
      <c r="CD2" s="284"/>
      <c r="CE2" s="284"/>
      <c r="CF2" s="284"/>
      <c r="CG2" s="284"/>
      <c r="CH2" s="284"/>
      <c r="CI2" s="284"/>
      <c r="CJ2" s="284"/>
      <c r="CK2" s="284"/>
      <c r="CL2" s="284"/>
      <c r="CM2" s="284"/>
      <c r="CN2" s="284"/>
      <c r="CO2" s="284"/>
      <c r="CP2" s="284"/>
      <c r="CQ2" s="284"/>
      <c r="CR2" s="284"/>
      <c r="CS2" s="284"/>
      <c r="CT2" s="284"/>
      <c r="CU2" s="284"/>
      <c r="CV2" s="284"/>
      <c r="CW2" s="284"/>
      <c r="CX2" s="284"/>
      <c r="CY2" s="284"/>
      <c r="CZ2" s="284"/>
      <c r="DA2" s="284"/>
      <c r="DB2" s="284"/>
      <c r="DC2" s="284"/>
      <c r="DD2" s="284"/>
      <c r="DE2" s="284"/>
      <c r="DF2" s="284"/>
      <c r="DG2" s="284"/>
      <c r="DH2" s="284"/>
      <c r="DI2" s="284"/>
      <c r="DJ2" s="284"/>
      <c r="DK2" s="284"/>
      <c r="DL2" s="284"/>
      <c r="DM2" s="284"/>
      <c r="DN2" s="284"/>
      <c r="DO2" s="284"/>
      <c r="DP2" s="284"/>
      <c r="DQ2" s="284"/>
      <c r="DR2" s="284"/>
      <c r="DS2" s="284"/>
      <c r="DT2" s="284"/>
      <c r="DU2" s="284"/>
      <c r="DV2" s="284"/>
      <c r="DW2" s="284"/>
      <c r="DX2" s="284"/>
      <c r="DY2" s="284"/>
      <c r="DZ2" s="284"/>
      <c r="EA2" s="284"/>
      <c r="EB2" s="284"/>
      <c r="EC2" s="284"/>
      <c r="ED2" s="284"/>
      <c r="EE2" s="284"/>
      <c r="EF2" s="284"/>
      <c r="EG2" s="284"/>
      <c r="EH2" s="284"/>
      <c r="EI2" s="284"/>
      <c r="EJ2" s="284"/>
      <c r="EK2" s="284"/>
      <c r="EL2" s="284"/>
      <c r="EM2" s="284"/>
      <c r="EN2" s="284"/>
      <c r="EO2" s="284"/>
      <c r="EP2" s="284"/>
      <c r="EQ2" s="284"/>
      <c r="ER2" s="284"/>
      <c r="ES2" s="284"/>
      <c r="ET2" s="284"/>
      <c r="EU2" s="284"/>
      <c r="EV2" s="284"/>
      <c r="EW2" s="284"/>
      <c r="EX2" s="284"/>
      <c r="EY2" s="284"/>
      <c r="EZ2" s="284"/>
      <c r="FA2" s="284"/>
      <c r="FB2" s="284"/>
      <c r="FC2" s="284"/>
      <c r="FD2" s="284"/>
      <c r="FE2" s="284"/>
      <c r="FF2" s="284"/>
      <c r="FG2" s="284"/>
      <c r="FH2" s="284"/>
      <c r="FI2" s="284"/>
      <c r="FJ2" s="284"/>
      <c r="FK2" s="284"/>
      <c r="FL2" s="284"/>
      <c r="FM2" s="284"/>
      <c r="FN2" s="284"/>
      <c r="FO2" s="284"/>
      <c r="FP2" s="284"/>
      <c r="FQ2" s="284"/>
      <c r="FR2" s="284"/>
      <c r="FS2" s="284"/>
      <c r="FT2" s="284"/>
      <c r="FU2" s="284"/>
      <c r="FV2" s="284"/>
      <c r="FW2" s="284"/>
      <c r="FX2" s="284"/>
      <c r="FY2" s="284"/>
      <c r="FZ2" s="284"/>
      <c r="GA2" s="284"/>
      <c r="GB2" s="284"/>
      <c r="GC2" s="284"/>
      <c r="GD2" s="284"/>
      <c r="GE2" s="284"/>
      <c r="GF2" s="284"/>
      <c r="GG2" s="284"/>
      <c r="GH2" s="284"/>
      <c r="GI2" s="284"/>
      <c r="GJ2" s="284"/>
      <c r="GK2" s="284"/>
      <c r="GL2" s="284"/>
      <c r="GM2" s="284"/>
      <c r="GN2" s="284"/>
      <c r="GO2" s="284"/>
      <c r="GP2" s="284"/>
      <c r="GQ2" s="284"/>
      <c r="GR2" s="284"/>
      <c r="GS2" s="284"/>
      <c r="GT2" s="284"/>
      <c r="GU2" s="284"/>
      <c r="GV2" s="284"/>
      <c r="GW2" s="284"/>
      <c r="GX2" s="284"/>
      <c r="GY2" s="284"/>
      <c r="GZ2" s="284"/>
      <c r="HA2" s="284"/>
      <c r="HB2" s="284"/>
      <c r="HC2" s="284"/>
      <c r="HD2" s="284"/>
      <c r="HE2" s="284"/>
      <c r="HF2" s="284"/>
      <c r="HG2" s="284"/>
      <c r="HH2" s="284"/>
      <c r="HI2" s="284"/>
      <c r="HJ2" s="284"/>
      <c r="HK2" s="284"/>
      <c r="HL2" s="284"/>
      <c r="HM2" s="284"/>
      <c r="HN2" s="284"/>
      <c r="HO2" s="284"/>
      <c r="HP2" s="284"/>
      <c r="HQ2" s="284"/>
      <c r="HR2" s="284"/>
      <c r="HS2" s="284"/>
      <c r="HT2" s="284"/>
      <c r="HU2" s="284"/>
      <c r="HV2" s="284"/>
      <c r="HW2" s="284"/>
      <c r="HX2" s="284"/>
      <c r="HY2" s="284"/>
      <c r="HZ2" s="284"/>
      <c r="IA2" s="284"/>
      <c r="IB2" s="284"/>
      <c r="IC2" s="284"/>
      <c r="ID2" s="284"/>
      <c r="IE2" s="284"/>
      <c r="IF2" s="284"/>
      <c r="IG2" s="284"/>
      <c r="IH2" s="284"/>
      <c r="II2" s="284"/>
      <c r="IJ2" s="284"/>
      <c r="IK2" s="284"/>
      <c r="IL2" s="284"/>
      <c r="IM2" s="284"/>
      <c r="IN2" s="284"/>
      <c r="IO2" s="284"/>
      <c r="IP2" s="284"/>
      <c r="IQ2" s="284"/>
      <c r="IR2" s="284"/>
      <c r="IS2" s="284"/>
      <c r="IT2" s="284"/>
      <c r="IU2" s="284"/>
      <c r="IV2" s="284"/>
      <c r="IW2" s="284"/>
      <c r="IX2" s="284"/>
      <c r="IY2" s="284"/>
      <c r="IZ2" s="284"/>
      <c r="JA2" s="284"/>
      <c r="JB2" s="284"/>
      <c r="JC2" s="284"/>
      <c r="JD2" s="284"/>
      <c r="JE2" s="284"/>
      <c r="JF2" s="284"/>
      <c r="JG2" s="284"/>
      <c r="JH2" s="284"/>
      <c r="JI2" s="284"/>
      <c r="JJ2" s="284"/>
      <c r="JK2" s="284"/>
      <c r="JL2" s="284"/>
      <c r="JM2" s="284"/>
      <c r="JN2" s="284"/>
      <c r="JO2" s="284"/>
      <c r="JP2" s="284"/>
      <c r="JQ2" s="284"/>
      <c r="JR2" s="284"/>
      <c r="JS2" s="284"/>
      <c r="JT2" s="284"/>
      <c r="JU2" s="284"/>
      <c r="JV2" s="284"/>
      <c r="JW2" s="284"/>
      <c r="JX2" s="284"/>
      <c r="JY2" s="284"/>
      <c r="JZ2" s="284"/>
      <c r="KA2" s="284"/>
      <c r="KB2" s="284"/>
      <c r="KC2" s="284"/>
      <c r="KD2" s="284"/>
      <c r="KE2" s="284"/>
      <c r="KF2" s="284"/>
      <c r="KG2" s="284"/>
      <c r="KH2" s="284"/>
      <c r="KI2" s="284"/>
      <c r="KJ2" s="284"/>
      <c r="KK2" s="284"/>
      <c r="KL2" s="284"/>
      <c r="KM2" s="284"/>
      <c r="KN2" s="284"/>
      <c r="KO2" s="284"/>
      <c r="KP2" s="284"/>
      <c r="KQ2" s="284"/>
      <c r="KR2" s="284"/>
      <c r="KS2" s="284"/>
      <c r="KT2" s="284"/>
      <c r="KU2" s="284"/>
      <c r="KV2" s="284"/>
      <c r="KW2" s="284"/>
      <c r="KX2" s="284"/>
      <c r="KY2" s="284"/>
      <c r="KZ2" s="284"/>
      <c r="LA2" s="284"/>
      <c r="LB2" s="284"/>
      <c r="LC2" s="284"/>
      <c r="LD2" s="284"/>
      <c r="LE2" s="284"/>
      <c r="LF2" s="284"/>
      <c r="LG2" s="284"/>
      <c r="LH2" s="284"/>
      <c r="LI2" s="284"/>
      <c r="LJ2" s="284"/>
      <c r="LK2" s="284"/>
      <c r="LL2" s="284"/>
      <c r="LM2" s="284"/>
      <c r="LN2" s="284"/>
      <c r="LO2" s="284"/>
      <c r="LP2" s="284"/>
      <c r="LQ2" s="284"/>
      <c r="LR2" s="284"/>
      <c r="LS2" s="284"/>
      <c r="LT2" s="284"/>
      <c r="LU2" s="284"/>
      <c r="LV2" s="284"/>
      <c r="LW2" s="284"/>
      <c r="LX2" s="284"/>
      <c r="LY2" s="284"/>
      <c r="LZ2" s="284"/>
      <c r="MA2" s="284"/>
      <c r="MB2" s="284"/>
      <c r="MC2" s="284"/>
      <c r="MD2" s="284"/>
      <c r="ME2" s="284"/>
      <c r="MF2" s="284"/>
      <c r="MG2" s="284"/>
      <c r="MH2" s="284"/>
      <c r="MI2" s="284"/>
      <c r="MJ2" s="284"/>
      <c r="MK2" s="284"/>
      <c r="ML2" s="284"/>
      <c r="MM2" s="284"/>
      <c r="MN2" s="284"/>
      <c r="MO2" s="284"/>
      <c r="MP2" s="284"/>
      <c r="MQ2" s="284"/>
      <c r="MR2" s="284"/>
      <c r="MS2" s="284"/>
      <c r="MT2" s="284"/>
      <c r="MU2" s="284"/>
      <c r="MV2" s="284"/>
      <c r="MW2" s="284"/>
      <c r="MX2" s="284"/>
      <c r="MY2" s="284"/>
      <c r="MZ2" s="284"/>
      <c r="NA2" s="284"/>
      <c r="NB2" s="284"/>
      <c r="NC2" s="284"/>
      <c r="ND2" s="284"/>
      <c r="NE2" s="284"/>
      <c r="NF2" s="284"/>
      <c r="NG2" s="284"/>
      <c r="NH2" s="284"/>
      <c r="NI2" s="284"/>
      <c r="NJ2" s="284"/>
      <c r="NK2" s="284"/>
      <c r="NL2" s="284"/>
      <c r="NM2" s="284"/>
      <c r="NN2" s="284"/>
      <c r="NO2" s="284"/>
      <c r="NP2" s="284"/>
      <c r="NQ2" s="284"/>
      <c r="NR2" s="284"/>
      <c r="NS2" s="284"/>
      <c r="NT2" s="284"/>
      <c r="NU2" s="284"/>
      <c r="NV2" s="284"/>
      <c r="NW2" s="284"/>
      <c r="NX2" s="284"/>
      <c r="NY2" s="284"/>
      <c r="NZ2" s="284"/>
      <c r="OA2" s="284"/>
      <c r="OB2" s="284"/>
      <c r="OC2" s="284"/>
      <c r="OD2" s="284"/>
      <c r="OE2" s="284"/>
      <c r="OF2" s="284"/>
      <c r="OG2" s="284"/>
      <c r="OH2" s="284"/>
      <c r="OI2" s="284"/>
      <c r="OJ2" s="284"/>
      <c r="OK2" s="284"/>
      <c r="OL2" s="284"/>
      <c r="OM2" s="284"/>
      <c r="ON2" s="284"/>
      <c r="OO2" s="284"/>
      <c r="OP2" s="284"/>
      <c r="OQ2" s="284"/>
      <c r="OR2" s="284"/>
      <c r="OS2" s="284"/>
      <c r="OT2" s="284"/>
      <c r="OU2" s="284"/>
      <c r="OV2" s="284"/>
      <c r="OW2" s="284"/>
      <c r="OX2" s="284"/>
      <c r="OY2" s="284"/>
      <c r="OZ2" s="284"/>
      <c r="PA2" s="284"/>
      <c r="PB2" s="284"/>
      <c r="PC2" s="284"/>
      <c r="PD2" s="284"/>
      <c r="PE2" s="284"/>
      <c r="PF2" s="284"/>
      <c r="PG2" s="284"/>
      <c r="PH2" s="284"/>
      <c r="PI2" s="284"/>
      <c r="PJ2" s="284"/>
      <c r="PK2" s="284"/>
      <c r="PL2" s="284"/>
      <c r="PM2" s="284"/>
      <c r="PN2" s="284"/>
      <c r="PO2" s="284"/>
      <c r="PP2" s="284"/>
      <c r="PQ2" s="284"/>
      <c r="PR2" s="284"/>
      <c r="PS2" s="284"/>
      <c r="PT2" s="284"/>
      <c r="PU2" s="284"/>
      <c r="PV2" s="284"/>
      <c r="PW2" s="284"/>
      <c r="PX2" s="284"/>
      <c r="PY2" s="284"/>
      <c r="PZ2" s="284"/>
      <c r="QA2" s="284"/>
      <c r="QB2" s="284"/>
      <c r="QC2" s="284"/>
      <c r="QD2" s="284"/>
      <c r="QE2" s="284"/>
      <c r="QF2" s="284"/>
      <c r="QG2" s="284"/>
      <c r="QH2" s="284"/>
      <c r="QI2" s="284"/>
      <c r="QJ2" s="284"/>
      <c r="QK2" s="284"/>
      <c r="QL2" s="284"/>
      <c r="QM2" s="284"/>
      <c r="QN2" s="284"/>
      <c r="QO2" s="284"/>
      <c r="QP2" s="284"/>
      <c r="QQ2" s="284"/>
      <c r="QR2" s="284"/>
      <c r="QS2" s="284"/>
      <c r="QT2" s="284"/>
      <c r="QU2" s="284"/>
      <c r="QV2" s="284"/>
      <c r="QW2" s="284"/>
      <c r="QX2" s="284"/>
      <c r="QY2" s="284"/>
      <c r="QZ2" s="284"/>
      <c r="RA2" s="284"/>
      <c r="RB2" s="284"/>
      <c r="RC2" s="284"/>
      <c r="RD2" s="284"/>
      <c r="RE2" s="284"/>
      <c r="RF2" s="284"/>
      <c r="RG2" s="284"/>
      <c r="RH2" s="284"/>
      <c r="RI2" s="284"/>
      <c r="RJ2" s="284"/>
      <c r="RK2" s="284"/>
      <c r="RL2" s="284"/>
      <c r="RM2" s="284"/>
      <c r="RN2" s="284"/>
      <c r="RO2" s="284"/>
      <c r="RP2" s="284"/>
      <c r="RQ2" s="284"/>
      <c r="RR2" s="284"/>
      <c r="RS2" s="284"/>
      <c r="RT2" s="284"/>
      <c r="RU2" s="284"/>
      <c r="RV2" s="284"/>
      <c r="RW2" s="284"/>
      <c r="RX2" s="284"/>
      <c r="RY2" s="284"/>
      <c r="RZ2" s="284"/>
      <c r="SA2" s="284"/>
      <c r="SB2" s="284"/>
      <c r="SC2" s="284"/>
      <c r="SD2" s="284"/>
      <c r="SE2" s="284"/>
      <c r="SF2" s="284"/>
      <c r="SG2" s="284"/>
      <c r="SH2" s="284"/>
      <c r="SI2" s="284"/>
      <c r="SJ2" s="284"/>
      <c r="SK2" s="284"/>
      <c r="SL2" s="284"/>
      <c r="SM2" s="284"/>
      <c r="SN2" s="284"/>
      <c r="SO2" s="284"/>
      <c r="SP2" s="284"/>
      <c r="SQ2" s="284"/>
      <c r="SR2" s="284"/>
      <c r="SS2" s="284"/>
      <c r="ST2" s="284"/>
      <c r="SU2" s="284"/>
      <c r="SV2" s="284"/>
      <c r="SW2" s="284"/>
      <c r="SX2" s="284"/>
      <c r="SY2" s="284"/>
      <c r="SZ2" s="284"/>
      <c r="TA2" s="284"/>
      <c r="TB2" s="284"/>
      <c r="TC2" s="284"/>
      <c r="TD2" s="284"/>
      <c r="TE2" s="284"/>
      <c r="TF2" s="284"/>
      <c r="TG2" s="284"/>
      <c r="TH2" s="284"/>
      <c r="TI2" s="284"/>
      <c r="TJ2" s="284"/>
      <c r="TK2" s="284"/>
      <c r="TL2" s="284"/>
      <c r="TM2" s="284"/>
      <c r="TN2" s="284"/>
      <c r="TO2" s="284"/>
      <c r="TP2" s="284"/>
      <c r="TQ2" s="284"/>
      <c r="TR2" s="284"/>
      <c r="TS2" s="284"/>
      <c r="TT2" s="284"/>
      <c r="TU2" s="284"/>
      <c r="TV2" s="284"/>
      <c r="TW2" s="284"/>
      <c r="TX2" s="284"/>
      <c r="TY2" s="284"/>
      <c r="TZ2" s="284"/>
      <c r="UA2" s="284"/>
      <c r="UB2" s="284"/>
      <c r="UC2" s="284"/>
      <c r="UD2" s="284"/>
      <c r="UE2" s="284"/>
      <c r="UF2" s="284"/>
      <c r="UG2" s="284"/>
      <c r="UH2" s="284"/>
      <c r="UI2" s="284"/>
      <c r="UJ2" s="284"/>
      <c r="UK2" s="284"/>
      <c r="UL2" s="284"/>
      <c r="UM2" s="284"/>
      <c r="UN2" s="284"/>
      <c r="UO2" s="284"/>
      <c r="UP2" s="284"/>
      <c r="UQ2" s="284"/>
      <c r="UR2" s="284"/>
      <c r="US2" s="284"/>
      <c r="UT2" s="284"/>
      <c r="UU2" s="284"/>
      <c r="UV2" s="284"/>
      <c r="UW2" s="284"/>
      <c r="UX2" s="284"/>
      <c r="UY2" s="284"/>
      <c r="UZ2" s="284"/>
      <c r="VA2" s="284"/>
      <c r="VB2" s="284"/>
      <c r="VC2" s="284"/>
      <c r="VD2" s="284"/>
      <c r="VE2" s="284"/>
      <c r="VF2" s="284"/>
      <c r="VG2" s="284"/>
      <c r="VH2" s="284"/>
      <c r="VI2" s="284"/>
      <c r="VJ2" s="284"/>
      <c r="VK2" s="284"/>
      <c r="VL2" s="284"/>
      <c r="VM2" s="284"/>
      <c r="VN2" s="284"/>
      <c r="VO2" s="284"/>
      <c r="VP2" s="284"/>
      <c r="VQ2" s="284"/>
      <c r="VR2" s="284"/>
      <c r="VS2" s="284"/>
      <c r="VT2" s="284"/>
      <c r="VU2" s="284"/>
      <c r="VV2" s="284"/>
      <c r="VW2" s="284"/>
      <c r="VX2" s="284"/>
      <c r="VY2" s="284"/>
      <c r="VZ2" s="284"/>
      <c r="WA2" s="284"/>
      <c r="WB2" s="284"/>
      <c r="WC2" s="284"/>
      <c r="WD2" s="284"/>
      <c r="WE2" s="284"/>
      <c r="WF2" s="284"/>
      <c r="WG2" s="284"/>
      <c r="WH2" s="284"/>
      <c r="WI2" s="284"/>
      <c r="WJ2" s="284"/>
      <c r="WK2" s="284"/>
      <c r="WL2" s="284"/>
      <c r="WM2" s="284"/>
      <c r="WN2" s="284"/>
      <c r="WO2" s="284"/>
      <c r="WP2" s="284"/>
      <c r="WQ2" s="284"/>
      <c r="WR2" s="284"/>
      <c r="WS2" s="284"/>
      <c r="WT2" s="284"/>
      <c r="WU2" s="284"/>
      <c r="WV2" s="284"/>
      <c r="WW2" s="284"/>
      <c r="WX2" s="284"/>
      <c r="WY2" s="284"/>
      <c r="WZ2" s="284"/>
      <c r="XA2" s="284"/>
      <c r="XB2" s="284"/>
      <c r="XC2" s="284"/>
      <c r="XD2" s="284"/>
      <c r="XE2" s="284"/>
      <c r="XF2" s="284"/>
      <c r="XG2" s="284"/>
      <c r="XH2" s="284"/>
      <c r="XI2" s="284"/>
      <c r="XJ2" s="284"/>
      <c r="XK2" s="284"/>
      <c r="XL2" s="284"/>
      <c r="XM2" s="284"/>
      <c r="XN2" s="284"/>
      <c r="XO2" s="284"/>
      <c r="XP2" s="284"/>
      <c r="XQ2" s="284"/>
      <c r="XR2" s="284"/>
      <c r="XS2" s="284"/>
      <c r="XT2" s="284"/>
      <c r="XU2" s="284"/>
      <c r="XV2" s="284"/>
      <c r="XW2" s="284"/>
      <c r="XX2" s="284"/>
      <c r="XY2" s="284"/>
      <c r="XZ2" s="284"/>
      <c r="YA2" s="284"/>
      <c r="YB2" s="284"/>
      <c r="YC2" s="284"/>
      <c r="YD2" s="284"/>
      <c r="YE2" s="284"/>
      <c r="YF2" s="284"/>
      <c r="YG2" s="284"/>
      <c r="YH2" s="284"/>
      <c r="YI2" s="284"/>
      <c r="YJ2" s="284"/>
      <c r="YK2" s="284"/>
      <c r="YL2" s="284"/>
      <c r="YM2" s="284"/>
      <c r="YN2" s="284"/>
      <c r="YO2" s="284"/>
      <c r="YP2" s="284"/>
      <c r="YQ2" s="284"/>
      <c r="YR2" s="284"/>
      <c r="YS2" s="284"/>
      <c r="YT2" s="284"/>
      <c r="YU2" s="284"/>
      <c r="YV2" s="284"/>
      <c r="YW2" s="284"/>
      <c r="YX2" s="284"/>
      <c r="YY2" s="284"/>
      <c r="YZ2" s="284"/>
      <c r="ZA2" s="284"/>
      <c r="ZB2" s="284"/>
      <c r="ZC2" s="284"/>
      <c r="ZD2" s="284"/>
      <c r="ZE2" s="284"/>
      <c r="ZF2" s="284"/>
      <c r="ZG2" s="284"/>
      <c r="ZH2" s="284"/>
      <c r="ZI2" s="284"/>
      <c r="ZJ2" s="284"/>
      <c r="ZK2" s="284"/>
      <c r="ZL2" s="284"/>
      <c r="ZM2" s="284"/>
      <c r="ZN2" s="284"/>
      <c r="ZO2" s="284"/>
      <c r="ZP2" s="284"/>
      <c r="ZQ2" s="284"/>
      <c r="ZR2" s="284"/>
      <c r="ZS2" s="284"/>
      <c r="ZT2" s="284"/>
      <c r="ZU2" s="284"/>
      <c r="ZV2" s="284"/>
      <c r="ZW2" s="284"/>
      <c r="ZX2" s="284"/>
      <c r="ZY2" s="284"/>
      <c r="ZZ2" s="284"/>
      <c r="AAA2" s="284"/>
      <c r="AAB2" s="284"/>
      <c r="AAC2" s="284"/>
      <c r="AAD2" s="284"/>
      <c r="AAE2" s="284"/>
      <c r="AAF2" s="284"/>
      <c r="AAG2" s="284"/>
      <c r="AAH2" s="284"/>
      <c r="AAI2" s="284"/>
      <c r="AAJ2" s="284"/>
      <c r="AAK2" s="284"/>
      <c r="AAL2" s="284"/>
      <c r="AAM2" s="284"/>
      <c r="AAN2" s="284"/>
      <c r="AAO2" s="284"/>
      <c r="AAP2" s="284"/>
      <c r="AAQ2" s="284"/>
      <c r="AAR2" s="284"/>
      <c r="AAS2" s="284"/>
      <c r="AAT2" s="284"/>
      <c r="AAU2" s="284"/>
      <c r="AAV2" s="284"/>
      <c r="AAW2" s="284"/>
      <c r="AAX2" s="284"/>
      <c r="AAY2" s="284"/>
      <c r="AAZ2" s="284"/>
      <c r="ABA2" s="284"/>
      <c r="ABB2" s="284"/>
      <c r="ABC2" s="284"/>
      <c r="ABD2" s="284"/>
      <c r="ABE2" s="284"/>
      <c r="ABF2" s="284"/>
      <c r="ABG2" s="284"/>
      <c r="ABH2" s="284"/>
      <c r="ABI2" s="284"/>
      <c r="ABJ2" s="284"/>
      <c r="ABK2" s="284"/>
      <c r="ABL2" s="284"/>
      <c r="ABM2" s="284"/>
      <c r="ABN2" s="284"/>
      <c r="ABO2" s="284"/>
      <c r="ABP2" s="284"/>
      <c r="ABQ2" s="284"/>
      <c r="ABR2" s="284"/>
      <c r="ABS2" s="284"/>
      <c r="ABT2" s="284"/>
      <c r="ABU2" s="284"/>
      <c r="ABV2" s="284"/>
      <c r="ABW2" s="284"/>
      <c r="ABX2" s="284"/>
      <c r="ABY2" s="284"/>
      <c r="ABZ2" s="284"/>
      <c r="ACA2" s="284"/>
      <c r="ACB2" s="284"/>
      <c r="ACC2" s="284"/>
      <c r="ACD2" s="284"/>
      <c r="ACE2" s="284"/>
      <c r="ACF2" s="284"/>
      <c r="ACG2" s="284"/>
      <c r="ACH2" s="284"/>
      <c r="ACI2" s="284"/>
      <c r="ACJ2" s="284"/>
      <c r="ACK2" s="284"/>
      <c r="ACL2" s="284"/>
      <c r="ACM2" s="284"/>
      <c r="ACN2" s="284"/>
      <c r="ACO2" s="284"/>
      <c r="ACP2" s="284"/>
      <c r="ACQ2" s="284"/>
      <c r="ACR2" s="284"/>
      <c r="ACS2" s="284"/>
      <c r="ACT2" s="284"/>
      <c r="ACU2" s="284"/>
      <c r="ACV2" s="284"/>
      <c r="ACW2" s="284"/>
      <c r="ACX2" s="284"/>
      <c r="ACY2" s="284"/>
      <c r="ACZ2" s="284"/>
      <c r="ADA2" s="284"/>
      <c r="ADB2" s="284"/>
      <c r="ADC2" s="284"/>
      <c r="ADD2" s="284"/>
      <c r="ADE2" s="284"/>
      <c r="ADF2" s="284"/>
      <c r="ADG2" s="284"/>
      <c r="ADH2" s="284"/>
      <c r="ADI2" s="284"/>
      <c r="ADJ2" s="284"/>
      <c r="ADK2" s="284"/>
      <c r="ADL2" s="284"/>
      <c r="ADM2" s="284"/>
      <c r="ADN2" s="284"/>
      <c r="ADO2" s="284"/>
      <c r="ADP2" s="284"/>
      <c r="ADQ2" s="284"/>
      <c r="ADR2" s="284"/>
      <c r="ADS2" s="284"/>
      <c r="ADT2" s="284"/>
      <c r="ADU2" s="284"/>
      <c r="ADV2" s="284"/>
      <c r="ADW2" s="284"/>
      <c r="ADX2" s="284"/>
      <c r="ADY2" s="284"/>
      <c r="ADZ2" s="284"/>
      <c r="AEA2" s="284"/>
      <c r="AEB2" s="284"/>
      <c r="AEC2" s="284"/>
      <c r="AED2" s="284"/>
      <c r="AEE2" s="284"/>
      <c r="AEF2" s="284"/>
      <c r="AEG2" s="284"/>
      <c r="AEH2" s="284"/>
      <c r="AEI2" s="284"/>
      <c r="AEJ2" s="284"/>
      <c r="AEK2" s="284"/>
      <c r="AEL2" s="284"/>
      <c r="AEM2" s="284"/>
      <c r="AEN2" s="284"/>
      <c r="AEO2" s="284"/>
      <c r="AEP2" s="284"/>
      <c r="AEQ2" s="284"/>
      <c r="AER2" s="284"/>
      <c r="AES2" s="284"/>
      <c r="AET2" s="284"/>
      <c r="AEU2" s="284"/>
      <c r="AEV2" s="284"/>
      <c r="AEW2" s="284"/>
      <c r="AEX2" s="284"/>
      <c r="AEY2" s="284"/>
      <c r="AEZ2" s="284"/>
      <c r="AFA2" s="284"/>
      <c r="AFB2" s="284"/>
      <c r="AFC2" s="284"/>
      <c r="AFD2" s="284"/>
      <c r="AFE2" s="284"/>
      <c r="AFF2" s="284"/>
      <c r="AFG2" s="284"/>
      <c r="AFH2" s="284"/>
      <c r="AFI2" s="284"/>
      <c r="AFJ2" s="284"/>
      <c r="AFK2" s="284"/>
      <c r="AFL2" s="284"/>
      <c r="AFM2" s="284"/>
      <c r="AFN2" s="284"/>
      <c r="AFO2" s="284"/>
      <c r="AFP2" s="284"/>
      <c r="AFQ2" s="284"/>
      <c r="AFR2" s="284"/>
      <c r="AFS2" s="284"/>
      <c r="AFT2" s="284"/>
      <c r="AFU2" s="284"/>
      <c r="AFV2" s="284"/>
      <c r="AFW2" s="284"/>
      <c r="AFX2" s="284"/>
      <c r="AFY2" s="284"/>
      <c r="AFZ2" s="284"/>
      <c r="AGA2" s="284"/>
      <c r="AGB2" s="284"/>
      <c r="AGC2" s="284"/>
      <c r="AGD2" s="284"/>
      <c r="AGE2" s="284"/>
      <c r="AGF2" s="284"/>
      <c r="AGG2" s="284"/>
      <c r="AGH2" s="284"/>
      <c r="AGI2" s="284"/>
      <c r="AGJ2" s="284"/>
      <c r="AGK2" s="284"/>
      <c r="AGL2" s="284"/>
      <c r="AGM2" s="284"/>
      <c r="AGN2" s="284"/>
      <c r="AGO2" s="284"/>
      <c r="AGP2" s="284"/>
      <c r="AGQ2" s="284"/>
      <c r="AGR2" s="284"/>
      <c r="AGS2" s="284"/>
      <c r="AGT2" s="284"/>
      <c r="AGU2" s="284"/>
      <c r="AGV2" s="284"/>
      <c r="AGW2" s="284"/>
      <c r="AGX2" s="284"/>
      <c r="AGY2" s="284"/>
      <c r="AGZ2" s="284"/>
      <c r="AHA2" s="284"/>
      <c r="AHB2" s="284"/>
      <c r="AHC2" s="284"/>
      <c r="AHD2" s="284"/>
      <c r="AHE2" s="284"/>
      <c r="AHF2" s="284"/>
      <c r="AHG2" s="284"/>
      <c r="AHH2" s="284"/>
      <c r="AHI2" s="284"/>
      <c r="AHJ2" s="284"/>
      <c r="AHK2" s="284"/>
      <c r="AHL2" s="284"/>
      <c r="AHM2" s="284"/>
      <c r="AHN2" s="284"/>
      <c r="AHO2" s="284"/>
      <c r="AHP2" s="284"/>
      <c r="AHQ2" s="284"/>
      <c r="AHR2" s="284"/>
      <c r="AHS2" s="284"/>
      <c r="AHT2" s="284"/>
      <c r="AHU2" s="284"/>
      <c r="AHV2" s="284"/>
      <c r="AHW2" s="284"/>
      <c r="AHX2" s="284"/>
      <c r="AHY2" s="284"/>
      <c r="AHZ2" s="284"/>
      <c r="AIA2" s="284"/>
      <c r="AIB2" s="284"/>
      <c r="AIC2" s="284"/>
      <c r="AID2" s="284"/>
      <c r="AIE2" s="284"/>
      <c r="AIF2" s="284"/>
      <c r="AIG2" s="284"/>
      <c r="AIH2" s="284"/>
      <c r="AII2" s="284"/>
      <c r="AIJ2" s="284"/>
      <c r="AIK2" s="284"/>
      <c r="AIL2" s="284"/>
      <c r="AIM2" s="284"/>
      <c r="AIN2" s="284"/>
      <c r="AIO2" s="284"/>
      <c r="AIP2" s="284"/>
      <c r="AIQ2" s="284"/>
      <c r="AIR2" s="284"/>
      <c r="AIS2" s="284"/>
      <c r="AIT2" s="284"/>
      <c r="AIU2" s="284"/>
      <c r="AIV2" s="284"/>
      <c r="AIW2" s="284"/>
      <c r="AIX2" s="284"/>
      <c r="AIY2" s="284"/>
      <c r="AIZ2" s="284"/>
      <c r="AJA2" s="284"/>
      <c r="AJB2" s="284"/>
      <c r="AJC2" s="284"/>
      <c r="AJD2" s="284"/>
      <c r="AJE2" s="284"/>
      <c r="AJF2" s="284"/>
      <c r="AJG2" s="284"/>
      <c r="AJH2" s="284"/>
      <c r="AJI2" s="284"/>
      <c r="AJJ2" s="284"/>
      <c r="AJK2" s="284"/>
      <c r="AJL2" s="284"/>
      <c r="AJM2" s="284"/>
      <c r="AJN2" s="284"/>
      <c r="AJO2" s="284"/>
      <c r="AJP2" s="284"/>
      <c r="AJQ2" s="284"/>
      <c r="AJR2" s="284"/>
      <c r="AJS2" s="284"/>
      <c r="AJT2" s="284"/>
      <c r="AJU2" s="284"/>
      <c r="AJV2" s="284"/>
      <c r="AJW2" s="284"/>
      <c r="AJX2" s="284"/>
      <c r="AJY2" s="284"/>
      <c r="AJZ2" s="284"/>
      <c r="AKA2" s="284"/>
      <c r="AKB2" s="284"/>
      <c r="AKC2" s="284"/>
      <c r="AKD2" s="284"/>
      <c r="AKE2" s="284"/>
      <c r="AKF2" s="284"/>
      <c r="AKG2" s="284"/>
      <c r="AKH2" s="284"/>
      <c r="AKI2" s="284"/>
      <c r="AKJ2" s="284"/>
      <c r="AKK2" s="284"/>
      <c r="AKL2" s="284"/>
      <c r="AKM2" s="284"/>
      <c r="AKN2" s="284"/>
      <c r="AKO2" s="284"/>
      <c r="AKP2" s="284"/>
      <c r="AKQ2" s="284"/>
      <c r="AKR2" s="284"/>
      <c r="AKS2" s="284"/>
      <c r="AKT2" s="284"/>
      <c r="AKU2" s="284"/>
      <c r="AKV2" s="284"/>
      <c r="AKW2" s="284"/>
      <c r="AKX2" s="284"/>
      <c r="AKY2" s="284"/>
      <c r="AKZ2" s="284"/>
      <c r="ALA2" s="284"/>
      <c r="ALB2" s="284"/>
      <c r="ALC2" s="284"/>
      <c r="ALD2" s="284"/>
      <c r="ALE2" s="284"/>
      <c r="ALF2" s="284"/>
      <c r="ALG2" s="284"/>
      <c r="ALH2" s="284"/>
      <c r="ALI2" s="284"/>
      <c r="ALJ2" s="284"/>
      <c r="ALK2" s="284"/>
      <c r="ALL2" s="284"/>
      <c r="ALM2" s="284"/>
      <c r="ALN2" s="284"/>
      <c r="ALO2" s="284"/>
      <c r="ALP2" s="284"/>
      <c r="ALQ2" s="284"/>
      <c r="ALR2" s="284"/>
      <c r="ALS2" s="284"/>
      <c r="ALT2" s="284"/>
      <c r="ALU2" s="284"/>
      <c r="ALV2" s="284"/>
      <c r="ALW2" s="284"/>
      <c r="ALX2" s="284"/>
      <c r="ALY2" s="284"/>
      <c r="ALZ2" s="284"/>
      <c r="AMA2" s="284"/>
      <c r="AMB2" s="284"/>
      <c r="AMC2" s="284"/>
      <c r="AMD2" s="284"/>
      <c r="AME2" s="284"/>
      <c r="AMF2" s="284"/>
      <c r="AMG2" s="284"/>
      <c r="AMH2" s="284"/>
      <c r="AMI2" s="284"/>
      <c r="AMJ2" s="284"/>
      <c r="AMK2" s="284"/>
      <c r="AML2" s="284"/>
      <c r="AMM2" s="284"/>
      <c r="AMN2" s="284"/>
      <c r="AMO2" s="284"/>
      <c r="AMP2" s="284"/>
      <c r="AMQ2" s="284"/>
      <c r="AMR2" s="284"/>
      <c r="AMS2" s="284"/>
      <c r="AMT2" s="284"/>
      <c r="AMU2" s="284"/>
      <c r="AMV2" s="284"/>
      <c r="AMW2" s="284"/>
      <c r="AMX2" s="284"/>
      <c r="AMY2" s="284"/>
      <c r="AMZ2" s="284"/>
      <c r="ANA2" s="284"/>
      <c r="ANB2" s="284"/>
      <c r="ANC2" s="284"/>
      <c r="AND2" s="284"/>
      <c r="ANE2" s="284"/>
      <c r="ANF2" s="284"/>
      <c r="ANG2" s="284"/>
      <c r="ANH2" s="284"/>
      <c r="ANI2" s="284"/>
      <c r="ANJ2" s="284"/>
      <c r="ANK2" s="284"/>
      <c r="ANL2" s="284"/>
      <c r="ANM2" s="284"/>
      <c r="ANN2" s="284"/>
      <c r="ANO2" s="284"/>
      <c r="ANP2" s="284"/>
      <c r="ANQ2" s="284"/>
      <c r="ANR2" s="284"/>
      <c r="ANS2" s="284"/>
      <c r="ANT2" s="284"/>
      <c r="ANU2" s="284"/>
      <c r="ANV2" s="284"/>
      <c r="ANW2" s="284"/>
      <c r="ANX2" s="284"/>
      <c r="ANY2" s="284"/>
      <c r="ANZ2" s="284"/>
      <c r="AOA2" s="284"/>
      <c r="AOB2" s="284"/>
      <c r="AOC2" s="284"/>
      <c r="AOD2" s="284"/>
      <c r="AOE2" s="284"/>
      <c r="AOF2" s="284"/>
      <c r="AOG2" s="284"/>
      <c r="AOH2" s="284"/>
      <c r="AOI2" s="284"/>
      <c r="AOJ2" s="284"/>
      <c r="AOK2" s="284"/>
      <c r="AOL2" s="284"/>
      <c r="AOM2" s="284"/>
      <c r="AON2" s="284"/>
      <c r="AOO2" s="284"/>
      <c r="AOP2" s="284"/>
      <c r="AOQ2" s="284"/>
      <c r="AOR2" s="284"/>
      <c r="AOS2" s="284"/>
      <c r="AOT2" s="284"/>
      <c r="AOU2" s="284"/>
      <c r="AOV2" s="284"/>
      <c r="AOW2" s="284"/>
      <c r="AOX2" s="284"/>
      <c r="AOY2" s="284"/>
      <c r="AOZ2" s="284"/>
      <c r="APA2" s="284"/>
      <c r="APB2" s="284"/>
      <c r="APC2" s="284"/>
      <c r="APD2" s="284"/>
      <c r="APE2" s="284"/>
      <c r="APF2" s="284"/>
      <c r="APG2" s="284"/>
      <c r="APH2" s="284"/>
      <c r="API2" s="284"/>
      <c r="APJ2" s="284"/>
      <c r="APK2" s="284"/>
      <c r="APL2" s="284"/>
      <c r="APM2" s="284"/>
      <c r="APN2" s="284"/>
      <c r="APO2" s="284"/>
      <c r="APP2" s="284"/>
      <c r="APQ2" s="284"/>
      <c r="APR2" s="284"/>
      <c r="APS2" s="284"/>
      <c r="APT2" s="284"/>
      <c r="APU2" s="284"/>
      <c r="APV2" s="284"/>
      <c r="APW2" s="284"/>
      <c r="APX2" s="284"/>
      <c r="APY2" s="284"/>
      <c r="APZ2" s="284"/>
      <c r="AQA2" s="284"/>
      <c r="AQB2" s="284"/>
      <c r="AQC2" s="284"/>
      <c r="AQD2" s="284"/>
      <c r="AQE2" s="284"/>
      <c r="AQF2" s="284"/>
      <c r="AQG2" s="284"/>
      <c r="AQH2" s="284"/>
      <c r="AQI2" s="284"/>
      <c r="AQJ2" s="284"/>
      <c r="AQK2" s="284"/>
      <c r="AQL2" s="284"/>
      <c r="AQM2" s="284"/>
      <c r="AQN2" s="284"/>
      <c r="AQO2" s="284"/>
      <c r="AQP2" s="284"/>
      <c r="AQQ2" s="284"/>
      <c r="AQR2" s="284"/>
      <c r="AQS2" s="284"/>
      <c r="AQT2" s="284"/>
      <c r="AQU2" s="284"/>
      <c r="AQV2" s="284"/>
      <c r="AQW2" s="284"/>
      <c r="AQX2" s="284"/>
      <c r="AQY2" s="284"/>
      <c r="AQZ2" s="284"/>
      <c r="ARA2" s="284"/>
      <c r="ARB2" s="284"/>
      <c r="ARC2" s="284"/>
      <c r="ARD2" s="284"/>
      <c r="ARE2" s="284"/>
      <c r="ARF2" s="284"/>
      <c r="ARG2" s="284"/>
      <c r="ARH2" s="284"/>
      <c r="ARI2" s="284"/>
      <c r="ARJ2" s="284"/>
      <c r="ARK2" s="284"/>
      <c r="ARL2" s="284"/>
      <c r="ARM2" s="284"/>
      <c r="ARN2" s="284"/>
      <c r="ARO2" s="284"/>
      <c r="ARP2" s="284"/>
      <c r="ARQ2" s="284"/>
      <c r="ARR2" s="284"/>
      <c r="ARS2" s="284"/>
      <c r="ART2" s="284"/>
      <c r="ARU2" s="284"/>
      <c r="ARV2" s="284"/>
      <c r="ARW2" s="284"/>
      <c r="ARX2" s="284"/>
      <c r="ARY2" s="284"/>
      <c r="ARZ2" s="284"/>
      <c r="ASA2" s="284"/>
      <c r="ASB2" s="284"/>
      <c r="ASC2" s="284"/>
      <c r="ASD2" s="284"/>
      <c r="ASE2" s="284"/>
      <c r="ASF2" s="284"/>
      <c r="ASG2" s="284"/>
      <c r="ASH2" s="284"/>
      <c r="ASI2" s="284"/>
      <c r="ASJ2" s="284"/>
      <c r="ASK2" s="284"/>
      <c r="ASL2" s="284"/>
      <c r="ASM2" s="284"/>
      <c r="ASN2" s="284"/>
      <c r="ASO2" s="284"/>
      <c r="ASP2" s="284"/>
      <c r="ASQ2" s="284"/>
      <c r="ASR2" s="284"/>
      <c r="ASS2" s="284"/>
      <c r="AST2" s="284"/>
      <c r="ASU2" s="284"/>
      <c r="ASV2" s="284"/>
      <c r="ASW2" s="284"/>
      <c r="ASX2" s="284"/>
      <c r="ASY2" s="284"/>
      <c r="ASZ2" s="284"/>
      <c r="ATA2" s="284"/>
      <c r="ATB2" s="284"/>
      <c r="ATC2" s="284"/>
      <c r="ATD2" s="284"/>
      <c r="ATE2" s="284"/>
      <c r="ATF2" s="284"/>
      <c r="ATG2" s="284"/>
      <c r="ATH2" s="284"/>
      <c r="ATI2" s="284"/>
      <c r="ATJ2" s="284"/>
      <c r="ATK2" s="284"/>
      <c r="ATL2" s="284"/>
      <c r="ATM2" s="284"/>
      <c r="ATN2" s="284"/>
      <c r="ATO2" s="284"/>
      <c r="ATP2" s="284"/>
      <c r="ATQ2" s="284"/>
      <c r="ATR2" s="284"/>
      <c r="ATS2" s="284"/>
      <c r="ATT2" s="284"/>
      <c r="ATU2" s="284"/>
      <c r="ATV2" s="284"/>
      <c r="ATW2" s="284"/>
      <c r="ATX2" s="284"/>
      <c r="ATY2" s="284"/>
      <c r="ATZ2" s="284"/>
      <c r="AUA2" s="284"/>
      <c r="AUB2" s="284"/>
      <c r="AUC2" s="284"/>
      <c r="AUD2" s="284"/>
      <c r="AUE2" s="284"/>
      <c r="AUF2" s="284"/>
      <c r="AUG2" s="284"/>
      <c r="AUH2" s="284"/>
      <c r="AUI2" s="284"/>
      <c r="AUJ2" s="284"/>
      <c r="AUK2" s="284"/>
      <c r="AUL2" s="284"/>
      <c r="AUM2" s="284"/>
      <c r="AUN2" s="284"/>
      <c r="AUO2" s="284"/>
      <c r="AUP2" s="284"/>
      <c r="AUQ2" s="284"/>
      <c r="AUR2" s="284"/>
      <c r="AUS2" s="284"/>
      <c r="AUT2" s="284"/>
      <c r="AUU2" s="284"/>
      <c r="AUV2" s="284"/>
      <c r="AUW2" s="284"/>
      <c r="AUX2" s="284"/>
      <c r="AUY2" s="284"/>
      <c r="AUZ2" s="284"/>
      <c r="AVA2" s="284"/>
      <c r="AVB2" s="284"/>
      <c r="AVC2" s="284"/>
      <c r="AVD2" s="284"/>
      <c r="AVE2" s="284"/>
      <c r="AVF2" s="284"/>
      <c r="AVG2" s="284"/>
      <c r="AVH2" s="284"/>
      <c r="AVI2" s="284"/>
      <c r="AVJ2" s="284"/>
      <c r="AVK2" s="284"/>
      <c r="AVL2" s="284"/>
      <c r="AVM2" s="284"/>
      <c r="AVN2" s="284"/>
      <c r="AVO2" s="284"/>
      <c r="AVP2" s="284"/>
      <c r="AVQ2" s="284"/>
      <c r="AVR2" s="284"/>
      <c r="AVS2" s="284"/>
      <c r="AVT2" s="284"/>
      <c r="AVU2" s="284"/>
      <c r="AVV2" s="284"/>
      <c r="AVW2" s="284"/>
      <c r="AVX2" s="284"/>
      <c r="AVY2" s="284"/>
      <c r="AVZ2" s="284"/>
      <c r="AWA2" s="284"/>
      <c r="AWB2" s="284"/>
      <c r="AWC2" s="284"/>
      <c r="AWD2" s="284"/>
      <c r="AWE2" s="284"/>
      <c r="AWF2" s="284"/>
      <c r="AWG2" s="284"/>
      <c r="AWH2" s="284"/>
      <c r="AWI2" s="284"/>
      <c r="AWJ2" s="284"/>
      <c r="AWK2" s="284"/>
      <c r="AWL2" s="284"/>
      <c r="AWM2" s="284"/>
      <c r="AWN2" s="284"/>
      <c r="AWO2" s="284"/>
      <c r="AWP2" s="284"/>
      <c r="AWQ2" s="284"/>
      <c r="AWR2" s="284"/>
      <c r="AWS2" s="284"/>
      <c r="AWT2" s="284"/>
      <c r="AWU2" s="284"/>
      <c r="AWV2" s="284"/>
      <c r="AWW2" s="284"/>
      <c r="AWX2" s="284"/>
      <c r="AWY2" s="284"/>
      <c r="AWZ2" s="284"/>
      <c r="AXA2" s="284"/>
      <c r="AXB2" s="284"/>
      <c r="AXC2" s="284"/>
      <c r="AXD2" s="284"/>
      <c r="AXE2" s="284"/>
      <c r="AXF2" s="284"/>
      <c r="AXG2" s="284"/>
      <c r="AXH2" s="284"/>
      <c r="AXI2" s="284"/>
      <c r="AXJ2" s="284"/>
      <c r="AXK2" s="284"/>
      <c r="AXL2" s="284"/>
      <c r="AXM2" s="284"/>
      <c r="AXN2" s="284"/>
      <c r="AXO2" s="284"/>
      <c r="AXP2" s="284"/>
      <c r="AXQ2" s="284"/>
      <c r="AXR2" s="284"/>
      <c r="AXS2" s="284"/>
      <c r="AXT2" s="284"/>
      <c r="AXU2" s="284"/>
      <c r="AXV2" s="284"/>
      <c r="AXW2" s="284"/>
      <c r="AXX2" s="284"/>
      <c r="AXY2" s="284"/>
      <c r="AXZ2" s="284"/>
      <c r="AYA2" s="284"/>
      <c r="AYB2" s="284"/>
      <c r="AYC2" s="284"/>
      <c r="AYD2" s="284"/>
      <c r="AYE2" s="284"/>
      <c r="AYF2" s="284"/>
      <c r="AYG2" s="284"/>
      <c r="AYH2" s="284"/>
      <c r="AYI2" s="284"/>
      <c r="AYJ2" s="284"/>
      <c r="AYK2" s="284"/>
      <c r="AYL2" s="284"/>
      <c r="AYM2" s="284"/>
      <c r="AYN2" s="284"/>
      <c r="AYO2" s="284"/>
      <c r="AYP2" s="284"/>
      <c r="AYQ2" s="284"/>
      <c r="AYR2" s="284"/>
      <c r="AYS2" s="284"/>
      <c r="AYT2" s="284"/>
      <c r="AYU2" s="284"/>
      <c r="AYV2" s="284"/>
      <c r="AYW2" s="284"/>
      <c r="AYX2" s="284"/>
      <c r="AYY2" s="284"/>
      <c r="AYZ2" s="284"/>
      <c r="AZA2" s="284"/>
      <c r="AZB2" s="284"/>
      <c r="AZC2" s="284"/>
      <c r="AZD2" s="284"/>
      <c r="AZE2" s="284"/>
      <c r="AZF2" s="284"/>
      <c r="AZG2" s="284"/>
      <c r="AZH2" s="284"/>
      <c r="AZI2" s="284"/>
      <c r="AZJ2" s="284"/>
      <c r="AZK2" s="284"/>
      <c r="AZL2" s="284"/>
      <c r="AZM2" s="284"/>
      <c r="AZN2" s="284"/>
      <c r="AZO2" s="284"/>
      <c r="AZP2" s="284"/>
      <c r="AZQ2" s="284"/>
      <c r="AZR2" s="284"/>
      <c r="AZS2" s="284"/>
      <c r="AZT2" s="284"/>
      <c r="AZU2" s="284"/>
      <c r="AZV2" s="284"/>
      <c r="AZW2" s="284"/>
      <c r="AZX2" s="284"/>
      <c r="AZY2" s="284"/>
      <c r="AZZ2" s="284"/>
      <c r="BAA2" s="284"/>
      <c r="BAB2" s="284"/>
      <c r="BAC2" s="284"/>
      <c r="BAD2" s="284"/>
      <c r="BAE2" s="284"/>
      <c r="BAF2" s="284"/>
      <c r="BAG2" s="284"/>
      <c r="BAH2" s="284"/>
      <c r="BAI2" s="284"/>
      <c r="BAJ2" s="284"/>
      <c r="BAK2" s="284"/>
      <c r="BAL2" s="284"/>
      <c r="BAM2" s="284"/>
      <c r="BAN2" s="284"/>
      <c r="BAO2" s="284"/>
      <c r="BAP2" s="284"/>
      <c r="BAQ2" s="284"/>
      <c r="BAR2" s="284"/>
      <c r="BAS2" s="284"/>
      <c r="BAT2" s="284"/>
      <c r="BAU2" s="284"/>
      <c r="BAV2" s="284"/>
      <c r="BAW2" s="284"/>
      <c r="BAX2" s="284"/>
      <c r="BAY2" s="284"/>
      <c r="BAZ2" s="284"/>
      <c r="BBA2" s="284"/>
      <c r="BBB2" s="284"/>
      <c r="BBC2" s="284"/>
      <c r="BBD2" s="284"/>
      <c r="BBE2" s="284"/>
      <c r="BBF2" s="284"/>
      <c r="BBG2" s="284"/>
      <c r="BBH2" s="284"/>
      <c r="BBI2" s="284"/>
      <c r="BBJ2" s="284"/>
      <c r="BBK2" s="284"/>
      <c r="BBL2" s="284"/>
      <c r="BBM2" s="284"/>
      <c r="BBN2" s="284"/>
      <c r="BBO2" s="284"/>
      <c r="BBP2" s="284"/>
      <c r="BBQ2" s="284"/>
      <c r="BBR2" s="284"/>
      <c r="BBS2" s="284"/>
      <c r="BBT2" s="284"/>
      <c r="BBU2" s="284"/>
      <c r="BBV2" s="284"/>
      <c r="BBW2" s="284"/>
      <c r="BBX2" s="284"/>
      <c r="BBY2" s="284"/>
      <c r="BBZ2" s="284"/>
      <c r="BCA2" s="284"/>
      <c r="BCB2" s="284"/>
      <c r="BCC2" s="284"/>
      <c r="BCD2" s="284"/>
      <c r="BCE2" s="284"/>
      <c r="BCF2" s="284"/>
      <c r="BCG2" s="284"/>
      <c r="BCH2" s="284"/>
      <c r="BCI2" s="284"/>
      <c r="BCJ2" s="284"/>
      <c r="BCK2" s="284"/>
      <c r="BCL2" s="284"/>
      <c r="BCM2" s="284"/>
      <c r="BCN2" s="284"/>
      <c r="BCO2" s="284"/>
      <c r="BCP2" s="284"/>
      <c r="BCQ2" s="284"/>
      <c r="BCR2" s="284"/>
      <c r="BCS2" s="284"/>
      <c r="BCT2" s="284"/>
      <c r="BCU2" s="284"/>
      <c r="BCV2" s="284"/>
      <c r="BCW2" s="284"/>
      <c r="BCX2" s="284"/>
      <c r="BCY2" s="284"/>
      <c r="BCZ2" s="284"/>
      <c r="BDA2" s="284"/>
      <c r="BDB2" s="284"/>
      <c r="BDC2" s="284"/>
      <c r="BDD2" s="284"/>
      <c r="BDE2" s="284"/>
      <c r="BDF2" s="284"/>
      <c r="BDG2" s="284"/>
      <c r="BDH2" s="284"/>
      <c r="BDI2" s="284"/>
      <c r="BDJ2" s="284"/>
      <c r="BDK2" s="284"/>
      <c r="BDL2" s="284"/>
      <c r="BDM2" s="284"/>
      <c r="BDN2" s="284"/>
      <c r="BDO2" s="284"/>
      <c r="BDP2" s="284"/>
      <c r="BDQ2" s="284"/>
      <c r="BDR2" s="284"/>
      <c r="BDS2" s="284"/>
      <c r="BDT2" s="284"/>
      <c r="BDU2" s="284"/>
      <c r="BDV2" s="284"/>
      <c r="BDW2" s="284"/>
      <c r="BDX2" s="284"/>
      <c r="BDY2" s="284"/>
      <c r="BDZ2" s="284"/>
      <c r="BEA2" s="284"/>
      <c r="BEB2" s="284"/>
      <c r="BEC2" s="284"/>
      <c r="BED2" s="284"/>
      <c r="BEE2" s="284"/>
      <c r="BEF2" s="284"/>
      <c r="BEG2" s="284"/>
      <c r="BEH2" s="284"/>
      <c r="BEI2" s="284"/>
      <c r="BEJ2" s="284"/>
      <c r="BEK2" s="284"/>
      <c r="BEL2" s="284"/>
      <c r="BEM2" s="284"/>
      <c r="BEN2" s="284"/>
      <c r="BEO2" s="284"/>
      <c r="BEP2" s="284"/>
      <c r="BEQ2" s="284"/>
      <c r="BER2" s="284"/>
      <c r="BES2" s="284"/>
      <c r="BET2" s="284"/>
      <c r="BEU2" s="284"/>
      <c r="BEV2" s="284"/>
      <c r="BEW2" s="284"/>
      <c r="BEX2" s="284"/>
      <c r="BEY2" s="284"/>
      <c r="BEZ2" s="284"/>
      <c r="BFA2" s="284"/>
      <c r="BFB2" s="284"/>
      <c r="BFC2" s="284"/>
      <c r="BFD2" s="284"/>
      <c r="BFE2" s="284"/>
      <c r="BFF2" s="284"/>
      <c r="BFG2" s="284"/>
      <c r="BFH2" s="284"/>
      <c r="BFI2" s="284"/>
      <c r="BFJ2" s="284"/>
      <c r="BFK2" s="284"/>
      <c r="BFL2" s="284"/>
      <c r="BFM2" s="284"/>
      <c r="BFN2" s="284"/>
      <c r="BFO2" s="284"/>
      <c r="BFP2" s="284"/>
      <c r="BFQ2" s="284"/>
      <c r="BFR2" s="284"/>
      <c r="BFS2" s="284"/>
      <c r="BFT2" s="284"/>
      <c r="BFU2" s="284"/>
      <c r="BFV2" s="284"/>
      <c r="BFW2" s="284"/>
      <c r="BFX2" s="284"/>
      <c r="BFY2" s="284"/>
      <c r="BFZ2" s="284"/>
      <c r="BGA2" s="284"/>
      <c r="BGB2" s="284"/>
      <c r="BGC2" s="284"/>
      <c r="BGD2" s="284"/>
      <c r="BGE2" s="284"/>
      <c r="BGF2" s="284"/>
      <c r="BGG2" s="284"/>
      <c r="BGH2" s="284"/>
      <c r="BGI2" s="284"/>
      <c r="BGJ2" s="284"/>
      <c r="BGK2" s="284"/>
      <c r="BGL2" s="284"/>
      <c r="BGM2" s="284"/>
      <c r="BGN2" s="284"/>
      <c r="BGO2" s="284"/>
      <c r="BGP2" s="284"/>
      <c r="BGQ2" s="284"/>
      <c r="BGR2" s="284"/>
      <c r="BGS2" s="284"/>
      <c r="BGT2" s="284"/>
      <c r="BGU2" s="284"/>
      <c r="BGV2" s="284"/>
      <c r="BGW2" s="284"/>
      <c r="BGX2" s="284"/>
      <c r="BGY2" s="284"/>
      <c r="BGZ2" s="284"/>
      <c r="BHA2" s="284"/>
      <c r="BHB2" s="284"/>
      <c r="BHC2" s="284"/>
      <c r="BHD2" s="284"/>
      <c r="BHE2" s="284"/>
      <c r="BHF2" s="284"/>
      <c r="BHG2" s="284"/>
      <c r="BHH2" s="284"/>
      <c r="BHI2" s="284"/>
      <c r="BHJ2" s="284"/>
      <c r="BHK2" s="284"/>
      <c r="BHL2" s="284"/>
      <c r="BHM2" s="284"/>
      <c r="BHN2" s="284"/>
      <c r="BHO2" s="284"/>
      <c r="BHP2" s="284"/>
      <c r="BHQ2" s="284"/>
      <c r="BHR2" s="284"/>
      <c r="BHS2" s="284"/>
      <c r="BHT2" s="284"/>
      <c r="BHU2" s="284"/>
      <c r="BHV2" s="284"/>
      <c r="BHW2" s="284"/>
      <c r="BHX2" s="284"/>
      <c r="BHY2" s="284"/>
      <c r="BHZ2" s="284"/>
      <c r="BIA2" s="284"/>
      <c r="BIB2" s="284"/>
      <c r="BIC2" s="284"/>
      <c r="BID2" s="284"/>
      <c r="BIE2" s="284"/>
      <c r="BIF2" s="284"/>
      <c r="BIG2" s="284"/>
      <c r="BIH2" s="284"/>
      <c r="BII2" s="284"/>
      <c r="BIJ2" s="284"/>
      <c r="BIK2" s="284"/>
      <c r="BIL2" s="284"/>
      <c r="BIM2" s="284"/>
      <c r="BIN2" s="284"/>
      <c r="BIO2" s="284"/>
      <c r="BIP2" s="284"/>
      <c r="BIQ2" s="284"/>
      <c r="BIR2" s="284"/>
      <c r="BIS2" s="284"/>
      <c r="BIT2" s="284"/>
      <c r="BIU2" s="284"/>
      <c r="BIV2" s="284"/>
      <c r="BIW2" s="284"/>
      <c r="BIX2" s="284"/>
      <c r="BIY2" s="284"/>
      <c r="BIZ2" s="284"/>
      <c r="BJA2" s="284"/>
      <c r="BJB2" s="284"/>
      <c r="BJC2" s="284"/>
      <c r="BJD2" s="284"/>
      <c r="BJE2" s="284"/>
      <c r="BJF2" s="284"/>
      <c r="BJG2" s="284"/>
      <c r="BJH2" s="284"/>
      <c r="BJI2" s="284"/>
      <c r="BJJ2" s="284"/>
      <c r="BJK2" s="284"/>
      <c r="BJL2" s="284"/>
      <c r="BJM2" s="284"/>
      <c r="BJN2" s="284"/>
      <c r="BJO2" s="284"/>
      <c r="BJP2" s="284"/>
      <c r="BJQ2" s="284"/>
      <c r="BJR2" s="284"/>
      <c r="BJS2" s="284"/>
      <c r="BJT2" s="284"/>
      <c r="BJU2" s="284"/>
      <c r="BJV2" s="284"/>
      <c r="BJW2" s="284"/>
      <c r="BJX2" s="284"/>
      <c r="BJY2" s="284"/>
      <c r="BJZ2" s="284"/>
      <c r="BKA2" s="284"/>
      <c r="BKB2" s="284"/>
      <c r="BKC2" s="284"/>
      <c r="BKD2" s="284"/>
      <c r="BKE2" s="284"/>
      <c r="BKF2" s="284"/>
      <c r="BKG2" s="284"/>
      <c r="BKH2" s="284"/>
      <c r="BKI2" s="284"/>
      <c r="BKJ2" s="284"/>
      <c r="BKK2" s="284"/>
      <c r="BKL2" s="284"/>
      <c r="BKM2" s="284"/>
      <c r="BKN2" s="284"/>
      <c r="BKO2" s="284"/>
      <c r="BKP2" s="284"/>
      <c r="BKQ2" s="284"/>
      <c r="BKR2" s="284"/>
      <c r="BKS2" s="284"/>
      <c r="BKT2" s="284"/>
      <c r="BKU2" s="284"/>
      <c r="BKV2" s="284"/>
      <c r="BKW2" s="284"/>
      <c r="BKX2" s="284"/>
      <c r="BKY2" s="284"/>
      <c r="BKZ2" s="284"/>
      <c r="BLA2" s="284"/>
      <c r="BLB2" s="284"/>
      <c r="BLC2" s="284"/>
      <c r="BLD2" s="284"/>
      <c r="BLE2" s="284"/>
      <c r="BLF2" s="284"/>
      <c r="BLG2" s="284"/>
      <c r="BLH2" s="284"/>
      <c r="BLI2" s="284"/>
      <c r="BLJ2" s="284"/>
      <c r="BLK2" s="284"/>
      <c r="BLL2" s="284"/>
      <c r="BLM2" s="284"/>
      <c r="BLN2" s="284"/>
      <c r="BLO2" s="284"/>
      <c r="BLP2" s="284"/>
      <c r="BLQ2" s="284"/>
      <c r="BLR2" s="284"/>
      <c r="BLS2" s="284"/>
      <c r="BLT2" s="284"/>
      <c r="BLU2" s="284"/>
      <c r="BLV2" s="284"/>
      <c r="BLW2" s="284"/>
      <c r="BLX2" s="284"/>
      <c r="BLY2" s="284"/>
      <c r="BLZ2" s="284"/>
      <c r="BMA2" s="284"/>
      <c r="BMB2" s="284"/>
      <c r="BMC2" s="284"/>
      <c r="BMD2" s="284"/>
      <c r="BME2" s="284"/>
      <c r="BMF2" s="284"/>
      <c r="BMG2" s="284"/>
      <c r="BMH2" s="284"/>
      <c r="BMI2" s="284"/>
      <c r="BMJ2" s="284"/>
      <c r="BMK2" s="284"/>
      <c r="BML2" s="284"/>
      <c r="BMM2" s="284"/>
      <c r="BMN2" s="284"/>
      <c r="BMO2" s="284"/>
      <c r="BMP2" s="284"/>
      <c r="BMQ2" s="284"/>
      <c r="BMR2" s="284"/>
      <c r="BMS2" s="284"/>
      <c r="BMT2" s="284"/>
      <c r="BMU2" s="284"/>
      <c r="BMV2" s="284"/>
      <c r="BMW2" s="284"/>
      <c r="BMX2" s="284"/>
      <c r="BMY2" s="284"/>
      <c r="BMZ2" s="284"/>
      <c r="BNA2" s="284"/>
      <c r="BNB2" s="284"/>
      <c r="BNC2" s="284"/>
      <c r="BND2" s="284"/>
      <c r="BNE2" s="284"/>
      <c r="BNF2" s="284"/>
      <c r="BNG2" s="284"/>
      <c r="BNH2" s="284"/>
      <c r="BNI2" s="284"/>
      <c r="BNJ2" s="284"/>
      <c r="BNK2" s="284"/>
      <c r="BNL2" s="284"/>
      <c r="BNM2" s="284"/>
      <c r="BNN2" s="284"/>
      <c r="BNO2" s="284"/>
      <c r="BNP2" s="284"/>
      <c r="BNQ2" s="284"/>
      <c r="BNR2" s="284"/>
      <c r="BNS2" s="284"/>
      <c r="BNT2" s="284"/>
      <c r="BNU2" s="284"/>
      <c r="BNV2" s="284"/>
      <c r="BNW2" s="284"/>
      <c r="BNX2" s="284"/>
      <c r="BNY2" s="284"/>
      <c r="BNZ2" s="284"/>
      <c r="BOA2" s="284"/>
      <c r="BOB2" s="284"/>
      <c r="BOC2" s="284"/>
      <c r="BOD2" s="284"/>
      <c r="BOE2" s="284"/>
      <c r="BOF2" s="284"/>
      <c r="BOG2" s="284"/>
      <c r="BOH2" s="284"/>
      <c r="BOI2" s="284"/>
      <c r="BOJ2" s="284"/>
      <c r="BOK2" s="284"/>
      <c r="BOL2" s="284"/>
      <c r="BOM2" s="284"/>
      <c r="BON2" s="284"/>
      <c r="BOO2" s="284"/>
      <c r="BOP2" s="284"/>
      <c r="BOQ2" s="284"/>
      <c r="BOR2" s="284"/>
      <c r="BOS2" s="284"/>
      <c r="BOT2" s="284"/>
      <c r="BOU2" s="284"/>
      <c r="BOV2" s="284"/>
      <c r="BOW2" s="284"/>
      <c r="BOX2" s="284"/>
      <c r="BOY2" s="284"/>
      <c r="BOZ2" s="284"/>
      <c r="BPA2" s="284"/>
      <c r="BPB2" s="284"/>
      <c r="BPC2" s="284"/>
      <c r="BPD2" s="284"/>
      <c r="BPE2" s="284"/>
      <c r="BPF2" s="284"/>
      <c r="BPG2" s="284"/>
      <c r="BPH2" s="284"/>
      <c r="BPI2" s="284"/>
      <c r="BPJ2" s="284"/>
      <c r="BPK2" s="284"/>
      <c r="BPL2" s="284"/>
      <c r="BPM2" s="284"/>
      <c r="BPN2" s="284"/>
      <c r="BPO2" s="284"/>
      <c r="BPP2" s="284"/>
      <c r="BPQ2" s="284"/>
      <c r="BPR2" s="284"/>
      <c r="BPS2" s="284"/>
      <c r="BPT2" s="284"/>
      <c r="BPU2" s="284"/>
      <c r="BPV2" s="284"/>
      <c r="BPW2" s="284"/>
      <c r="BPX2" s="284"/>
      <c r="BPY2" s="284"/>
      <c r="BPZ2" s="284"/>
      <c r="BQA2" s="284"/>
      <c r="BQB2" s="284"/>
      <c r="BQC2" s="284"/>
      <c r="BQD2" s="284"/>
      <c r="BQE2" s="284"/>
      <c r="BQF2" s="284"/>
      <c r="BQG2" s="284"/>
      <c r="BQH2" s="284"/>
      <c r="BQI2" s="284"/>
      <c r="BQJ2" s="284"/>
      <c r="BQK2" s="284"/>
      <c r="BQL2" s="284"/>
      <c r="BQM2" s="284"/>
      <c r="BQN2" s="284"/>
      <c r="BQO2" s="284"/>
      <c r="BQP2" s="284"/>
      <c r="BQQ2" s="284"/>
      <c r="BQR2" s="284"/>
      <c r="BQS2" s="284"/>
      <c r="BQT2" s="284"/>
      <c r="BQU2" s="284"/>
      <c r="BQV2" s="284"/>
      <c r="BQW2" s="284"/>
      <c r="BQX2" s="284"/>
      <c r="BQY2" s="284"/>
      <c r="BQZ2" s="284"/>
      <c r="BRA2" s="284"/>
      <c r="BRB2" s="284"/>
      <c r="BRC2" s="284"/>
      <c r="BRD2" s="284"/>
      <c r="BRE2" s="284"/>
      <c r="BRF2" s="284"/>
      <c r="BRG2" s="284"/>
      <c r="BRH2" s="284"/>
      <c r="BRI2" s="284"/>
      <c r="BRJ2" s="284"/>
      <c r="BRK2" s="284"/>
      <c r="BRL2" s="284"/>
      <c r="BRM2" s="284"/>
      <c r="BRN2" s="284"/>
      <c r="BRO2" s="284"/>
      <c r="BRP2" s="284"/>
      <c r="BRQ2" s="284"/>
      <c r="BRR2" s="284"/>
      <c r="BRS2" s="284"/>
      <c r="BRT2" s="284"/>
      <c r="BRU2" s="284"/>
      <c r="BRV2" s="284"/>
      <c r="BRW2" s="284"/>
      <c r="BRX2" s="284"/>
      <c r="BRY2" s="284"/>
      <c r="BRZ2" s="284"/>
      <c r="BSA2" s="284"/>
      <c r="BSB2" s="284"/>
      <c r="BSC2" s="284"/>
      <c r="BSD2" s="284"/>
      <c r="BSE2" s="284"/>
      <c r="BSF2" s="284"/>
      <c r="BSG2" s="284"/>
      <c r="BSH2" s="284"/>
      <c r="BSI2" s="284"/>
      <c r="BSJ2" s="284"/>
      <c r="BSK2" s="284"/>
      <c r="BSL2" s="284"/>
      <c r="BSM2" s="284"/>
      <c r="BSN2" s="284"/>
      <c r="BSO2" s="284"/>
      <c r="BSP2" s="284"/>
      <c r="BSQ2" s="284"/>
      <c r="BSR2" s="284"/>
      <c r="BSS2" s="284"/>
      <c r="BST2" s="284"/>
      <c r="BSU2" s="284"/>
      <c r="BSV2" s="284"/>
      <c r="BSW2" s="284"/>
      <c r="BSX2" s="284"/>
      <c r="BSY2" s="284"/>
      <c r="BSZ2" s="284"/>
      <c r="BTA2" s="284"/>
      <c r="BTB2" s="284"/>
      <c r="BTC2" s="284"/>
      <c r="BTD2" s="284"/>
      <c r="BTE2" s="284"/>
      <c r="BTF2" s="284"/>
      <c r="BTG2" s="284"/>
      <c r="BTH2" s="284"/>
      <c r="BTI2" s="284"/>
      <c r="BTJ2" s="284"/>
      <c r="BTK2" s="284"/>
      <c r="BTL2" s="284"/>
      <c r="BTM2" s="284"/>
      <c r="BTN2" s="284"/>
      <c r="BTO2" s="284"/>
      <c r="BTP2" s="284"/>
      <c r="BTQ2" s="284"/>
      <c r="BTR2" s="284"/>
      <c r="BTS2" s="284"/>
      <c r="BTT2" s="284"/>
      <c r="BTU2" s="284"/>
      <c r="BTV2" s="284"/>
      <c r="BTW2" s="284"/>
      <c r="BTX2" s="284"/>
      <c r="BTY2" s="284"/>
      <c r="BTZ2" s="284"/>
      <c r="BUA2" s="284"/>
      <c r="BUB2" s="284"/>
      <c r="BUC2" s="284"/>
      <c r="BUD2" s="284"/>
      <c r="BUE2" s="284"/>
      <c r="BUF2" s="284"/>
      <c r="BUG2" s="284"/>
      <c r="BUH2" s="284"/>
      <c r="BUI2" s="284"/>
      <c r="BUJ2" s="284"/>
      <c r="BUK2" s="284"/>
      <c r="BUL2" s="284"/>
      <c r="BUM2" s="284"/>
      <c r="BUN2" s="284"/>
      <c r="BUO2" s="284"/>
      <c r="BUP2" s="284"/>
      <c r="BUQ2" s="284"/>
      <c r="BUR2" s="284"/>
      <c r="BUS2" s="284"/>
      <c r="BUT2" s="284"/>
      <c r="BUU2" s="284"/>
      <c r="BUV2" s="284"/>
      <c r="BUW2" s="284"/>
      <c r="BUX2" s="284"/>
      <c r="BUY2" s="284"/>
      <c r="BUZ2" s="284"/>
      <c r="BVA2" s="284"/>
      <c r="BVB2" s="284"/>
      <c r="BVC2" s="284"/>
      <c r="BVD2" s="284"/>
      <c r="BVE2" s="284"/>
      <c r="BVF2" s="284"/>
      <c r="BVG2" s="284"/>
      <c r="BVH2" s="284"/>
      <c r="BVI2" s="284"/>
      <c r="BVJ2" s="284"/>
      <c r="BVK2" s="284"/>
      <c r="BVL2" s="284"/>
      <c r="BVM2" s="284"/>
      <c r="BVN2" s="284"/>
      <c r="BVO2" s="284"/>
      <c r="BVP2" s="284"/>
      <c r="BVQ2" s="284"/>
      <c r="BVR2" s="284"/>
      <c r="BVS2" s="284"/>
      <c r="BVT2" s="284"/>
      <c r="BVU2" s="284"/>
      <c r="BVV2" s="284"/>
      <c r="BVW2" s="284"/>
      <c r="BVX2" s="284"/>
      <c r="BVY2" s="284"/>
      <c r="BVZ2" s="284"/>
      <c r="BWA2" s="284"/>
      <c r="BWB2" s="284"/>
      <c r="BWC2" s="284"/>
      <c r="BWD2" s="284"/>
      <c r="BWE2" s="284"/>
      <c r="BWF2" s="284"/>
      <c r="BWG2" s="284"/>
      <c r="BWH2" s="284"/>
      <c r="BWI2" s="284"/>
      <c r="BWJ2" s="284"/>
      <c r="BWK2" s="284"/>
      <c r="BWL2" s="284"/>
      <c r="BWM2" s="284"/>
      <c r="BWN2" s="284"/>
      <c r="BWO2" s="284"/>
      <c r="BWP2" s="284"/>
      <c r="BWQ2" s="284"/>
      <c r="BWR2" s="284"/>
      <c r="BWS2" s="284"/>
      <c r="BWT2" s="284"/>
      <c r="BWU2" s="284"/>
      <c r="BWV2" s="284"/>
      <c r="BWW2" s="284"/>
      <c r="BWX2" s="284"/>
      <c r="BWY2" s="284"/>
      <c r="BWZ2" s="284"/>
      <c r="BXA2" s="284"/>
      <c r="BXB2" s="284"/>
      <c r="BXC2" s="284"/>
      <c r="BXD2" s="284"/>
      <c r="BXE2" s="284"/>
      <c r="BXF2" s="284"/>
      <c r="BXG2" s="284"/>
      <c r="BXH2" s="284"/>
      <c r="BXI2" s="284"/>
      <c r="BXJ2" s="284"/>
      <c r="BXK2" s="284"/>
      <c r="BXL2" s="284"/>
      <c r="BXM2" s="284"/>
      <c r="BXN2" s="284"/>
      <c r="BXO2" s="284"/>
      <c r="BXP2" s="284"/>
      <c r="BXQ2" s="284"/>
      <c r="BXR2" s="284"/>
      <c r="BXS2" s="284"/>
      <c r="BXT2" s="284"/>
      <c r="BXU2" s="284"/>
      <c r="BXV2" s="284"/>
      <c r="BXW2" s="284"/>
      <c r="BXX2" s="284"/>
      <c r="BXY2" s="284"/>
      <c r="BXZ2" s="284"/>
      <c r="BYA2" s="284"/>
      <c r="BYB2" s="284"/>
      <c r="BYC2" s="284"/>
      <c r="BYD2" s="284"/>
      <c r="BYE2" s="284"/>
      <c r="BYF2" s="284"/>
      <c r="BYG2" s="284"/>
      <c r="BYH2" s="284"/>
      <c r="BYI2" s="284"/>
      <c r="BYJ2" s="284"/>
      <c r="BYK2" s="284"/>
      <c r="BYL2" s="284"/>
      <c r="BYM2" s="284"/>
      <c r="BYN2" s="284"/>
      <c r="BYO2" s="284"/>
      <c r="BYP2" s="284"/>
      <c r="BYQ2" s="284"/>
      <c r="BYR2" s="284"/>
      <c r="BYS2" s="284"/>
      <c r="BYT2" s="284"/>
      <c r="BYU2" s="284"/>
      <c r="BYV2" s="284"/>
      <c r="BYW2" s="284"/>
      <c r="BYX2" s="284"/>
      <c r="BYY2" s="284"/>
      <c r="BYZ2" s="284"/>
      <c r="BZA2" s="284"/>
      <c r="BZB2" s="284"/>
      <c r="BZC2" s="284"/>
      <c r="BZD2" s="284"/>
      <c r="BZE2" s="284"/>
      <c r="BZF2" s="284"/>
      <c r="BZG2" s="284"/>
      <c r="BZH2" s="284"/>
      <c r="BZI2" s="284"/>
      <c r="BZJ2" s="284"/>
      <c r="BZK2" s="284"/>
      <c r="BZL2" s="284"/>
      <c r="BZM2" s="284"/>
      <c r="BZN2" s="284"/>
      <c r="BZO2" s="284"/>
      <c r="BZP2" s="284"/>
      <c r="BZQ2" s="284"/>
      <c r="BZR2" s="284"/>
      <c r="BZS2" s="284"/>
      <c r="BZT2" s="284"/>
      <c r="BZU2" s="284"/>
      <c r="BZV2" s="284"/>
      <c r="BZW2" s="284"/>
      <c r="BZX2" s="284"/>
      <c r="BZY2" s="284"/>
      <c r="BZZ2" s="284"/>
      <c r="CAA2" s="284"/>
      <c r="CAB2" s="284"/>
      <c r="CAC2" s="284"/>
      <c r="CAD2" s="284"/>
      <c r="CAE2" s="284"/>
      <c r="CAF2" s="284"/>
      <c r="CAG2" s="284"/>
      <c r="CAH2" s="284"/>
      <c r="CAI2" s="284"/>
      <c r="CAJ2" s="284"/>
      <c r="CAK2" s="284"/>
      <c r="CAL2" s="284"/>
      <c r="CAM2" s="284"/>
      <c r="CAN2" s="284"/>
      <c r="CAO2" s="284"/>
      <c r="CAP2" s="284"/>
      <c r="CAQ2" s="284"/>
      <c r="CAR2" s="284"/>
      <c r="CAS2" s="284"/>
      <c r="CAT2" s="284"/>
      <c r="CAU2" s="284"/>
      <c r="CAV2" s="284"/>
      <c r="CAW2" s="284"/>
      <c r="CAX2" s="284"/>
      <c r="CAY2" s="284"/>
      <c r="CAZ2" s="284"/>
      <c r="CBA2" s="284"/>
      <c r="CBB2" s="284"/>
      <c r="CBC2" s="284"/>
      <c r="CBD2" s="284"/>
      <c r="CBE2" s="284"/>
      <c r="CBF2" s="284"/>
      <c r="CBG2" s="284"/>
      <c r="CBH2" s="284"/>
      <c r="CBI2" s="284"/>
      <c r="CBJ2" s="284"/>
      <c r="CBK2" s="284"/>
      <c r="CBL2" s="284"/>
      <c r="CBM2" s="284"/>
      <c r="CBN2" s="284"/>
      <c r="CBO2" s="284"/>
      <c r="CBP2" s="284"/>
      <c r="CBQ2" s="284"/>
      <c r="CBR2" s="284"/>
      <c r="CBS2" s="284"/>
      <c r="CBT2" s="284"/>
      <c r="CBU2" s="284"/>
      <c r="CBV2" s="284"/>
      <c r="CBW2" s="284"/>
      <c r="CBX2" s="284"/>
      <c r="CBY2" s="284"/>
      <c r="CBZ2" s="284"/>
      <c r="CCA2" s="284"/>
      <c r="CCB2" s="284"/>
      <c r="CCC2" s="284"/>
      <c r="CCD2" s="284"/>
      <c r="CCE2" s="284"/>
      <c r="CCF2" s="284"/>
      <c r="CCG2" s="284"/>
      <c r="CCH2" s="284"/>
      <c r="CCI2" s="284"/>
      <c r="CCJ2" s="284"/>
      <c r="CCK2" s="284"/>
      <c r="CCL2" s="284"/>
      <c r="CCM2" s="284"/>
      <c r="CCN2" s="284"/>
      <c r="CCO2" s="284"/>
      <c r="CCP2" s="284"/>
      <c r="CCQ2" s="284"/>
      <c r="CCR2" s="284"/>
      <c r="CCS2" s="284"/>
      <c r="CCT2" s="284"/>
      <c r="CCU2" s="284"/>
      <c r="CCV2" s="284"/>
      <c r="CCW2" s="284"/>
      <c r="CCX2" s="284"/>
      <c r="CCY2" s="284"/>
      <c r="CCZ2" s="284"/>
      <c r="CDA2" s="284"/>
      <c r="CDB2" s="284"/>
      <c r="CDC2" s="284"/>
      <c r="CDD2" s="284"/>
      <c r="CDE2" s="284"/>
      <c r="CDF2" s="284"/>
      <c r="CDG2" s="284"/>
      <c r="CDH2" s="284"/>
      <c r="CDI2" s="284"/>
      <c r="CDJ2" s="284"/>
      <c r="CDK2" s="284"/>
      <c r="CDL2" s="284"/>
      <c r="CDM2" s="284"/>
      <c r="CDN2" s="284"/>
      <c r="CDO2" s="284"/>
      <c r="CDP2" s="284"/>
      <c r="CDQ2" s="284"/>
      <c r="CDR2" s="284"/>
      <c r="CDS2" s="284"/>
      <c r="CDT2" s="284"/>
      <c r="CDU2" s="284"/>
      <c r="CDV2" s="284"/>
      <c r="CDW2" s="284"/>
      <c r="CDX2" s="284"/>
      <c r="CDY2" s="284"/>
      <c r="CDZ2" s="284"/>
      <c r="CEA2" s="284"/>
      <c r="CEB2" s="284"/>
      <c r="CEC2" s="284"/>
      <c r="CED2" s="284"/>
      <c r="CEE2" s="284"/>
      <c r="CEF2" s="284"/>
      <c r="CEG2" s="284"/>
      <c r="CEH2" s="284"/>
      <c r="CEI2" s="284"/>
      <c r="CEJ2" s="284"/>
      <c r="CEK2" s="284"/>
      <c r="CEL2" s="284"/>
      <c r="CEM2" s="284"/>
      <c r="CEN2" s="284"/>
      <c r="CEO2" s="284"/>
      <c r="CEP2" s="284"/>
      <c r="CEQ2" s="284"/>
      <c r="CER2" s="284"/>
      <c r="CES2" s="284"/>
      <c r="CET2" s="284"/>
      <c r="CEU2" s="284"/>
      <c r="CEV2" s="284"/>
      <c r="CEW2" s="284"/>
      <c r="CEX2" s="284"/>
      <c r="CEY2" s="284"/>
      <c r="CEZ2" s="284"/>
      <c r="CFA2" s="284"/>
      <c r="CFB2" s="284"/>
      <c r="CFC2" s="284"/>
      <c r="CFD2" s="284"/>
      <c r="CFE2" s="284"/>
      <c r="CFF2" s="284"/>
      <c r="CFG2" s="284"/>
      <c r="CFH2" s="284"/>
      <c r="CFI2" s="284"/>
      <c r="CFJ2" s="284"/>
      <c r="CFK2" s="284"/>
      <c r="CFL2" s="284"/>
      <c r="CFM2" s="284"/>
      <c r="CFN2" s="284"/>
      <c r="CFO2" s="284"/>
      <c r="CFP2" s="284"/>
      <c r="CFQ2" s="284"/>
      <c r="CFR2" s="284"/>
      <c r="CFS2" s="284"/>
      <c r="CFT2" s="284"/>
      <c r="CFU2" s="284"/>
      <c r="CFV2" s="284"/>
      <c r="CFW2" s="284"/>
      <c r="CFX2" s="284"/>
      <c r="CFY2" s="284"/>
      <c r="CFZ2" s="284"/>
      <c r="CGA2" s="284"/>
      <c r="CGB2" s="284"/>
      <c r="CGC2" s="284"/>
      <c r="CGD2" s="284"/>
      <c r="CGE2" s="284"/>
      <c r="CGF2" s="284"/>
      <c r="CGG2" s="284"/>
      <c r="CGH2" s="284"/>
      <c r="CGI2" s="284"/>
      <c r="CGJ2" s="284"/>
      <c r="CGK2" s="284"/>
      <c r="CGL2" s="284"/>
      <c r="CGM2" s="284"/>
      <c r="CGN2" s="284"/>
      <c r="CGO2" s="284"/>
      <c r="CGP2" s="284"/>
      <c r="CGQ2" s="284"/>
      <c r="CGR2" s="284"/>
      <c r="CGS2" s="284"/>
      <c r="CGT2" s="284"/>
      <c r="CGU2" s="284"/>
      <c r="CGV2" s="284"/>
      <c r="CGW2" s="284"/>
      <c r="CGX2" s="284"/>
      <c r="CGY2" s="284"/>
      <c r="CGZ2" s="284"/>
      <c r="CHA2" s="284"/>
      <c r="CHB2" s="284"/>
      <c r="CHC2" s="284"/>
      <c r="CHD2" s="284"/>
      <c r="CHE2" s="284"/>
      <c r="CHF2" s="284"/>
      <c r="CHG2" s="284"/>
      <c r="CHH2" s="284"/>
      <c r="CHI2" s="284"/>
      <c r="CHJ2" s="284"/>
      <c r="CHK2" s="284"/>
      <c r="CHL2" s="284"/>
      <c r="CHM2" s="284"/>
      <c r="CHN2" s="284"/>
      <c r="CHO2" s="284"/>
      <c r="CHP2" s="284"/>
      <c r="CHQ2" s="284"/>
      <c r="CHR2" s="284"/>
      <c r="CHS2" s="284"/>
      <c r="CHT2" s="284"/>
      <c r="CHU2" s="284"/>
      <c r="CHV2" s="284"/>
      <c r="CHW2" s="284"/>
      <c r="CHX2" s="284"/>
      <c r="CHY2" s="284"/>
      <c r="CHZ2" s="284"/>
      <c r="CIA2" s="284"/>
      <c r="CIB2" s="284"/>
      <c r="CIC2" s="284"/>
      <c r="CID2" s="284"/>
      <c r="CIE2" s="284"/>
      <c r="CIF2" s="284"/>
      <c r="CIG2" s="284"/>
      <c r="CIH2" s="284"/>
      <c r="CII2" s="284"/>
      <c r="CIJ2" s="284"/>
      <c r="CIK2" s="284"/>
      <c r="CIL2" s="284"/>
      <c r="CIM2" s="284"/>
      <c r="CIN2" s="284"/>
      <c r="CIO2" s="284"/>
      <c r="CIP2" s="284"/>
      <c r="CIQ2" s="284"/>
      <c r="CIR2" s="284"/>
      <c r="CIS2" s="284"/>
      <c r="CIT2" s="284"/>
      <c r="CIU2" s="284"/>
      <c r="CIV2" s="284"/>
      <c r="CIW2" s="284"/>
      <c r="CIX2" s="284"/>
      <c r="CIY2" s="284"/>
      <c r="CIZ2" s="284"/>
      <c r="CJA2" s="284"/>
      <c r="CJB2" s="284"/>
      <c r="CJC2" s="284"/>
      <c r="CJD2" s="284"/>
      <c r="CJE2" s="284"/>
      <c r="CJF2" s="284"/>
      <c r="CJG2" s="284"/>
      <c r="CJH2" s="284"/>
      <c r="CJI2" s="284"/>
      <c r="CJJ2" s="284"/>
      <c r="CJK2" s="284"/>
      <c r="CJL2" s="284"/>
      <c r="CJM2" s="284"/>
      <c r="CJN2" s="284"/>
      <c r="CJO2" s="284"/>
      <c r="CJP2" s="284"/>
      <c r="CJQ2" s="284"/>
      <c r="CJR2" s="284"/>
      <c r="CJS2" s="284"/>
      <c r="CJT2" s="284"/>
      <c r="CJU2" s="284"/>
      <c r="CJV2" s="284"/>
      <c r="CJW2" s="284"/>
      <c r="CJX2" s="284"/>
      <c r="CJY2" s="284"/>
      <c r="CJZ2" s="284"/>
      <c r="CKA2" s="284"/>
      <c r="CKB2" s="284"/>
      <c r="CKC2" s="284"/>
      <c r="CKD2" s="284"/>
      <c r="CKE2" s="284"/>
      <c r="CKF2" s="284"/>
      <c r="CKG2" s="284"/>
      <c r="CKH2" s="284"/>
      <c r="CKI2" s="284"/>
      <c r="CKJ2" s="284"/>
      <c r="CKK2" s="284"/>
      <c r="CKL2" s="284"/>
      <c r="CKM2" s="284"/>
      <c r="CKN2" s="284"/>
      <c r="CKO2" s="284"/>
      <c r="CKP2" s="284"/>
      <c r="CKQ2" s="284"/>
      <c r="CKR2" s="284"/>
      <c r="CKS2" s="284"/>
      <c r="CKT2" s="284"/>
      <c r="CKU2" s="284"/>
      <c r="CKV2" s="284"/>
      <c r="CKW2" s="284"/>
      <c r="CKX2" s="284"/>
      <c r="CKY2" s="284"/>
      <c r="CKZ2" s="284"/>
      <c r="CLA2" s="284"/>
      <c r="CLB2" s="284"/>
      <c r="CLC2" s="284"/>
      <c r="CLD2" s="284"/>
      <c r="CLE2" s="284"/>
      <c r="CLF2" s="284"/>
      <c r="CLG2" s="284"/>
      <c r="CLH2" s="284"/>
      <c r="CLI2" s="284"/>
      <c r="CLJ2" s="284"/>
      <c r="CLK2" s="284"/>
      <c r="CLL2" s="284"/>
      <c r="CLM2" s="284"/>
      <c r="CLN2" s="284"/>
      <c r="CLO2" s="284"/>
      <c r="CLP2" s="284"/>
      <c r="CLQ2" s="284"/>
      <c r="CLR2" s="284"/>
      <c r="CLS2" s="284"/>
      <c r="CLT2" s="284"/>
      <c r="CLU2" s="284"/>
      <c r="CLV2" s="284"/>
      <c r="CLW2" s="284"/>
      <c r="CLX2" s="284"/>
      <c r="CLY2" s="284"/>
      <c r="CLZ2" s="284"/>
      <c r="CMA2" s="284"/>
      <c r="CMB2" s="284"/>
      <c r="CMC2" s="284"/>
      <c r="CMD2" s="284"/>
      <c r="CME2" s="284"/>
      <c r="CMF2" s="284"/>
      <c r="CMG2" s="284"/>
      <c r="CMH2" s="284"/>
      <c r="CMI2" s="284"/>
      <c r="CMJ2" s="284"/>
      <c r="CMK2" s="284"/>
      <c r="CML2" s="284"/>
      <c r="CMM2" s="284"/>
      <c r="CMN2" s="284"/>
      <c r="CMO2" s="284"/>
      <c r="CMP2" s="284"/>
      <c r="CMQ2" s="284"/>
      <c r="CMR2" s="284"/>
      <c r="CMS2" s="284"/>
      <c r="CMT2" s="284"/>
      <c r="CMU2" s="284"/>
      <c r="CMV2" s="284"/>
      <c r="CMW2" s="284"/>
      <c r="CMX2" s="284"/>
      <c r="CMY2" s="284"/>
      <c r="CMZ2" s="284"/>
      <c r="CNA2" s="284"/>
      <c r="CNB2" s="284"/>
      <c r="CNC2" s="284"/>
      <c r="CND2" s="284"/>
      <c r="CNE2" s="284"/>
      <c r="CNF2" s="284"/>
      <c r="CNG2" s="284"/>
      <c r="CNH2" s="284"/>
      <c r="CNI2" s="284"/>
      <c r="CNJ2" s="284"/>
      <c r="CNK2" s="284"/>
      <c r="CNL2" s="284"/>
      <c r="CNM2" s="284"/>
      <c r="CNN2" s="284"/>
      <c r="CNO2" s="284"/>
      <c r="CNP2" s="284"/>
      <c r="CNQ2" s="284"/>
      <c r="CNR2" s="284"/>
      <c r="CNS2" s="284"/>
      <c r="CNT2" s="284"/>
      <c r="CNU2" s="284"/>
      <c r="CNV2" s="284"/>
      <c r="CNW2" s="284"/>
      <c r="CNX2" s="284"/>
      <c r="CNY2" s="284"/>
      <c r="CNZ2" s="284"/>
      <c r="COA2" s="284"/>
      <c r="COB2" s="284"/>
      <c r="COC2" s="284"/>
      <c r="COD2" s="284"/>
      <c r="COE2" s="284"/>
      <c r="COF2" s="284"/>
      <c r="COG2" s="284"/>
      <c r="COH2" s="284"/>
      <c r="COI2" s="284"/>
      <c r="COJ2" s="284"/>
      <c r="COK2" s="284"/>
      <c r="COL2" s="284"/>
      <c r="COM2" s="284"/>
      <c r="CON2" s="284"/>
      <c r="COO2" s="284"/>
      <c r="COP2" s="284"/>
      <c r="COQ2" s="284"/>
      <c r="COR2" s="284"/>
      <c r="COS2" s="284"/>
      <c r="COT2" s="284"/>
      <c r="COU2" s="284"/>
      <c r="COV2" s="284"/>
      <c r="COW2" s="284"/>
      <c r="COX2" s="284"/>
      <c r="COY2" s="284"/>
      <c r="COZ2" s="284"/>
      <c r="CPA2" s="284"/>
      <c r="CPB2" s="284"/>
      <c r="CPC2" s="284"/>
      <c r="CPD2" s="284"/>
      <c r="CPE2" s="284"/>
      <c r="CPF2" s="284"/>
      <c r="CPG2" s="284"/>
      <c r="CPH2" s="284"/>
      <c r="CPI2" s="284"/>
      <c r="CPJ2" s="284"/>
      <c r="CPK2" s="284"/>
      <c r="CPL2" s="284"/>
      <c r="CPM2" s="284"/>
      <c r="CPN2" s="284"/>
      <c r="CPO2" s="284"/>
      <c r="CPP2" s="284"/>
      <c r="CPQ2" s="284"/>
      <c r="CPR2" s="284"/>
      <c r="CPS2" s="284"/>
      <c r="CPT2" s="284"/>
      <c r="CPU2" s="284"/>
      <c r="CPV2" s="284"/>
      <c r="CPW2" s="284"/>
      <c r="CPX2" s="284"/>
      <c r="CPY2" s="284"/>
      <c r="CPZ2" s="284"/>
      <c r="CQA2" s="284"/>
      <c r="CQB2" s="284"/>
      <c r="CQC2" s="284"/>
      <c r="CQD2" s="284"/>
      <c r="CQE2" s="284"/>
      <c r="CQF2" s="284"/>
      <c r="CQG2" s="284"/>
      <c r="CQH2" s="284"/>
      <c r="CQI2" s="284"/>
      <c r="CQJ2" s="284"/>
      <c r="CQK2" s="284"/>
      <c r="CQL2" s="284"/>
      <c r="CQM2" s="284"/>
      <c r="CQN2" s="284"/>
      <c r="CQO2" s="284"/>
      <c r="CQP2" s="284"/>
      <c r="CQQ2" s="284"/>
      <c r="CQR2" s="284"/>
      <c r="CQS2" s="284"/>
      <c r="CQT2" s="284"/>
      <c r="CQU2" s="284"/>
      <c r="CQV2" s="284"/>
      <c r="CQW2" s="284"/>
      <c r="CQX2" s="284"/>
      <c r="CQY2" s="284"/>
      <c r="CQZ2" s="284"/>
      <c r="CRA2" s="284"/>
      <c r="CRB2" s="284"/>
      <c r="CRC2" s="284"/>
      <c r="CRD2" s="284"/>
      <c r="CRE2" s="284"/>
      <c r="CRF2" s="284"/>
      <c r="CRG2" s="284"/>
      <c r="CRH2" s="284"/>
      <c r="CRI2" s="284"/>
      <c r="CRJ2" s="284"/>
      <c r="CRK2" s="284"/>
      <c r="CRL2" s="284"/>
      <c r="CRM2" s="284"/>
      <c r="CRN2" s="284"/>
      <c r="CRO2" s="284"/>
      <c r="CRP2" s="284"/>
      <c r="CRQ2" s="284"/>
      <c r="CRR2" s="284"/>
      <c r="CRS2" s="284"/>
      <c r="CRT2" s="284"/>
      <c r="CRU2" s="284"/>
      <c r="CRV2" s="284"/>
      <c r="CRW2" s="284"/>
      <c r="CRX2" s="284"/>
      <c r="CRY2" s="284"/>
      <c r="CRZ2" s="284"/>
      <c r="CSA2" s="284"/>
      <c r="CSB2" s="284"/>
      <c r="CSC2" s="284"/>
      <c r="CSD2" s="284"/>
      <c r="CSE2" s="284"/>
      <c r="CSF2" s="284"/>
      <c r="CSG2" s="284"/>
      <c r="CSH2" s="284"/>
      <c r="CSI2" s="284"/>
      <c r="CSJ2" s="284"/>
      <c r="CSK2" s="284"/>
      <c r="CSL2" s="284"/>
      <c r="CSM2" s="284"/>
      <c r="CSN2" s="284"/>
      <c r="CSO2" s="284"/>
      <c r="CSP2" s="284"/>
      <c r="CSQ2" s="284"/>
      <c r="CSR2" s="284"/>
      <c r="CSS2" s="284"/>
      <c r="CST2" s="284"/>
      <c r="CSU2" s="284"/>
      <c r="CSV2" s="284"/>
      <c r="CSW2" s="284"/>
      <c r="CSX2" s="284"/>
      <c r="CSY2" s="284"/>
      <c r="CSZ2" s="284"/>
      <c r="CTA2" s="284"/>
      <c r="CTB2" s="284"/>
      <c r="CTC2" s="284"/>
      <c r="CTD2" s="284"/>
      <c r="CTE2" s="284"/>
      <c r="CTF2" s="284"/>
      <c r="CTG2" s="284"/>
      <c r="CTH2" s="284"/>
      <c r="CTI2" s="284"/>
      <c r="CTJ2" s="284"/>
      <c r="CTK2" s="284"/>
      <c r="CTL2" s="284"/>
      <c r="CTM2" s="284"/>
      <c r="CTN2" s="284"/>
      <c r="CTO2" s="284"/>
      <c r="CTP2" s="284"/>
      <c r="CTQ2" s="284"/>
      <c r="CTR2" s="284"/>
      <c r="CTS2" s="284"/>
      <c r="CTT2" s="284"/>
      <c r="CTU2" s="284"/>
      <c r="CTV2" s="284"/>
      <c r="CTW2" s="284"/>
      <c r="CTX2" s="284"/>
      <c r="CTY2" s="284"/>
      <c r="CTZ2" s="284"/>
      <c r="CUA2" s="284"/>
      <c r="CUB2" s="284"/>
      <c r="CUC2" s="284"/>
      <c r="CUD2" s="284"/>
      <c r="CUE2" s="284"/>
      <c r="CUF2" s="284"/>
      <c r="CUG2" s="284"/>
      <c r="CUH2" s="284"/>
      <c r="CUI2" s="284"/>
      <c r="CUJ2" s="284"/>
      <c r="CUK2" s="284"/>
      <c r="CUL2" s="284"/>
      <c r="CUM2" s="284"/>
      <c r="CUN2" s="284"/>
      <c r="CUO2" s="284"/>
      <c r="CUP2" s="284"/>
      <c r="CUQ2" s="284"/>
      <c r="CUR2" s="284"/>
      <c r="CUS2" s="284"/>
      <c r="CUT2" s="284"/>
      <c r="CUU2" s="284"/>
      <c r="CUV2" s="284"/>
      <c r="CUW2" s="284"/>
      <c r="CUX2" s="284"/>
      <c r="CUY2" s="284"/>
      <c r="CUZ2" s="284"/>
      <c r="CVA2" s="284"/>
      <c r="CVB2" s="284"/>
      <c r="CVC2" s="284"/>
      <c r="CVD2" s="284"/>
      <c r="CVE2" s="284"/>
      <c r="CVF2" s="284"/>
      <c r="CVG2" s="284"/>
      <c r="CVH2" s="284"/>
      <c r="CVI2" s="284"/>
      <c r="CVJ2" s="284"/>
      <c r="CVK2" s="284"/>
      <c r="CVL2" s="284"/>
      <c r="CVM2" s="284"/>
      <c r="CVN2" s="284"/>
      <c r="CVO2" s="284"/>
      <c r="CVP2" s="284"/>
      <c r="CVQ2" s="284"/>
      <c r="CVR2" s="284"/>
      <c r="CVS2" s="284"/>
      <c r="CVT2" s="284"/>
      <c r="CVU2" s="284"/>
      <c r="CVV2" s="284"/>
      <c r="CVW2" s="284"/>
      <c r="CVX2" s="284"/>
      <c r="CVY2" s="284"/>
      <c r="CVZ2" s="284"/>
      <c r="CWA2" s="284"/>
      <c r="CWB2" s="284"/>
      <c r="CWC2" s="284"/>
      <c r="CWD2" s="284"/>
      <c r="CWE2" s="284"/>
      <c r="CWF2" s="284"/>
      <c r="CWG2" s="284"/>
      <c r="CWH2" s="284"/>
      <c r="CWI2" s="284"/>
      <c r="CWJ2" s="284"/>
      <c r="CWK2" s="284"/>
      <c r="CWL2" s="284"/>
      <c r="CWM2" s="284"/>
      <c r="CWN2" s="284"/>
      <c r="CWO2" s="284"/>
      <c r="CWP2" s="284"/>
      <c r="CWQ2" s="284"/>
      <c r="CWR2" s="284"/>
      <c r="CWS2" s="284"/>
      <c r="CWT2" s="284"/>
      <c r="CWU2" s="284"/>
      <c r="CWV2" s="284"/>
      <c r="CWW2" s="284"/>
      <c r="CWX2" s="284"/>
      <c r="CWY2" s="284"/>
      <c r="CWZ2" s="284"/>
      <c r="CXA2" s="284"/>
      <c r="CXB2" s="284"/>
      <c r="CXC2" s="284"/>
      <c r="CXD2" s="284"/>
      <c r="CXE2" s="284"/>
      <c r="CXF2" s="284"/>
      <c r="CXG2" s="284"/>
      <c r="CXH2" s="284"/>
      <c r="CXI2" s="284"/>
      <c r="CXJ2" s="284"/>
      <c r="CXK2" s="284"/>
      <c r="CXL2" s="284"/>
      <c r="CXM2" s="284"/>
      <c r="CXN2" s="284"/>
      <c r="CXO2" s="284"/>
      <c r="CXP2" s="284"/>
      <c r="CXQ2" s="284"/>
      <c r="CXR2" s="284"/>
      <c r="CXS2" s="284"/>
      <c r="CXT2" s="284"/>
      <c r="CXU2" s="284"/>
      <c r="CXV2" s="284"/>
      <c r="CXW2" s="284"/>
      <c r="CXX2" s="284"/>
      <c r="CXY2" s="284"/>
      <c r="CXZ2" s="284"/>
      <c r="CYA2" s="284"/>
      <c r="CYB2" s="284"/>
      <c r="CYC2" s="284"/>
      <c r="CYD2" s="284"/>
      <c r="CYE2" s="284"/>
      <c r="CYF2" s="284"/>
      <c r="CYG2" s="284"/>
      <c r="CYH2" s="284"/>
      <c r="CYI2" s="284"/>
      <c r="CYJ2" s="284"/>
      <c r="CYK2" s="284"/>
      <c r="CYL2" s="284"/>
      <c r="CYM2" s="284"/>
      <c r="CYN2" s="284"/>
      <c r="CYO2" s="284"/>
      <c r="CYP2" s="284"/>
      <c r="CYQ2" s="284"/>
      <c r="CYR2" s="284"/>
      <c r="CYS2" s="284"/>
      <c r="CYT2" s="284"/>
      <c r="CYU2" s="284"/>
      <c r="CYV2" s="284"/>
      <c r="CYW2" s="284"/>
      <c r="CYX2" s="284"/>
      <c r="CYY2" s="284"/>
      <c r="CYZ2" s="284"/>
      <c r="CZA2" s="284"/>
      <c r="CZB2" s="284"/>
      <c r="CZC2" s="284"/>
      <c r="CZD2" s="284"/>
      <c r="CZE2" s="284"/>
      <c r="CZF2" s="284"/>
      <c r="CZG2" s="284"/>
      <c r="CZH2" s="284"/>
      <c r="CZI2" s="284"/>
      <c r="CZJ2" s="284"/>
      <c r="CZK2" s="284"/>
      <c r="CZL2" s="284"/>
      <c r="CZM2" s="284"/>
      <c r="CZN2" s="284"/>
      <c r="CZO2" s="284"/>
      <c r="CZP2" s="284"/>
      <c r="CZQ2" s="284"/>
      <c r="CZR2" s="284"/>
      <c r="CZS2" s="284"/>
      <c r="CZT2" s="284"/>
      <c r="CZU2" s="284"/>
      <c r="CZV2" s="284"/>
      <c r="CZW2" s="284"/>
      <c r="CZX2" s="284"/>
      <c r="CZY2" s="284"/>
      <c r="CZZ2" s="284"/>
      <c r="DAA2" s="284"/>
      <c r="DAB2" s="284"/>
      <c r="DAC2" s="284"/>
      <c r="DAD2" s="284"/>
      <c r="DAE2" s="284"/>
      <c r="DAF2" s="284"/>
      <c r="DAG2" s="284"/>
      <c r="DAH2" s="284"/>
      <c r="DAI2" s="284"/>
      <c r="DAJ2" s="284"/>
      <c r="DAK2" s="284"/>
      <c r="DAL2" s="284"/>
      <c r="DAM2" s="284"/>
      <c r="DAN2" s="284"/>
      <c r="DAO2" s="284"/>
      <c r="DAP2" s="284"/>
      <c r="DAQ2" s="284"/>
      <c r="DAR2" s="284"/>
      <c r="DAS2" s="284"/>
      <c r="DAT2" s="284"/>
      <c r="DAU2" s="284"/>
      <c r="DAV2" s="284"/>
      <c r="DAW2" s="284"/>
      <c r="DAX2" s="284"/>
      <c r="DAY2" s="284"/>
      <c r="DAZ2" s="284"/>
      <c r="DBA2" s="284"/>
      <c r="DBB2" s="284"/>
      <c r="DBC2" s="284"/>
      <c r="DBD2" s="284"/>
      <c r="DBE2" s="284"/>
      <c r="DBF2" s="284"/>
      <c r="DBG2" s="284"/>
      <c r="DBH2" s="284"/>
      <c r="DBI2" s="284"/>
      <c r="DBJ2" s="284"/>
      <c r="DBK2" s="284"/>
      <c r="DBL2" s="284"/>
      <c r="DBM2" s="284"/>
      <c r="DBN2" s="284"/>
      <c r="DBO2" s="284"/>
      <c r="DBP2" s="284"/>
      <c r="DBQ2" s="284"/>
      <c r="DBR2" s="284"/>
      <c r="DBS2" s="284"/>
      <c r="DBT2" s="284"/>
      <c r="DBU2" s="284"/>
      <c r="DBV2" s="284"/>
      <c r="DBW2" s="284"/>
      <c r="DBX2" s="284"/>
      <c r="DBY2" s="284"/>
      <c r="DBZ2" s="284"/>
      <c r="DCA2" s="284"/>
      <c r="DCB2" s="284"/>
      <c r="DCC2" s="284"/>
      <c r="DCD2" s="284"/>
      <c r="DCE2" s="284"/>
      <c r="DCF2" s="284"/>
      <c r="DCG2" s="284"/>
      <c r="DCH2" s="284"/>
      <c r="DCI2" s="284"/>
      <c r="DCJ2" s="284"/>
      <c r="DCK2" s="284"/>
      <c r="DCL2" s="284"/>
      <c r="DCM2" s="284"/>
      <c r="DCN2" s="284"/>
      <c r="DCO2" s="284"/>
      <c r="DCP2" s="284"/>
      <c r="DCQ2" s="284"/>
      <c r="DCR2" s="284"/>
      <c r="DCS2" s="284"/>
      <c r="DCT2" s="284"/>
      <c r="DCU2" s="284"/>
      <c r="DCV2" s="284"/>
      <c r="DCW2" s="284"/>
      <c r="DCX2" s="284"/>
      <c r="DCY2" s="284"/>
      <c r="DCZ2" s="284"/>
      <c r="DDA2" s="284"/>
      <c r="DDB2" s="284"/>
      <c r="DDC2" s="284"/>
      <c r="DDD2" s="284"/>
      <c r="DDE2" s="284"/>
      <c r="DDF2" s="284"/>
      <c r="DDG2" s="284"/>
      <c r="DDH2" s="284"/>
      <c r="DDI2" s="284"/>
      <c r="DDJ2" s="284"/>
      <c r="DDK2" s="284"/>
      <c r="DDL2" s="284"/>
      <c r="DDM2" s="284"/>
      <c r="DDN2" s="284"/>
      <c r="DDO2" s="284"/>
      <c r="DDP2" s="284"/>
      <c r="DDQ2" s="284"/>
      <c r="DDR2" s="284"/>
      <c r="DDS2" s="284"/>
      <c r="DDT2" s="284"/>
      <c r="DDU2" s="284"/>
      <c r="DDV2" s="284"/>
      <c r="DDW2" s="284"/>
      <c r="DDX2" s="284"/>
      <c r="DDY2" s="284"/>
      <c r="DDZ2" s="284"/>
      <c r="DEA2" s="284"/>
      <c r="DEB2" s="284"/>
      <c r="DEC2" s="284"/>
      <c r="DED2" s="284"/>
      <c r="DEE2" s="284"/>
      <c r="DEF2" s="284"/>
      <c r="DEG2" s="284"/>
      <c r="DEH2" s="284"/>
      <c r="DEI2" s="284"/>
      <c r="DEJ2" s="284"/>
      <c r="DEK2" s="284"/>
      <c r="DEL2" s="284"/>
      <c r="DEM2" s="284"/>
      <c r="DEN2" s="284"/>
      <c r="DEO2" s="284"/>
      <c r="DEP2" s="284"/>
      <c r="DEQ2" s="284"/>
      <c r="DER2" s="284"/>
      <c r="DES2" s="284"/>
      <c r="DET2" s="284"/>
      <c r="DEU2" s="284"/>
      <c r="DEV2" s="284"/>
      <c r="DEW2" s="284"/>
      <c r="DEX2" s="284"/>
      <c r="DEY2" s="284"/>
      <c r="DEZ2" s="284"/>
      <c r="DFA2" s="284"/>
      <c r="DFB2" s="284"/>
      <c r="DFC2" s="284"/>
      <c r="DFD2" s="284"/>
      <c r="DFE2" s="284"/>
      <c r="DFF2" s="284"/>
      <c r="DFG2" s="284"/>
      <c r="DFH2" s="284"/>
      <c r="DFI2" s="284"/>
      <c r="DFJ2" s="284"/>
      <c r="DFK2" s="284"/>
      <c r="DFL2" s="284"/>
      <c r="DFM2" s="284"/>
      <c r="DFN2" s="284"/>
      <c r="DFO2" s="284"/>
      <c r="DFP2" s="284"/>
      <c r="DFQ2" s="284"/>
      <c r="DFR2" s="284"/>
      <c r="DFS2" s="284"/>
      <c r="DFT2" s="284"/>
      <c r="DFU2" s="284"/>
      <c r="DFV2" s="284"/>
      <c r="DFW2" s="284"/>
      <c r="DFX2" s="284"/>
      <c r="DFY2" s="284"/>
      <c r="DFZ2" s="284"/>
      <c r="DGA2" s="284"/>
      <c r="DGB2" s="284"/>
      <c r="DGC2" s="284"/>
      <c r="DGD2" s="284"/>
      <c r="DGE2" s="284"/>
      <c r="DGF2" s="284"/>
      <c r="DGG2" s="284"/>
      <c r="DGH2" s="284"/>
      <c r="DGI2" s="284"/>
      <c r="DGJ2" s="284"/>
      <c r="DGK2" s="284"/>
      <c r="DGL2" s="284"/>
      <c r="DGM2" s="284"/>
      <c r="DGN2" s="284"/>
      <c r="DGO2" s="284"/>
      <c r="DGP2" s="284"/>
      <c r="DGQ2" s="284"/>
      <c r="DGR2" s="284"/>
      <c r="DGS2" s="284"/>
      <c r="DGT2" s="284"/>
      <c r="DGU2" s="284"/>
      <c r="DGV2" s="284"/>
      <c r="DGW2" s="284"/>
      <c r="DGX2" s="284"/>
      <c r="DGY2" s="284"/>
      <c r="DGZ2" s="284"/>
      <c r="DHA2" s="284"/>
      <c r="DHB2" s="284"/>
      <c r="DHC2" s="284"/>
      <c r="DHD2" s="284"/>
      <c r="DHE2" s="284"/>
      <c r="DHF2" s="284"/>
      <c r="DHG2" s="284"/>
      <c r="DHH2" s="284"/>
      <c r="DHI2" s="284"/>
      <c r="DHJ2" s="284"/>
      <c r="DHK2" s="284"/>
      <c r="DHL2" s="284"/>
      <c r="DHM2" s="284"/>
      <c r="DHN2" s="284"/>
      <c r="DHO2" s="284"/>
      <c r="DHP2" s="284"/>
      <c r="DHQ2" s="284"/>
      <c r="DHR2" s="284"/>
      <c r="DHS2" s="284"/>
      <c r="DHT2" s="284"/>
      <c r="DHU2" s="284"/>
      <c r="DHV2" s="284"/>
      <c r="DHW2" s="284"/>
      <c r="DHX2" s="284"/>
      <c r="DHY2" s="284"/>
      <c r="DHZ2" s="284"/>
      <c r="DIA2" s="284"/>
      <c r="DIB2" s="284"/>
      <c r="DIC2" s="284"/>
      <c r="DID2" s="284"/>
      <c r="DIE2" s="284"/>
      <c r="DIF2" s="284"/>
      <c r="DIG2" s="284"/>
      <c r="DIH2" s="284"/>
      <c r="DII2" s="284"/>
      <c r="DIJ2" s="284"/>
      <c r="DIK2" s="284"/>
      <c r="DIL2" s="284"/>
      <c r="DIM2" s="284"/>
      <c r="DIN2" s="284"/>
      <c r="DIO2" s="284"/>
      <c r="DIP2" s="284"/>
      <c r="DIQ2" s="284"/>
      <c r="DIR2" s="284"/>
      <c r="DIS2" s="284"/>
      <c r="DIT2" s="284"/>
      <c r="DIU2" s="284"/>
      <c r="DIV2" s="284"/>
      <c r="DIW2" s="284"/>
      <c r="DIX2" s="284"/>
      <c r="DIY2" s="284"/>
      <c r="DIZ2" s="284"/>
      <c r="DJA2" s="284"/>
      <c r="DJB2" s="284"/>
      <c r="DJC2" s="284"/>
      <c r="DJD2" s="284"/>
      <c r="DJE2" s="284"/>
      <c r="DJF2" s="284"/>
      <c r="DJG2" s="284"/>
      <c r="DJH2" s="284"/>
      <c r="DJI2" s="284"/>
      <c r="DJJ2" s="284"/>
      <c r="DJK2" s="284"/>
      <c r="DJL2" s="284"/>
      <c r="DJM2" s="284"/>
      <c r="DJN2" s="284"/>
      <c r="DJO2" s="284"/>
      <c r="DJP2" s="284"/>
      <c r="DJQ2" s="284"/>
      <c r="DJR2" s="284"/>
      <c r="DJS2" s="284"/>
      <c r="DJT2" s="284"/>
      <c r="DJU2" s="284"/>
      <c r="DJV2" s="284"/>
      <c r="DJW2" s="284"/>
      <c r="DJX2" s="284"/>
      <c r="DJY2" s="284"/>
      <c r="DJZ2" s="284"/>
      <c r="DKA2" s="284"/>
      <c r="DKB2" s="284"/>
      <c r="DKC2" s="284"/>
      <c r="DKD2" s="284"/>
      <c r="DKE2" s="284"/>
      <c r="DKF2" s="284"/>
      <c r="DKG2" s="284"/>
      <c r="DKH2" s="284"/>
      <c r="DKI2" s="284"/>
      <c r="DKJ2" s="284"/>
      <c r="DKK2" s="284"/>
      <c r="DKL2" s="284"/>
      <c r="DKM2" s="284"/>
      <c r="DKN2" s="284"/>
      <c r="DKO2" s="284"/>
      <c r="DKP2" s="284"/>
      <c r="DKQ2" s="284"/>
      <c r="DKR2" s="284"/>
      <c r="DKS2" s="284"/>
      <c r="DKT2" s="284"/>
      <c r="DKU2" s="284"/>
      <c r="DKV2" s="284"/>
      <c r="DKW2" s="284"/>
      <c r="DKX2" s="284"/>
      <c r="DKY2" s="284"/>
      <c r="DKZ2" s="284"/>
      <c r="DLA2" s="284"/>
      <c r="DLB2" s="284"/>
      <c r="DLC2" s="284"/>
      <c r="DLD2" s="284"/>
      <c r="DLE2" s="284"/>
      <c r="DLF2" s="284"/>
      <c r="DLG2" s="284"/>
      <c r="DLH2" s="284"/>
      <c r="DLI2" s="284"/>
      <c r="DLJ2" s="284"/>
      <c r="DLK2" s="284"/>
      <c r="DLL2" s="284"/>
      <c r="DLM2" s="284"/>
      <c r="DLN2" s="284"/>
      <c r="DLO2" s="284"/>
      <c r="DLP2" s="284"/>
      <c r="DLQ2" s="284"/>
      <c r="DLR2" s="284"/>
      <c r="DLS2" s="284"/>
      <c r="DLT2" s="284"/>
      <c r="DLU2" s="284"/>
      <c r="DLV2" s="284"/>
      <c r="DLW2" s="284"/>
      <c r="DLX2" s="284"/>
      <c r="DLY2" s="284"/>
      <c r="DLZ2" s="284"/>
      <c r="DMA2" s="284"/>
      <c r="DMB2" s="284"/>
      <c r="DMC2" s="284"/>
      <c r="DMD2" s="284"/>
      <c r="DME2" s="284"/>
      <c r="DMF2" s="284"/>
      <c r="DMG2" s="284"/>
      <c r="DMH2" s="284"/>
      <c r="DMI2" s="284"/>
      <c r="DMJ2" s="284"/>
      <c r="DMK2" s="284"/>
      <c r="DML2" s="284"/>
      <c r="DMM2" s="284"/>
      <c r="DMN2" s="284"/>
      <c r="DMO2" s="284"/>
      <c r="DMP2" s="284"/>
      <c r="DMQ2" s="284"/>
      <c r="DMR2" s="284"/>
      <c r="DMS2" s="284"/>
      <c r="DMT2" s="284"/>
      <c r="DMU2" s="284"/>
      <c r="DMV2" s="284"/>
      <c r="DMW2" s="284"/>
      <c r="DMX2" s="284"/>
      <c r="DMY2" s="284"/>
      <c r="DMZ2" s="284"/>
      <c r="DNA2" s="284"/>
      <c r="DNB2" s="284"/>
      <c r="DNC2" s="284"/>
      <c r="DND2" s="284"/>
      <c r="DNE2" s="284"/>
      <c r="DNF2" s="284"/>
      <c r="DNG2" s="284"/>
      <c r="DNH2" s="284"/>
      <c r="DNI2" s="284"/>
      <c r="DNJ2" s="284"/>
      <c r="DNK2" s="284"/>
      <c r="DNL2" s="284"/>
      <c r="DNM2" s="284"/>
      <c r="DNN2" s="284"/>
      <c r="DNO2" s="284"/>
      <c r="DNP2" s="284"/>
      <c r="DNQ2" s="284"/>
      <c r="DNR2" s="284"/>
      <c r="DNS2" s="284"/>
      <c r="DNT2" s="284"/>
      <c r="DNU2" s="284"/>
      <c r="DNV2" s="284"/>
      <c r="DNW2" s="284"/>
      <c r="DNX2" s="284"/>
      <c r="DNY2" s="284"/>
      <c r="DNZ2" s="284"/>
      <c r="DOA2" s="284"/>
      <c r="DOB2" s="284"/>
      <c r="DOC2" s="284"/>
      <c r="DOD2" s="284"/>
      <c r="DOE2" s="284"/>
      <c r="DOF2" s="284"/>
      <c r="DOG2" s="284"/>
      <c r="DOH2" s="284"/>
      <c r="DOI2" s="284"/>
      <c r="DOJ2" s="284"/>
      <c r="DOK2" s="284"/>
      <c r="DOL2" s="284"/>
      <c r="DOM2" s="284"/>
      <c r="DON2" s="284"/>
      <c r="DOO2" s="284"/>
      <c r="DOP2" s="284"/>
      <c r="DOQ2" s="284"/>
      <c r="DOR2" s="284"/>
      <c r="DOS2" s="284"/>
      <c r="DOT2" s="284"/>
      <c r="DOU2" s="284"/>
      <c r="DOV2" s="284"/>
      <c r="DOW2" s="284"/>
      <c r="DOX2" s="284"/>
      <c r="DOY2" s="284"/>
      <c r="DOZ2" s="284"/>
      <c r="DPA2" s="284"/>
      <c r="DPB2" s="284"/>
      <c r="DPC2" s="284"/>
      <c r="DPD2" s="284"/>
      <c r="DPE2" s="284"/>
      <c r="DPF2" s="284"/>
      <c r="DPG2" s="284"/>
      <c r="DPH2" s="284"/>
      <c r="DPI2" s="284"/>
      <c r="DPJ2" s="284"/>
      <c r="DPK2" s="284"/>
      <c r="DPL2" s="284"/>
      <c r="DPM2" s="284"/>
      <c r="DPN2" s="284"/>
      <c r="DPO2" s="284"/>
      <c r="DPP2" s="284"/>
      <c r="DPQ2" s="284"/>
      <c r="DPR2" s="284"/>
      <c r="DPS2" s="284"/>
      <c r="DPT2" s="284"/>
      <c r="DPU2" s="284"/>
      <c r="DPV2" s="284"/>
      <c r="DPW2" s="284"/>
      <c r="DPX2" s="284"/>
      <c r="DPY2" s="284"/>
      <c r="DPZ2" s="284"/>
      <c r="DQA2" s="284"/>
      <c r="DQB2" s="284"/>
      <c r="DQC2" s="284"/>
      <c r="DQD2" s="284"/>
      <c r="DQE2" s="284"/>
      <c r="DQF2" s="284"/>
      <c r="DQG2" s="284"/>
      <c r="DQH2" s="284"/>
      <c r="DQI2" s="284"/>
      <c r="DQJ2" s="284"/>
      <c r="DQK2" s="284"/>
      <c r="DQL2" s="284"/>
      <c r="DQM2" s="284"/>
      <c r="DQN2" s="284"/>
      <c r="DQO2" s="284"/>
      <c r="DQP2" s="284"/>
      <c r="DQQ2" s="284"/>
      <c r="DQR2" s="284"/>
      <c r="DQS2" s="284"/>
      <c r="DQT2" s="284"/>
      <c r="DQU2" s="284"/>
      <c r="DQV2" s="284"/>
      <c r="DQW2" s="284"/>
      <c r="DQX2" s="284"/>
      <c r="DQY2" s="284"/>
      <c r="DQZ2" s="284"/>
      <c r="DRA2" s="284"/>
      <c r="DRB2" s="284"/>
      <c r="DRC2" s="284"/>
      <c r="DRD2" s="284"/>
      <c r="DRE2" s="284"/>
      <c r="DRF2" s="284"/>
      <c r="DRG2" s="284"/>
      <c r="DRH2" s="284"/>
      <c r="DRI2" s="284"/>
      <c r="DRJ2" s="284"/>
      <c r="DRK2" s="284"/>
      <c r="DRL2" s="284"/>
      <c r="DRM2" s="284"/>
      <c r="DRN2" s="284"/>
      <c r="DRO2" s="284"/>
      <c r="DRP2" s="284"/>
      <c r="DRQ2" s="284"/>
      <c r="DRR2" s="284"/>
      <c r="DRS2" s="284"/>
      <c r="DRT2" s="284"/>
      <c r="DRU2" s="284"/>
      <c r="DRV2" s="284"/>
      <c r="DRW2" s="284"/>
      <c r="DRX2" s="284"/>
      <c r="DRY2" s="284"/>
      <c r="DRZ2" s="284"/>
      <c r="DSA2" s="284"/>
      <c r="DSB2" s="284"/>
      <c r="DSC2" s="284"/>
      <c r="DSD2" s="284"/>
      <c r="DSE2" s="284"/>
      <c r="DSF2" s="284"/>
      <c r="DSG2" s="284"/>
      <c r="DSH2" s="284"/>
      <c r="DSI2" s="284"/>
      <c r="DSJ2" s="284"/>
      <c r="DSK2" s="284"/>
      <c r="DSL2" s="284"/>
      <c r="DSM2" s="284"/>
      <c r="DSN2" s="284"/>
      <c r="DSO2" s="284"/>
      <c r="DSP2" s="284"/>
      <c r="DSQ2" s="284"/>
      <c r="DSR2" s="284"/>
      <c r="DSS2" s="284"/>
      <c r="DST2" s="284"/>
      <c r="DSU2" s="284"/>
      <c r="DSV2" s="284"/>
      <c r="DSW2" s="284"/>
      <c r="DSX2" s="284"/>
      <c r="DSY2" s="284"/>
      <c r="DSZ2" s="284"/>
      <c r="DTA2" s="284"/>
      <c r="DTB2" s="284"/>
      <c r="DTC2" s="284"/>
      <c r="DTD2" s="284"/>
      <c r="DTE2" s="284"/>
      <c r="DTF2" s="284"/>
      <c r="DTG2" s="284"/>
      <c r="DTH2" s="284"/>
      <c r="DTI2" s="284"/>
      <c r="DTJ2" s="284"/>
      <c r="DTK2" s="284"/>
      <c r="DTL2" s="284"/>
      <c r="DTM2" s="284"/>
      <c r="DTN2" s="284"/>
      <c r="DTO2" s="284"/>
      <c r="DTP2" s="284"/>
      <c r="DTQ2" s="284"/>
      <c r="DTR2" s="284"/>
      <c r="DTS2" s="284"/>
      <c r="DTT2" s="284"/>
      <c r="DTU2" s="284"/>
      <c r="DTV2" s="284"/>
      <c r="DTW2" s="284"/>
      <c r="DTX2" s="284"/>
      <c r="DTY2" s="284"/>
      <c r="DTZ2" s="284"/>
      <c r="DUA2" s="284"/>
      <c r="DUB2" s="284"/>
      <c r="DUC2" s="284"/>
      <c r="DUD2" s="284"/>
      <c r="DUE2" s="284"/>
      <c r="DUF2" s="284"/>
      <c r="DUG2" s="284"/>
      <c r="DUH2" s="284"/>
      <c r="DUI2" s="284"/>
      <c r="DUJ2" s="284"/>
      <c r="DUK2" s="284"/>
      <c r="DUL2" s="284"/>
      <c r="DUM2" s="284"/>
      <c r="DUN2" s="284"/>
      <c r="DUO2" s="284"/>
      <c r="DUP2" s="284"/>
      <c r="DUQ2" s="284"/>
      <c r="DUR2" s="284"/>
      <c r="DUS2" s="284"/>
      <c r="DUT2" s="284"/>
      <c r="DUU2" s="284"/>
      <c r="DUV2" s="284"/>
      <c r="DUW2" s="284"/>
      <c r="DUX2" s="284"/>
      <c r="DUY2" s="284"/>
      <c r="DUZ2" s="284"/>
      <c r="DVA2" s="284"/>
      <c r="DVB2" s="284"/>
      <c r="DVC2" s="284"/>
      <c r="DVD2" s="284"/>
      <c r="DVE2" s="284"/>
      <c r="DVF2" s="284"/>
      <c r="DVG2" s="284"/>
      <c r="DVH2" s="284"/>
      <c r="DVI2" s="284"/>
      <c r="DVJ2" s="284"/>
      <c r="DVK2" s="284"/>
      <c r="DVL2" s="284"/>
      <c r="DVM2" s="284"/>
      <c r="DVN2" s="284"/>
      <c r="DVO2" s="284"/>
      <c r="DVP2" s="284"/>
      <c r="DVQ2" s="284"/>
      <c r="DVR2" s="284"/>
      <c r="DVS2" s="284"/>
      <c r="DVT2" s="284"/>
      <c r="DVU2" s="284"/>
      <c r="DVV2" s="284"/>
      <c r="DVW2" s="284"/>
      <c r="DVX2" s="284"/>
      <c r="DVY2" s="284"/>
      <c r="DVZ2" s="284"/>
      <c r="DWA2" s="284"/>
      <c r="DWB2" s="284"/>
      <c r="DWC2" s="284"/>
      <c r="DWD2" s="284"/>
      <c r="DWE2" s="284"/>
      <c r="DWF2" s="284"/>
      <c r="DWG2" s="284"/>
      <c r="DWH2" s="284"/>
      <c r="DWI2" s="284"/>
      <c r="DWJ2" s="284"/>
      <c r="DWK2" s="284"/>
      <c r="DWL2" s="284"/>
      <c r="DWM2" s="284"/>
      <c r="DWN2" s="284"/>
      <c r="DWO2" s="284"/>
      <c r="DWP2" s="284"/>
      <c r="DWQ2" s="284"/>
      <c r="DWR2" s="284"/>
      <c r="DWS2" s="284"/>
      <c r="DWT2" s="284"/>
      <c r="DWU2" s="284"/>
      <c r="DWV2" s="284"/>
      <c r="DWW2" s="284"/>
      <c r="DWX2" s="284"/>
      <c r="DWY2" s="284"/>
      <c r="DWZ2" s="284"/>
      <c r="DXA2" s="284"/>
      <c r="DXB2" s="284"/>
      <c r="DXC2" s="284"/>
      <c r="DXD2" s="284"/>
      <c r="DXE2" s="284"/>
      <c r="DXF2" s="284"/>
      <c r="DXG2" s="284"/>
      <c r="DXH2" s="284"/>
      <c r="DXI2" s="284"/>
      <c r="DXJ2" s="284"/>
      <c r="DXK2" s="284"/>
      <c r="DXL2" s="284"/>
      <c r="DXM2" s="284"/>
      <c r="DXN2" s="284"/>
      <c r="DXO2" s="284"/>
      <c r="DXP2" s="284"/>
      <c r="DXQ2" s="284"/>
      <c r="DXR2" s="284"/>
      <c r="DXS2" s="284"/>
      <c r="DXT2" s="284"/>
      <c r="DXU2" s="284"/>
      <c r="DXV2" s="284"/>
      <c r="DXW2" s="284"/>
      <c r="DXX2" s="284"/>
      <c r="DXY2" s="284"/>
      <c r="DXZ2" s="284"/>
      <c r="DYA2" s="284"/>
      <c r="DYB2" s="284"/>
      <c r="DYC2" s="284"/>
      <c r="DYD2" s="284"/>
      <c r="DYE2" s="284"/>
      <c r="DYF2" s="284"/>
      <c r="DYG2" s="284"/>
      <c r="DYH2" s="284"/>
      <c r="DYI2" s="284"/>
      <c r="DYJ2" s="284"/>
      <c r="DYK2" s="284"/>
      <c r="DYL2" s="284"/>
      <c r="DYM2" s="284"/>
      <c r="DYN2" s="284"/>
      <c r="DYO2" s="284"/>
      <c r="DYP2" s="284"/>
      <c r="DYQ2" s="284"/>
      <c r="DYR2" s="284"/>
      <c r="DYS2" s="284"/>
      <c r="DYT2" s="284"/>
      <c r="DYU2" s="284"/>
      <c r="DYV2" s="284"/>
      <c r="DYW2" s="284"/>
      <c r="DYX2" s="284"/>
      <c r="DYY2" s="284"/>
      <c r="DYZ2" s="284"/>
      <c r="DZA2" s="284"/>
      <c r="DZB2" s="284"/>
      <c r="DZC2" s="284"/>
      <c r="DZD2" s="284"/>
      <c r="DZE2" s="284"/>
      <c r="DZF2" s="284"/>
      <c r="DZG2" s="284"/>
      <c r="DZH2" s="284"/>
      <c r="DZI2" s="284"/>
      <c r="DZJ2" s="284"/>
      <c r="DZK2" s="284"/>
      <c r="DZL2" s="284"/>
      <c r="DZM2" s="284"/>
      <c r="DZN2" s="284"/>
      <c r="DZO2" s="284"/>
      <c r="DZP2" s="284"/>
      <c r="DZQ2" s="284"/>
      <c r="DZR2" s="284"/>
      <c r="DZS2" s="284"/>
      <c r="DZT2" s="284"/>
      <c r="DZU2" s="284"/>
      <c r="DZV2" s="284"/>
      <c r="DZW2" s="284"/>
      <c r="DZX2" s="284"/>
      <c r="DZY2" s="284"/>
      <c r="DZZ2" s="284"/>
      <c r="EAA2" s="284"/>
      <c r="EAB2" s="284"/>
      <c r="EAC2" s="284"/>
      <c r="EAD2" s="284"/>
      <c r="EAE2" s="284"/>
      <c r="EAF2" s="284"/>
      <c r="EAG2" s="284"/>
      <c r="EAH2" s="284"/>
      <c r="EAI2" s="284"/>
      <c r="EAJ2" s="284"/>
      <c r="EAK2" s="284"/>
      <c r="EAL2" s="284"/>
      <c r="EAM2" s="284"/>
      <c r="EAN2" s="284"/>
      <c r="EAO2" s="284"/>
      <c r="EAP2" s="284"/>
      <c r="EAQ2" s="284"/>
      <c r="EAR2" s="284"/>
      <c r="EAS2" s="284"/>
      <c r="EAT2" s="284"/>
      <c r="EAU2" s="284"/>
      <c r="EAV2" s="284"/>
      <c r="EAW2" s="284"/>
      <c r="EAX2" s="284"/>
      <c r="EAY2" s="284"/>
      <c r="EAZ2" s="284"/>
      <c r="EBA2" s="284"/>
      <c r="EBB2" s="284"/>
      <c r="EBC2" s="284"/>
      <c r="EBD2" s="284"/>
      <c r="EBE2" s="284"/>
      <c r="EBF2" s="284"/>
      <c r="EBG2" s="284"/>
      <c r="EBH2" s="284"/>
      <c r="EBI2" s="284"/>
      <c r="EBJ2" s="284"/>
      <c r="EBK2" s="284"/>
      <c r="EBL2" s="284"/>
      <c r="EBM2" s="284"/>
      <c r="EBN2" s="284"/>
      <c r="EBO2" s="284"/>
      <c r="EBP2" s="284"/>
      <c r="EBQ2" s="284"/>
      <c r="EBR2" s="284"/>
      <c r="EBS2" s="284"/>
      <c r="EBT2" s="284"/>
      <c r="EBU2" s="284"/>
      <c r="EBV2" s="284"/>
      <c r="EBW2" s="284"/>
      <c r="EBX2" s="284"/>
      <c r="EBY2" s="284"/>
      <c r="EBZ2" s="284"/>
      <c r="ECA2" s="284"/>
      <c r="ECB2" s="284"/>
      <c r="ECC2" s="284"/>
      <c r="ECD2" s="284"/>
      <c r="ECE2" s="284"/>
      <c r="ECF2" s="284"/>
      <c r="ECG2" s="284"/>
      <c r="ECH2" s="284"/>
      <c r="ECI2" s="284"/>
      <c r="ECJ2" s="284"/>
      <c r="ECK2" s="284"/>
      <c r="ECL2" s="284"/>
      <c r="ECM2" s="284"/>
      <c r="ECN2" s="284"/>
      <c r="ECO2" s="284"/>
      <c r="ECP2" s="284"/>
      <c r="ECQ2" s="284"/>
      <c r="ECR2" s="284"/>
      <c r="ECS2" s="284"/>
      <c r="ECT2" s="284"/>
      <c r="ECU2" s="284"/>
      <c r="ECV2" s="284"/>
      <c r="ECW2" s="284"/>
      <c r="ECX2" s="284"/>
      <c r="ECY2" s="284"/>
      <c r="ECZ2" s="284"/>
      <c r="EDA2" s="284"/>
      <c r="EDB2" s="284"/>
      <c r="EDC2" s="284"/>
      <c r="EDD2" s="284"/>
      <c r="EDE2" s="284"/>
      <c r="EDF2" s="284"/>
      <c r="EDG2" s="284"/>
      <c r="EDH2" s="284"/>
      <c r="EDI2" s="284"/>
      <c r="EDJ2" s="284"/>
      <c r="EDK2" s="284"/>
      <c r="EDL2" s="284"/>
      <c r="EDM2" s="284"/>
      <c r="EDN2" s="284"/>
      <c r="EDO2" s="284"/>
      <c r="EDP2" s="284"/>
      <c r="EDQ2" s="284"/>
      <c r="EDR2" s="284"/>
      <c r="EDS2" s="284"/>
      <c r="EDT2" s="284"/>
      <c r="EDU2" s="284"/>
      <c r="EDV2" s="284"/>
      <c r="EDW2" s="284"/>
      <c r="EDX2" s="284"/>
      <c r="EDY2" s="284"/>
      <c r="EDZ2" s="284"/>
      <c r="EEA2" s="284"/>
      <c r="EEB2" s="284"/>
      <c r="EEC2" s="284"/>
      <c r="EED2" s="284"/>
      <c r="EEE2" s="284"/>
      <c r="EEF2" s="284"/>
      <c r="EEG2" s="284"/>
      <c r="EEH2" s="284"/>
      <c r="EEI2" s="284"/>
      <c r="EEJ2" s="284"/>
      <c r="EEK2" s="284"/>
      <c r="EEL2" s="284"/>
      <c r="EEM2" s="284"/>
      <c r="EEN2" s="284"/>
      <c r="EEO2" s="284"/>
      <c r="EEP2" s="284"/>
      <c r="EEQ2" s="284"/>
      <c r="EER2" s="284"/>
      <c r="EES2" s="284"/>
      <c r="EET2" s="284"/>
      <c r="EEU2" s="284"/>
      <c r="EEV2" s="284"/>
      <c r="EEW2" s="284"/>
      <c r="EEX2" s="284"/>
      <c r="EEY2" s="284"/>
      <c r="EEZ2" s="284"/>
      <c r="EFA2" s="284"/>
      <c r="EFB2" s="284"/>
      <c r="EFC2" s="284"/>
      <c r="EFD2" s="284"/>
      <c r="EFE2" s="284"/>
      <c r="EFF2" s="284"/>
      <c r="EFG2" s="284"/>
      <c r="EFH2" s="284"/>
      <c r="EFI2" s="284"/>
      <c r="EFJ2" s="284"/>
      <c r="EFK2" s="284"/>
      <c r="EFL2" s="284"/>
      <c r="EFM2" s="284"/>
      <c r="EFN2" s="284"/>
      <c r="EFO2" s="284"/>
      <c r="EFP2" s="284"/>
      <c r="EFQ2" s="284"/>
      <c r="EFR2" s="284"/>
      <c r="EFS2" s="284"/>
      <c r="EFT2" s="284"/>
      <c r="EFU2" s="284"/>
      <c r="EFV2" s="284"/>
      <c r="EFW2" s="284"/>
      <c r="EFX2" s="284"/>
      <c r="EFY2" s="284"/>
      <c r="EFZ2" s="284"/>
      <c r="EGA2" s="284"/>
      <c r="EGB2" s="284"/>
      <c r="EGC2" s="284"/>
      <c r="EGD2" s="284"/>
      <c r="EGE2" s="284"/>
      <c r="EGF2" s="284"/>
      <c r="EGG2" s="284"/>
      <c r="EGH2" s="284"/>
      <c r="EGI2" s="284"/>
      <c r="EGJ2" s="284"/>
      <c r="EGK2" s="284"/>
      <c r="EGL2" s="284"/>
      <c r="EGM2" s="284"/>
      <c r="EGN2" s="284"/>
      <c r="EGO2" s="284"/>
      <c r="EGP2" s="284"/>
      <c r="EGQ2" s="284"/>
      <c r="EGR2" s="284"/>
      <c r="EGS2" s="284"/>
      <c r="EGT2" s="284"/>
      <c r="EGU2" s="284"/>
      <c r="EGV2" s="284"/>
      <c r="EGW2" s="284"/>
      <c r="EGX2" s="284"/>
      <c r="EGY2" s="284"/>
      <c r="EGZ2" s="284"/>
      <c r="EHA2" s="284"/>
      <c r="EHB2" s="284"/>
      <c r="EHC2" s="284"/>
      <c r="EHD2" s="284"/>
      <c r="EHE2" s="284"/>
      <c r="EHF2" s="284"/>
      <c r="EHG2" s="284"/>
      <c r="EHH2" s="284"/>
      <c r="EHI2" s="284"/>
      <c r="EHJ2" s="284"/>
      <c r="EHK2" s="284"/>
      <c r="EHL2" s="284"/>
      <c r="EHM2" s="284"/>
      <c r="EHN2" s="284"/>
      <c r="EHO2" s="284"/>
      <c r="EHP2" s="284"/>
      <c r="EHQ2" s="284"/>
      <c r="EHR2" s="284"/>
      <c r="EHS2" s="284"/>
      <c r="EHT2" s="284"/>
      <c r="EHU2" s="284"/>
      <c r="EHV2" s="284"/>
      <c r="EHW2" s="284"/>
      <c r="EHX2" s="284"/>
      <c r="EHY2" s="284"/>
      <c r="EHZ2" s="284"/>
      <c r="EIA2" s="284"/>
      <c r="EIB2" s="284"/>
      <c r="EIC2" s="284"/>
      <c r="EID2" s="284"/>
      <c r="EIE2" s="284"/>
      <c r="EIF2" s="284"/>
      <c r="EIG2" s="284"/>
      <c r="EIH2" s="284"/>
      <c r="EII2" s="284"/>
      <c r="EIJ2" s="284"/>
      <c r="EIK2" s="284"/>
      <c r="EIL2" s="284"/>
      <c r="EIM2" s="284"/>
      <c r="EIN2" s="284"/>
      <c r="EIO2" s="284"/>
      <c r="EIP2" s="284"/>
      <c r="EIQ2" s="284"/>
      <c r="EIR2" s="284"/>
      <c r="EIS2" s="284"/>
      <c r="EIT2" s="284"/>
      <c r="EIU2" s="284"/>
      <c r="EIV2" s="284"/>
      <c r="EIW2" s="284"/>
      <c r="EIX2" s="284"/>
      <c r="EIY2" s="284"/>
      <c r="EIZ2" s="284"/>
      <c r="EJA2" s="284"/>
      <c r="EJB2" s="284"/>
      <c r="EJC2" s="284"/>
      <c r="EJD2" s="284"/>
      <c r="EJE2" s="284"/>
      <c r="EJF2" s="284"/>
      <c r="EJG2" s="284"/>
      <c r="EJH2" s="284"/>
      <c r="EJI2" s="284"/>
      <c r="EJJ2" s="284"/>
      <c r="EJK2" s="284"/>
      <c r="EJL2" s="284"/>
      <c r="EJM2" s="284"/>
      <c r="EJN2" s="284"/>
      <c r="EJO2" s="284"/>
      <c r="EJP2" s="284"/>
      <c r="EJQ2" s="284"/>
      <c r="EJR2" s="284"/>
      <c r="EJS2" s="284"/>
      <c r="EJT2" s="284"/>
      <c r="EJU2" s="284"/>
      <c r="EJV2" s="284"/>
      <c r="EJW2" s="284"/>
      <c r="EJX2" s="284"/>
      <c r="EJY2" s="284"/>
      <c r="EJZ2" s="284"/>
      <c r="EKA2" s="284"/>
      <c r="EKB2" s="284"/>
      <c r="EKC2" s="284"/>
      <c r="EKD2" s="284"/>
      <c r="EKE2" s="284"/>
      <c r="EKF2" s="284"/>
      <c r="EKG2" s="284"/>
      <c r="EKH2" s="284"/>
      <c r="EKI2" s="284"/>
      <c r="EKJ2" s="284"/>
      <c r="EKK2" s="284"/>
      <c r="EKL2" s="284"/>
      <c r="EKM2" s="284"/>
      <c r="EKN2" s="284"/>
      <c r="EKO2" s="284"/>
      <c r="EKP2" s="284"/>
      <c r="EKQ2" s="284"/>
      <c r="EKR2" s="284"/>
      <c r="EKS2" s="284"/>
      <c r="EKT2" s="284"/>
      <c r="EKU2" s="284"/>
      <c r="EKV2" s="284"/>
      <c r="EKW2" s="284"/>
      <c r="EKX2" s="284"/>
      <c r="EKY2" s="284"/>
      <c r="EKZ2" s="284"/>
      <c r="ELA2" s="284"/>
      <c r="ELB2" s="284"/>
      <c r="ELC2" s="284"/>
      <c r="ELD2" s="284"/>
      <c r="ELE2" s="284"/>
      <c r="ELF2" s="284"/>
      <c r="ELG2" s="284"/>
      <c r="ELH2" s="284"/>
      <c r="ELI2" s="284"/>
      <c r="ELJ2" s="284"/>
      <c r="ELK2" s="284"/>
      <c r="ELL2" s="284"/>
      <c r="ELM2" s="284"/>
      <c r="ELN2" s="284"/>
      <c r="ELO2" s="284"/>
      <c r="ELP2" s="284"/>
      <c r="ELQ2" s="284"/>
      <c r="ELR2" s="284"/>
      <c r="ELS2" s="284"/>
      <c r="ELT2" s="284"/>
      <c r="ELU2" s="284"/>
      <c r="ELV2" s="284"/>
      <c r="ELW2" s="284"/>
      <c r="ELX2" s="284"/>
      <c r="ELY2" s="284"/>
      <c r="ELZ2" s="284"/>
      <c r="EMA2" s="284"/>
      <c r="EMB2" s="284"/>
      <c r="EMC2" s="284"/>
      <c r="EMD2" s="284"/>
      <c r="EME2" s="284"/>
      <c r="EMF2" s="284"/>
      <c r="EMG2" s="284"/>
      <c r="EMH2" s="284"/>
      <c r="EMI2" s="284"/>
      <c r="EMJ2" s="284"/>
      <c r="EMK2" s="284"/>
      <c r="EML2" s="284"/>
      <c r="EMM2" s="284"/>
      <c r="EMN2" s="284"/>
      <c r="EMO2" s="284"/>
      <c r="EMP2" s="284"/>
      <c r="EMQ2" s="284"/>
      <c r="EMR2" s="284"/>
      <c r="EMS2" s="284"/>
      <c r="EMT2" s="284"/>
      <c r="EMU2" s="284"/>
      <c r="EMV2" s="284"/>
      <c r="EMW2" s="284"/>
      <c r="EMX2" s="284"/>
      <c r="EMY2" s="284"/>
      <c r="EMZ2" s="284"/>
      <c r="ENA2" s="284"/>
      <c r="ENB2" s="284"/>
      <c r="ENC2" s="284"/>
      <c r="END2" s="284"/>
      <c r="ENE2" s="284"/>
      <c r="ENF2" s="284"/>
      <c r="ENG2" s="284"/>
      <c r="ENH2" s="284"/>
      <c r="ENI2" s="284"/>
      <c r="ENJ2" s="284"/>
      <c r="ENK2" s="284"/>
      <c r="ENL2" s="284"/>
      <c r="ENM2" s="284"/>
      <c r="ENN2" s="284"/>
      <c r="ENO2" s="284"/>
      <c r="ENP2" s="284"/>
      <c r="ENQ2" s="284"/>
      <c r="ENR2" s="284"/>
      <c r="ENS2" s="284"/>
      <c r="ENT2" s="284"/>
      <c r="ENU2" s="284"/>
      <c r="ENV2" s="284"/>
      <c r="ENW2" s="284"/>
      <c r="ENX2" s="284"/>
      <c r="ENY2" s="284"/>
      <c r="ENZ2" s="284"/>
      <c r="EOA2" s="284"/>
      <c r="EOB2" s="284"/>
      <c r="EOC2" s="284"/>
      <c r="EOD2" s="284"/>
      <c r="EOE2" s="284"/>
      <c r="EOF2" s="284"/>
      <c r="EOG2" s="284"/>
      <c r="EOH2" s="284"/>
      <c r="EOI2" s="284"/>
      <c r="EOJ2" s="284"/>
      <c r="EOK2" s="284"/>
      <c r="EOL2" s="284"/>
      <c r="EOM2" s="284"/>
      <c r="EON2" s="284"/>
      <c r="EOO2" s="284"/>
      <c r="EOP2" s="284"/>
      <c r="EOQ2" s="284"/>
      <c r="EOR2" s="284"/>
      <c r="EOS2" s="284"/>
      <c r="EOT2" s="284"/>
      <c r="EOU2" s="284"/>
      <c r="EOV2" s="284"/>
      <c r="EOW2" s="284"/>
      <c r="EOX2" s="284"/>
      <c r="EOY2" s="284"/>
      <c r="EOZ2" s="284"/>
      <c r="EPA2" s="284"/>
      <c r="EPB2" s="284"/>
      <c r="EPC2" s="284"/>
      <c r="EPD2" s="284"/>
      <c r="EPE2" s="284"/>
      <c r="EPF2" s="284"/>
      <c r="EPG2" s="284"/>
      <c r="EPH2" s="284"/>
      <c r="EPI2" s="284"/>
      <c r="EPJ2" s="284"/>
      <c r="EPK2" s="284"/>
      <c r="EPL2" s="284"/>
      <c r="EPM2" s="284"/>
      <c r="EPN2" s="284"/>
      <c r="EPO2" s="284"/>
      <c r="EPP2" s="284"/>
      <c r="EPQ2" s="284"/>
      <c r="EPR2" s="284"/>
      <c r="EPS2" s="284"/>
      <c r="EPT2" s="284"/>
      <c r="EPU2" s="284"/>
      <c r="EPV2" s="284"/>
      <c r="EPW2" s="284"/>
      <c r="EPX2" s="284"/>
      <c r="EPY2" s="284"/>
      <c r="EPZ2" s="284"/>
      <c r="EQA2" s="284"/>
      <c r="EQB2" s="284"/>
      <c r="EQC2" s="284"/>
      <c r="EQD2" s="284"/>
      <c r="EQE2" s="284"/>
      <c r="EQF2" s="284"/>
      <c r="EQG2" s="284"/>
      <c r="EQH2" s="284"/>
      <c r="EQI2" s="284"/>
      <c r="EQJ2" s="284"/>
      <c r="EQK2" s="284"/>
      <c r="EQL2" s="284"/>
      <c r="EQM2" s="284"/>
      <c r="EQN2" s="284"/>
      <c r="EQO2" s="284"/>
      <c r="EQP2" s="284"/>
      <c r="EQQ2" s="284"/>
      <c r="EQR2" s="284"/>
      <c r="EQS2" s="284"/>
      <c r="EQT2" s="284"/>
      <c r="EQU2" s="284"/>
      <c r="EQV2" s="284"/>
      <c r="EQW2" s="284"/>
      <c r="EQX2" s="284"/>
      <c r="EQY2" s="284"/>
      <c r="EQZ2" s="284"/>
      <c r="ERA2" s="284"/>
      <c r="ERB2" s="284"/>
      <c r="ERC2" s="284"/>
      <c r="ERD2" s="284"/>
      <c r="ERE2" s="284"/>
      <c r="ERF2" s="284"/>
      <c r="ERG2" s="284"/>
      <c r="ERH2" s="284"/>
      <c r="ERI2" s="284"/>
      <c r="ERJ2" s="284"/>
      <c r="ERK2" s="284"/>
      <c r="ERL2" s="284"/>
      <c r="ERM2" s="284"/>
      <c r="ERN2" s="284"/>
      <c r="ERO2" s="284"/>
      <c r="ERP2" s="284"/>
      <c r="ERQ2" s="284"/>
      <c r="ERR2" s="284"/>
      <c r="ERS2" s="284"/>
      <c r="ERT2" s="284"/>
      <c r="ERU2" s="284"/>
      <c r="ERV2" s="284"/>
      <c r="ERW2" s="284"/>
      <c r="ERX2" s="284"/>
      <c r="ERY2" s="284"/>
      <c r="ERZ2" s="284"/>
      <c r="ESA2" s="284"/>
      <c r="ESB2" s="284"/>
      <c r="ESC2" s="284"/>
      <c r="ESD2" s="284"/>
      <c r="ESE2" s="284"/>
      <c r="ESF2" s="284"/>
      <c r="ESG2" s="284"/>
      <c r="ESH2" s="284"/>
      <c r="ESI2" s="284"/>
      <c r="ESJ2" s="284"/>
      <c r="ESK2" s="284"/>
      <c r="ESL2" s="284"/>
      <c r="ESM2" s="284"/>
      <c r="ESN2" s="284"/>
      <c r="ESO2" s="284"/>
      <c r="ESP2" s="284"/>
      <c r="ESQ2" s="284"/>
      <c r="ESR2" s="284"/>
      <c r="ESS2" s="284"/>
      <c r="EST2" s="284"/>
      <c r="ESU2" s="284"/>
      <c r="ESV2" s="284"/>
      <c r="ESW2" s="284"/>
      <c r="ESX2" s="284"/>
      <c r="ESY2" s="284"/>
      <c r="ESZ2" s="284"/>
      <c r="ETA2" s="284"/>
      <c r="ETB2" s="284"/>
      <c r="ETC2" s="284"/>
      <c r="ETD2" s="284"/>
      <c r="ETE2" s="284"/>
      <c r="ETF2" s="284"/>
      <c r="ETG2" s="284"/>
      <c r="ETH2" s="284"/>
      <c r="ETI2" s="284"/>
      <c r="ETJ2" s="284"/>
      <c r="ETK2" s="284"/>
      <c r="ETL2" s="284"/>
      <c r="ETM2" s="284"/>
      <c r="ETN2" s="284"/>
      <c r="ETO2" s="284"/>
      <c r="ETP2" s="284"/>
      <c r="ETQ2" s="284"/>
      <c r="ETR2" s="284"/>
      <c r="ETS2" s="284"/>
      <c r="ETT2" s="284"/>
      <c r="ETU2" s="284"/>
      <c r="ETV2" s="284"/>
      <c r="ETW2" s="284"/>
      <c r="ETX2" s="284"/>
      <c r="ETY2" s="284"/>
      <c r="ETZ2" s="284"/>
      <c r="EUA2" s="284"/>
      <c r="EUB2" s="284"/>
      <c r="EUC2" s="284"/>
      <c r="EUD2" s="284"/>
      <c r="EUE2" s="284"/>
      <c r="EUF2" s="284"/>
      <c r="EUG2" s="284"/>
      <c r="EUH2" s="284"/>
      <c r="EUI2" s="284"/>
      <c r="EUJ2" s="284"/>
      <c r="EUK2" s="284"/>
      <c r="EUL2" s="284"/>
      <c r="EUM2" s="284"/>
      <c r="EUN2" s="284"/>
      <c r="EUO2" s="284"/>
      <c r="EUP2" s="284"/>
      <c r="EUQ2" s="284"/>
      <c r="EUR2" s="284"/>
      <c r="EUS2" s="284"/>
      <c r="EUT2" s="284"/>
      <c r="EUU2" s="284"/>
      <c r="EUV2" s="284"/>
      <c r="EUW2" s="284"/>
      <c r="EUX2" s="284"/>
      <c r="EUY2" s="284"/>
      <c r="EUZ2" s="284"/>
      <c r="EVA2" s="284"/>
      <c r="EVB2" s="284"/>
      <c r="EVC2" s="284"/>
      <c r="EVD2" s="284"/>
      <c r="EVE2" s="284"/>
      <c r="EVF2" s="284"/>
      <c r="EVG2" s="284"/>
      <c r="EVH2" s="284"/>
      <c r="EVI2" s="284"/>
      <c r="EVJ2" s="284"/>
      <c r="EVK2" s="284"/>
      <c r="EVL2" s="284"/>
      <c r="EVM2" s="284"/>
      <c r="EVN2" s="284"/>
      <c r="EVO2" s="284"/>
      <c r="EVP2" s="284"/>
      <c r="EVQ2" s="284"/>
      <c r="EVR2" s="284"/>
      <c r="EVS2" s="284"/>
      <c r="EVT2" s="284"/>
      <c r="EVU2" s="284"/>
      <c r="EVV2" s="284"/>
      <c r="EVW2" s="284"/>
      <c r="EVX2" s="284"/>
      <c r="EVY2" s="284"/>
      <c r="EVZ2" s="284"/>
      <c r="EWA2" s="284"/>
      <c r="EWB2" s="284"/>
      <c r="EWC2" s="284"/>
      <c r="EWD2" s="284"/>
      <c r="EWE2" s="284"/>
      <c r="EWF2" s="284"/>
      <c r="EWG2" s="284"/>
      <c r="EWH2" s="284"/>
      <c r="EWI2" s="284"/>
      <c r="EWJ2" s="284"/>
      <c r="EWK2" s="284"/>
      <c r="EWL2" s="284"/>
      <c r="EWM2" s="284"/>
      <c r="EWN2" s="284"/>
      <c r="EWO2" s="284"/>
      <c r="EWP2" s="284"/>
      <c r="EWQ2" s="284"/>
      <c r="EWR2" s="284"/>
      <c r="EWS2" s="284"/>
      <c r="EWT2" s="284"/>
      <c r="EWU2" s="284"/>
      <c r="EWV2" s="284"/>
      <c r="EWW2" s="284"/>
      <c r="EWX2" s="284"/>
      <c r="EWY2" s="284"/>
      <c r="EWZ2" s="284"/>
      <c r="EXA2" s="284"/>
      <c r="EXB2" s="284"/>
      <c r="EXC2" s="284"/>
      <c r="EXD2" s="284"/>
      <c r="EXE2" s="284"/>
      <c r="EXF2" s="284"/>
      <c r="EXG2" s="284"/>
      <c r="EXH2" s="284"/>
      <c r="EXI2" s="284"/>
      <c r="EXJ2" s="284"/>
      <c r="EXK2" s="284"/>
      <c r="EXL2" s="284"/>
      <c r="EXM2" s="284"/>
      <c r="EXN2" s="284"/>
      <c r="EXO2" s="284"/>
      <c r="EXP2" s="284"/>
      <c r="EXQ2" s="284"/>
      <c r="EXR2" s="284"/>
      <c r="EXS2" s="284"/>
      <c r="EXT2" s="284"/>
      <c r="EXU2" s="284"/>
      <c r="EXV2" s="284"/>
      <c r="EXW2" s="284"/>
      <c r="EXX2" s="284"/>
      <c r="EXY2" s="284"/>
      <c r="EXZ2" s="284"/>
      <c r="EYA2" s="284"/>
      <c r="EYB2" s="284"/>
      <c r="EYC2" s="284"/>
      <c r="EYD2" s="284"/>
      <c r="EYE2" s="284"/>
      <c r="EYF2" s="284"/>
      <c r="EYG2" s="284"/>
      <c r="EYH2" s="284"/>
      <c r="EYI2" s="284"/>
      <c r="EYJ2" s="284"/>
      <c r="EYK2" s="284"/>
      <c r="EYL2" s="284"/>
      <c r="EYM2" s="284"/>
      <c r="EYN2" s="284"/>
      <c r="EYO2" s="284"/>
      <c r="EYP2" s="284"/>
      <c r="EYQ2" s="284"/>
      <c r="EYR2" s="284"/>
      <c r="EYS2" s="284"/>
      <c r="EYT2" s="284"/>
      <c r="EYU2" s="284"/>
      <c r="EYV2" s="284"/>
      <c r="EYW2" s="284"/>
      <c r="EYX2" s="284"/>
      <c r="EYY2" s="284"/>
      <c r="EYZ2" s="284"/>
      <c r="EZA2" s="284"/>
      <c r="EZB2" s="284"/>
      <c r="EZC2" s="284"/>
      <c r="EZD2" s="284"/>
      <c r="EZE2" s="284"/>
      <c r="EZF2" s="284"/>
      <c r="EZG2" s="284"/>
      <c r="EZH2" s="284"/>
      <c r="EZI2" s="284"/>
      <c r="EZJ2" s="284"/>
      <c r="EZK2" s="284"/>
      <c r="EZL2" s="284"/>
      <c r="EZM2" s="284"/>
      <c r="EZN2" s="284"/>
      <c r="EZO2" s="284"/>
      <c r="EZP2" s="284"/>
      <c r="EZQ2" s="284"/>
      <c r="EZR2" s="284"/>
      <c r="EZS2" s="284"/>
      <c r="EZT2" s="284"/>
      <c r="EZU2" s="284"/>
      <c r="EZV2" s="284"/>
      <c r="EZW2" s="284"/>
      <c r="EZX2" s="284"/>
      <c r="EZY2" s="284"/>
      <c r="EZZ2" s="284"/>
      <c r="FAA2" s="284"/>
      <c r="FAB2" s="284"/>
      <c r="FAC2" s="284"/>
      <c r="FAD2" s="284"/>
      <c r="FAE2" s="284"/>
      <c r="FAF2" s="284"/>
      <c r="FAG2" s="284"/>
      <c r="FAH2" s="284"/>
      <c r="FAI2" s="284"/>
      <c r="FAJ2" s="284"/>
      <c r="FAK2" s="284"/>
      <c r="FAL2" s="284"/>
      <c r="FAM2" s="284"/>
      <c r="FAN2" s="284"/>
      <c r="FAO2" s="284"/>
      <c r="FAP2" s="284"/>
      <c r="FAQ2" s="284"/>
      <c r="FAR2" s="284"/>
      <c r="FAS2" s="284"/>
      <c r="FAT2" s="284"/>
      <c r="FAU2" s="284"/>
      <c r="FAV2" s="284"/>
      <c r="FAW2" s="284"/>
      <c r="FAX2" s="284"/>
      <c r="FAY2" s="284"/>
      <c r="FAZ2" s="284"/>
      <c r="FBA2" s="284"/>
      <c r="FBB2" s="284"/>
      <c r="FBC2" s="284"/>
      <c r="FBD2" s="284"/>
      <c r="FBE2" s="284"/>
      <c r="FBF2" s="284"/>
      <c r="FBG2" s="284"/>
      <c r="FBH2" s="284"/>
      <c r="FBI2" s="284"/>
      <c r="FBJ2" s="284"/>
      <c r="FBK2" s="284"/>
      <c r="FBL2" s="284"/>
      <c r="FBM2" s="284"/>
      <c r="FBN2" s="284"/>
      <c r="FBO2" s="284"/>
      <c r="FBP2" s="284"/>
      <c r="FBQ2" s="284"/>
      <c r="FBR2" s="284"/>
      <c r="FBS2" s="284"/>
      <c r="FBT2" s="284"/>
      <c r="FBU2" s="284"/>
      <c r="FBV2" s="284"/>
      <c r="FBW2" s="284"/>
      <c r="FBX2" s="284"/>
      <c r="FBY2" s="284"/>
      <c r="FBZ2" s="284"/>
      <c r="FCA2" s="284"/>
      <c r="FCB2" s="284"/>
      <c r="FCC2" s="284"/>
      <c r="FCD2" s="284"/>
      <c r="FCE2" s="284"/>
      <c r="FCF2" s="284"/>
      <c r="FCG2" s="284"/>
      <c r="FCH2" s="284"/>
      <c r="FCI2" s="284"/>
      <c r="FCJ2" s="284"/>
      <c r="FCK2" s="284"/>
      <c r="FCL2" s="284"/>
      <c r="FCM2" s="284"/>
      <c r="FCN2" s="284"/>
      <c r="FCO2" s="284"/>
      <c r="FCP2" s="284"/>
      <c r="FCQ2" s="284"/>
      <c r="FCR2" s="284"/>
      <c r="FCS2" s="284"/>
      <c r="FCT2" s="284"/>
      <c r="FCU2" s="284"/>
      <c r="FCV2" s="284"/>
      <c r="FCW2" s="284"/>
      <c r="FCX2" s="284"/>
      <c r="FCY2" s="284"/>
      <c r="FCZ2" s="284"/>
      <c r="FDA2" s="284"/>
      <c r="FDB2" s="284"/>
      <c r="FDC2" s="284"/>
      <c r="FDD2" s="284"/>
      <c r="FDE2" s="284"/>
      <c r="FDF2" s="284"/>
      <c r="FDG2" s="284"/>
      <c r="FDH2" s="284"/>
      <c r="FDI2" s="284"/>
      <c r="FDJ2" s="284"/>
      <c r="FDK2" s="284"/>
      <c r="FDL2" s="284"/>
      <c r="FDM2" s="284"/>
      <c r="FDN2" s="284"/>
      <c r="FDO2" s="284"/>
      <c r="FDP2" s="284"/>
      <c r="FDQ2" s="284"/>
      <c r="FDR2" s="284"/>
      <c r="FDS2" s="284"/>
      <c r="FDT2" s="284"/>
      <c r="FDU2" s="284"/>
      <c r="FDV2" s="284"/>
      <c r="FDW2" s="284"/>
      <c r="FDX2" s="284"/>
      <c r="FDY2" s="284"/>
      <c r="FDZ2" s="284"/>
      <c r="FEA2" s="284"/>
      <c r="FEB2" s="284"/>
      <c r="FEC2" s="284"/>
      <c r="FED2" s="284"/>
      <c r="FEE2" s="284"/>
      <c r="FEF2" s="284"/>
      <c r="FEG2" s="284"/>
      <c r="FEH2" s="284"/>
      <c r="FEI2" s="284"/>
      <c r="FEJ2" s="284"/>
      <c r="FEK2" s="284"/>
      <c r="FEL2" s="284"/>
      <c r="FEM2" s="284"/>
      <c r="FEN2" s="284"/>
      <c r="FEO2" s="284"/>
      <c r="FEP2" s="284"/>
      <c r="FEQ2" s="284"/>
      <c r="FER2" s="284"/>
      <c r="FES2" s="284"/>
      <c r="FET2" s="284"/>
      <c r="FEU2" s="284"/>
      <c r="FEV2" s="284"/>
      <c r="FEW2" s="284"/>
      <c r="FEX2" s="284"/>
      <c r="FEY2" s="284"/>
      <c r="FEZ2" s="284"/>
      <c r="FFA2" s="284"/>
      <c r="FFB2" s="284"/>
      <c r="FFC2" s="284"/>
      <c r="FFD2" s="284"/>
      <c r="FFE2" s="284"/>
      <c r="FFF2" s="284"/>
      <c r="FFG2" s="284"/>
      <c r="FFH2" s="284"/>
      <c r="FFI2" s="284"/>
      <c r="FFJ2" s="284"/>
      <c r="FFK2" s="284"/>
      <c r="FFL2" s="284"/>
      <c r="FFM2" s="284"/>
      <c r="FFN2" s="284"/>
      <c r="FFO2" s="284"/>
      <c r="FFP2" s="284"/>
      <c r="FFQ2" s="284"/>
      <c r="FFR2" s="284"/>
      <c r="FFS2" s="284"/>
      <c r="FFT2" s="284"/>
      <c r="FFU2" s="284"/>
      <c r="FFV2" s="284"/>
      <c r="FFW2" s="284"/>
      <c r="FFX2" s="284"/>
      <c r="FFY2" s="284"/>
      <c r="FFZ2" s="284"/>
      <c r="FGA2" s="284"/>
      <c r="FGB2" s="284"/>
      <c r="FGC2" s="284"/>
      <c r="FGD2" s="284"/>
      <c r="FGE2" s="284"/>
      <c r="FGF2" s="284"/>
      <c r="FGG2" s="284"/>
      <c r="FGH2" s="284"/>
      <c r="FGI2" s="284"/>
      <c r="FGJ2" s="284"/>
      <c r="FGK2" s="284"/>
      <c r="FGL2" s="284"/>
      <c r="FGM2" s="284"/>
      <c r="FGN2" s="284"/>
      <c r="FGO2" s="284"/>
      <c r="FGP2" s="284"/>
      <c r="FGQ2" s="284"/>
      <c r="FGR2" s="284"/>
      <c r="FGS2" s="284"/>
      <c r="FGT2" s="284"/>
      <c r="FGU2" s="284"/>
      <c r="FGV2" s="284"/>
      <c r="FGW2" s="284"/>
      <c r="FGX2" s="284"/>
      <c r="FGY2" s="284"/>
      <c r="FGZ2" s="284"/>
      <c r="FHA2" s="284"/>
      <c r="FHB2" s="284"/>
      <c r="FHC2" s="284"/>
      <c r="FHD2" s="284"/>
      <c r="FHE2" s="284"/>
      <c r="FHF2" s="284"/>
      <c r="FHG2" s="284"/>
      <c r="FHH2" s="284"/>
      <c r="FHI2" s="284"/>
      <c r="FHJ2" s="284"/>
      <c r="FHK2" s="284"/>
      <c r="FHL2" s="284"/>
      <c r="FHM2" s="284"/>
      <c r="FHN2" s="284"/>
      <c r="FHO2" s="284"/>
      <c r="FHP2" s="284"/>
      <c r="FHQ2" s="284"/>
      <c r="FHR2" s="284"/>
      <c r="FHS2" s="284"/>
      <c r="FHT2" s="284"/>
      <c r="FHU2" s="284"/>
      <c r="FHV2" s="284"/>
      <c r="FHW2" s="284"/>
      <c r="FHX2" s="284"/>
      <c r="FHY2" s="284"/>
      <c r="FHZ2" s="284"/>
      <c r="FIA2" s="284"/>
      <c r="FIB2" s="284"/>
      <c r="FIC2" s="284"/>
      <c r="FID2" s="284"/>
      <c r="FIE2" s="284"/>
      <c r="FIF2" s="284"/>
      <c r="FIG2" s="284"/>
      <c r="FIH2" s="284"/>
      <c r="FII2" s="284"/>
      <c r="FIJ2" s="284"/>
      <c r="FIK2" s="284"/>
      <c r="FIL2" s="284"/>
      <c r="FIM2" s="284"/>
      <c r="FIN2" s="284"/>
      <c r="FIO2" s="284"/>
      <c r="FIP2" s="284"/>
      <c r="FIQ2" s="284"/>
      <c r="FIR2" s="284"/>
      <c r="FIS2" s="284"/>
      <c r="FIT2" s="284"/>
      <c r="FIU2" s="284"/>
      <c r="FIV2" s="284"/>
      <c r="FIW2" s="284"/>
      <c r="FIX2" s="284"/>
      <c r="FIY2" s="284"/>
      <c r="FIZ2" s="284"/>
      <c r="FJA2" s="284"/>
      <c r="FJB2" s="284"/>
      <c r="FJC2" s="284"/>
      <c r="FJD2" s="284"/>
      <c r="FJE2" s="284"/>
      <c r="FJF2" s="284"/>
      <c r="FJG2" s="284"/>
      <c r="FJH2" s="284"/>
      <c r="FJI2" s="284"/>
      <c r="FJJ2" s="284"/>
      <c r="FJK2" s="284"/>
      <c r="FJL2" s="284"/>
      <c r="FJM2" s="284"/>
      <c r="FJN2" s="284"/>
      <c r="FJO2" s="284"/>
      <c r="FJP2" s="284"/>
      <c r="FJQ2" s="284"/>
      <c r="FJR2" s="284"/>
      <c r="FJS2" s="284"/>
      <c r="FJT2" s="284"/>
      <c r="FJU2" s="284"/>
      <c r="FJV2" s="284"/>
      <c r="FJW2" s="284"/>
      <c r="FJX2" s="284"/>
      <c r="FJY2" s="284"/>
      <c r="FJZ2" s="284"/>
      <c r="FKA2" s="284"/>
      <c r="FKB2" s="284"/>
      <c r="FKC2" s="284"/>
      <c r="FKD2" s="284"/>
      <c r="FKE2" s="284"/>
      <c r="FKF2" s="284"/>
      <c r="FKG2" s="284"/>
      <c r="FKH2" s="284"/>
      <c r="FKI2" s="284"/>
      <c r="FKJ2" s="284"/>
      <c r="FKK2" s="284"/>
      <c r="FKL2" s="284"/>
      <c r="FKM2" s="284"/>
      <c r="FKN2" s="284"/>
      <c r="FKO2" s="284"/>
      <c r="FKP2" s="284"/>
      <c r="FKQ2" s="284"/>
      <c r="FKR2" s="284"/>
      <c r="FKS2" s="284"/>
      <c r="FKT2" s="284"/>
      <c r="FKU2" s="284"/>
      <c r="FKV2" s="284"/>
      <c r="FKW2" s="284"/>
      <c r="FKX2" s="284"/>
      <c r="FKY2" s="284"/>
      <c r="FKZ2" s="284"/>
      <c r="FLA2" s="284"/>
      <c r="FLB2" s="284"/>
      <c r="FLC2" s="284"/>
      <c r="FLD2" s="284"/>
      <c r="FLE2" s="284"/>
      <c r="FLF2" s="284"/>
      <c r="FLG2" s="284"/>
      <c r="FLH2" s="284"/>
      <c r="FLI2" s="284"/>
      <c r="FLJ2" s="284"/>
      <c r="FLK2" s="284"/>
      <c r="FLL2" s="284"/>
      <c r="FLM2" s="284"/>
      <c r="FLN2" s="284"/>
      <c r="FLO2" s="284"/>
      <c r="FLP2" s="284"/>
      <c r="FLQ2" s="284"/>
      <c r="FLR2" s="284"/>
      <c r="FLS2" s="284"/>
      <c r="FLT2" s="284"/>
      <c r="FLU2" s="284"/>
      <c r="FLV2" s="284"/>
      <c r="FLW2" s="284"/>
      <c r="FLX2" s="284"/>
      <c r="FLY2" s="284"/>
      <c r="FLZ2" s="284"/>
      <c r="FMA2" s="284"/>
      <c r="FMB2" s="284"/>
      <c r="FMC2" s="284"/>
      <c r="FMD2" s="284"/>
      <c r="FME2" s="284"/>
      <c r="FMF2" s="284"/>
      <c r="FMG2" s="284"/>
      <c r="FMH2" s="284"/>
      <c r="FMI2" s="284"/>
      <c r="FMJ2" s="284"/>
      <c r="FMK2" s="284"/>
      <c r="FML2" s="284"/>
      <c r="FMM2" s="284"/>
      <c r="FMN2" s="284"/>
      <c r="FMO2" s="284"/>
      <c r="FMP2" s="284"/>
      <c r="FMQ2" s="284"/>
      <c r="FMR2" s="284"/>
      <c r="FMS2" s="284"/>
      <c r="FMT2" s="284"/>
      <c r="FMU2" s="284"/>
      <c r="FMV2" s="284"/>
      <c r="FMW2" s="284"/>
      <c r="FMX2" s="284"/>
      <c r="FMY2" s="284"/>
      <c r="FMZ2" s="284"/>
      <c r="FNA2" s="284"/>
      <c r="FNB2" s="284"/>
      <c r="FNC2" s="284"/>
      <c r="FND2" s="284"/>
      <c r="FNE2" s="284"/>
      <c r="FNF2" s="284"/>
      <c r="FNG2" s="284"/>
      <c r="FNH2" s="284"/>
      <c r="FNI2" s="284"/>
      <c r="FNJ2" s="284"/>
      <c r="FNK2" s="284"/>
      <c r="FNL2" s="284"/>
      <c r="FNM2" s="284"/>
      <c r="FNN2" s="284"/>
      <c r="FNO2" s="284"/>
      <c r="FNP2" s="284"/>
      <c r="FNQ2" s="284"/>
      <c r="FNR2" s="284"/>
      <c r="FNS2" s="284"/>
      <c r="FNT2" s="284"/>
      <c r="FNU2" s="284"/>
      <c r="FNV2" s="284"/>
      <c r="FNW2" s="284"/>
      <c r="FNX2" s="284"/>
      <c r="FNY2" s="284"/>
      <c r="FNZ2" s="284"/>
      <c r="FOA2" s="284"/>
      <c r="FOB2" s="284"/>
      <c r="FOC2" s="284"/>
      <c r="FOD2" s="284"/>
      <c r="FOE2" s="284"/>
      <c r="FOF2" s="284"/>
      <c r="FOG2" s="284"/>
      <c r="FOH2" s="284"/>
      <c r="FOI2" s="284"/>
      <c r="FOJ2" s="284"/>
      <c r="FOK2" s="284"/>
      <c r="FOL2" s="284"/>
      <c r="FOM2" s="284"/>
      <c r="FON2" s="284"/>
      <c r="FOO2" s="284"/>
      <c r="FOP2" s="284"/>
      <c r="FOQ2" s="284"/>
      <c r="FOR2" s="284"/>
      <c r="FOS2" s="284"/>
      <c r="FOT2" s="284"/>
      <c r="FOU2" s="284"/>
      <c r="FOV2" s="284"/>
      <c r="FOW2" s="284"/>
      <c r="FOX2" s="284"/>
      <c r="FOY2" s="284"/>
      <c r="FOZ2" s="284"/>
      <c r="FPA2" s="284"/>
      <c r="FPB2" s="284"/>
      <c r="FPC2" s="284"/>
      <c r="FPD2" s="284"/>
      <c r="FPE2" s="284"/>
      <c r="FPF2" s="284"/>
      <c r="FPG2" s="284"/>
      <c r="FPH2" s="284"/>
      <c r="FPI2" s="284"/>
      <c r="FPJ2" s="284"/>
      <c r="FPK2" s="284"/>
      <c r="FPL2" s="284"/>
      <c r="FPM2" s="284"/>
      <c r="FPN2" s="284"/>
      <c r="FPO2" s="284"/>
      <c r="FPP2" s="284"/>
      <c r="FPQ2" s="284"/>
      <c r="FPR2" s="284"/>
      <c r="FPS2" s="284"/>
      <c r="FPT2" s="284"/>
      <c r="FPU2" s="284"/>
      <c r="FPV2" s="284"/>
      <c r="FPW2" s="284"/>
      <c r="FPX2" s="284"/>
      <c r="FPY2" s="284"/>
      <c r="FPZ2" s="284"/>
      <c r="FQA2" s="284"/>
      <c r="FQB2" s="284"/>
      <c r="FQC2" s="284"/>
      <c r="FQD2" s="284"/>
      <c r="FQE2" s="284"/>
      <c r="FQF2" s="284"/>
      <c r="FQG2" s="284"/>
      <c r="FQH2" s="284"/>
      <c r="FQI2" s="284"/>
      <c r="FQJ2" s="284"/>
      <c r="FQK2" s="284"/>
      <c r="FQL2" s="284"/>
      <c r="FQM2" s="284"/>
      <c r="FQN2" s="284"/>
      <c r="FQO2" s="284"/>
      <c r="FQP2" s="284"/>
      <c r="FQQ2" s="284"/>
      <c r="FQR2" s="284"/>
      <c r="FQS2" s="284"/>
      <c r="FQT2" s="284"/>
      <c r="FQU2" s="284"/>
      <c r="FQV2" s="284"/>
      <c r="FQW2" s="284"/>
      <c r="FQX2" s="284"/>
      <c r="FQY2" s="284"/>
      <c r="FQZ2" s="284"/>
      <c r="FRA2" s="284"/>
      <c r="FRB2" s="284"/>
      <c r="FRC2" s="284"/>
      <c r="FRD2" s="284"/>
      <c r="FRE2" s="284"/>
      <c r="FRF2" s="284"/>
      <c r="FRG2" s="284"/>
      <c r="FRH2" s="284"/>
      <c r="FRI2" s="284"/>
      <c r="FRJ2" s="284"/>
      <c r="FRK2" s="284"/>
      <c r="FRL2" s="284"/>
      <c r="FRM2" s="284"/>
      <c r="FRN2" s="284"/>
      <c r="FRO2" s="284"/>
      <c r="FRP2" s="284"/>
      <c r="FRQ2" s="284"/>
      <c r="FRR2" s="284"/>
      <c r="FRS2" s="284"/>
      <c r="FRT2" s="284"/>
      <c r="FRU2" s="284"/>
      <c r="FRV2" s="284"/>
      <c r="FRW2" s="284"/>
      <c r="FRX2" s="284"/>
      <c r="FRY2" s="284"/>
      <c r="FRZ2" s="284"/>
      <c r="FSA2" s="284"/>
      <c r="FSB2" s="284"/>
      <c r="FSC2" s="284"/>
      <c r="FSD2" s="284"/>
      <c r="FSE2" s="284"/>
      <c r="FSF2" s="284"/>
      <c r="FSG2" s="284"/>
      <c r="FSH2" s="284"/>
      <c r="FSI2" s="284"/>
      <c r="FSJ2" s="284"/>
      <c r="FSK2" s="284"/>
      <c r="FSL2" s="284"/>
      <c r="FSM2" s="284"/>
      <c r="FSN2" s="284"/>
      <c r="FSO2" s="284"/>
      <c r="FSP2" s="284"/>
      <c r="FSQ2" s="284"/>
      <c r="FSR2" s="284"/>
      <c r="FSS2" s="284"/>
      <c r="FST2" s="284"/>
      <c r="FSU2" s="284"/>
      <c r="FSV2" s="284"/>
      <c r="FSW2" s="284"/>
      <c r="FSX2" s="284"/>
      <c r="FSY2" s="284"/>
      <c r="FSZ2" s="284"/>
      <c r="FTA2" s="284"/>
      <c r="FTB2" s="284"/>
      <c r="FTC2" s="284"/>
      <c r="FTD2" s="284"/>
      <c r="FTE2" s="284"/>
      <c r="FTF2" s="284"/>
      <c r="FTG2" s="284"/>
      <c r="FTH2" s="284"/>
      <c r="FTI2" s="284"/>
      <c r="FTJ2" s="284"/>
      <c r="FTK2" s="284"/>
      <c r="FTL2" s="284"/>
      <c r="FTM2" s="284"/>
      <c r="FTN2" s="284"/>
      <c r="FTO2" s="284"/>
      <c r="FTP2" s="284"/>
      <c r="FTQ2" s="284"/>
      <c r="FTR2" s="284"/>
      <c r="FTS2" s="284"/>
      <c r="FTT2" s="284"/>
      <c r="FTU2" s="284"/>
      <c r="FTV2" s="284"/>
      <c r="FTW2" s="284"/>
      <c r="FTX2" s="284"/>
      <c r="FTY2" s="284"/>
      <c r="FTZ2" s="284"/>
      <c r="FUA2" s="284"/>
      <c r="FUB2" s="284"/>
      <c r="FUC2" s="284"/>
      <c r="FUD2" s="284"/>
      <c r="FUE2" s="284"/>
      <c r="FUF2" s="284"/>
      <c r="FUG2" s="284"/>
      <c r="FUH2" s="284"/>
      <c r="FUI2" s="284"/>
      <c r="FUJ2" s="284"/>
      <c r="FUK2" s="284"/>
      <c r="FUL2" s="284"/>
      <c r="FUM2" s="284"/>
      <c r="FUN2" s="284"/>
      <c r="FUO2" s="284"/>
      <c r="FUP2" s="284"/>
      <c r="FUQ2" s="284"/>
      <c r="FUR2" s="284"/>
      <c r="FUS2" s="284"/>
      <c r="FUT2" s="284"/>
      <c r="FUU2" s="284"/>
      <c r="FUV2" s="284"/>
      <c r="FUW2" s="284"/>
      <c r="FUX2" s="284"/>
      <c r="FUY2" s="284"/>
      <c r="FUZ2" s="284"/>
      <c r="FVA2" s="284"/>
      <c r="FVB2" s="284"/>
      <c r="FVC2" s="284"/>
      <c r="FVD2" s="284"/>
      <c r="FVE2" s="284"/>
      <c r="FVF2" s="284"/>
      <c r="FVG2" s="284"/>
      <c r="FVH2" s="284"/>
      <c r="FVI2" s="284"/>
      <c r="FVJ2" s="284"/>
      <c r="FVK2" s="284"/>
      <c r="FVL2" s="284"/>
      <c r="FVM2" s="284"/>
      <c r="FVN2" s="284"/>
      <c r="FVO2" s="284"/>
      <c r="FVP2" s="284"/>
      <c r="FVQ2" s="284"/>
      <c r="FVR2" s="284"/>
      <c r="FVS2" s="284"/>
      <c r="FVT2" s="284"/>
      <c r="FVU2" s="284"/>
      <c r="FVV2" s="284"/>
      <c r="FVW2" s="284"/>
      <c r="FVX2" s="284"/>
      <c r="FVY2" s="284"/>
      <c r="FVZ2" s="284"/>
      <c r="FWA2" s="284"/>
      <c r="FWB2" s="284"/>
      <c r="FWC2" s="284"/>
      <c r="FWD2" s="284"/>
      <c r="FWE2" s="284"/>
      <c r="FWF2" s="284"/>
      <c r="FWG2" s="284"/>
      <c r="FWH2" s="284"/>
      <c r="FWI2" s="284"/>
      <c r="FWJ2" s="284"/>
      <c r="FWK2" s="284"/>
      <c r="FWL2" s="284"/>
      <c r="FWM2" s="284"/>
      <c r="FWN2" s="284"/>
      <c r="FWO2" s="284"/>
      <c r="FWP2" s="284"/>
      <c r="FWQ2" s="284"/>
      <c r="FWR2" s="284"/>
      <c r="FWS2" s="284"/>
      <c r="FWT2" s="284"/>
      <c r="FWU2" s="284"/>
      <c r="FWV2" s="284"/>
      <c r="FWW2" s="284"/>
      <c r="FWX2" s="284"/>
      <c r="FWY2" s="284"/>
      <c r="FWZ2" s="284"/>
      <c r="FXA2" s="284"/>
      <c r="FXB2" s="284"/>
      <c r="FXC2" s="284"/>
      <c r="FXD2" s="284"/>
      <c r="FXE2" s="284"/>
      <c r="FXF2" s="284"/>
      <c r="FXG2" s="284"/>
      <c r="FXH2" s="284"/>
      <c r="FXI2" s="284"/>
      <c r="FXJ2" s="284"/>
      <c r="FXK2" s="284"/>
      <c r="FXL2" s="284"/>
      <c r="FXM2" s="284"/>
      <c r="FXN2" s="284"/>
      <c r="FXO2" s="284"/>
      <c r="FXP2" s="284"/>
      <c r="FXQ2" s="284"/>
      <c r="FXR2" s="284"/>
      <c r="FXS2" s="284"/>
      <c r="FXT2" s="284"/>
      <c r="FXU2" s="284"/>
      <c r="FXV2" s="284"/>
      <c r="FXW2" s="284"/>
      <c r="FXX2" s="284"/>
      <c r="FXY2" s="284"/>
      <c r="FXZ2" s="284"/>
      <c r="FYA2" s="284"/>
      <c r="FYB2" s="284"/>
      <c r="FYC2" s="284"/>
      <c r="FYD2" s="284"/>
      <c r="FYE2" s="284"/>
      <c r="FYF2" s="284"/>
      <c r="FYG2" s="284"/>
      <c r="FYH2" s="284"/>
      <c r="FYI2" s="284"/>
      <c r="FYJ2" s="284"/>
      <c r="FYK2" s="284"/>
      <c r="FYL2" s="284"/>
      <c r="FYM2" s="284"/>
      <c r="FYN2" s="284"/>
      <c r="FYO2" s="284"/>
      <c r="FYP2" s="284"/>
      <c r="FYQ2" s="284"/>
      <c r="FYR2" s="284"/>
      <c r="FYS2" s="284"/>
      <c r="FYT2" s="284"/>
      <c r="FYU2" s="284"/>
      <c r="FYV2" s="284"/>
      <c r="FYW2" s="284"/>
      <c r="FYX2" s="284"/>
      <c r="FYY2" s="284"/>
      <c r="FYZ2" s="284"/>
      <c r="FZA2" s="284"/>
      <c r="FZB2" s="284"/>
      <c r="FZC2" s="284"/>
      <c r="FZD2" s="284"/>
      <c r="FZE2" s="284"/>
      <c r="FZF2" s="284"/>
      <c r="FZG2" s="284"/>
      <c r="FZH2" s="284"/>
      <c r="FZI2" s="284"/>
      <c r="FZJ2" s="284"/>
      <c r="FZK2" s="284"/>
      <c r="FZL2" s="284"/>
      <c r="FZM2" s="284"/>
      <c r="FZN2" s="284"/>
      <c r="FZO2" s="284"/>
      <c r="FZP2" s="284"/>
      <c r="FZQ2" s="284"/>
      <c r="FZR2" s="284"/>
      <c r="FZS2" s="284"/>
      <c r="FZT2" s="284"/>
      <c r="FZU2" s="284"/>
      <c r="FZV2" s="284"/>
      <c r="FZW2" s="284"/>
      <c r="FZX2" s="284"/>
      <c r="FZY2" s="284"/>
      <c r="FZZ2" s="284"/>
      <c r="GAA2" s="284"/>
      <c r="GAB2" s="284"/>
      <c r="GAC2" s="284"/>
      <c r="GAD2" s="284"/>
      <c r="GAE2" s="284"/>
      <c r="GAF2" s="284"/>
      <c r="GAG2" s="284"/>
      <c r="GAH2" s="284"/>
      <c r="GAI2" s="284"/>
      <c r="GAJ2" s="284"/>
      <c r="GAK2" s="284"/>
      <c r="GAL2" s="284"/>
      <c r="GAM2" s="284"/>
      <c r="GAN2" s="284"/>
      <c r="GAO2" s="284"/>
      <c r="GAP2" s="284"/>
      <c r="GAQ2" s="284"/>
      <c r="GAR2" s="284"/>
      <c r="GAS2" s="284"/>
      <c r="GAT2" s="284"/>
      <c r="GAU2" s="284"/>
      <c r="GAV2" s="284"/>
      <c r="GAW2" s="284"/>
      <c r="GAX2" s="284"/>
      <c r="GAY2" s="284"/>
      <c r="GAZ2" s="284"/>
      <c r="GBA2" s="284"/>
      <c r="GBB2" s="284"/>
      <c r="GBC2" s="284"/>
      <c r="GBD2" s="284"/>
      <c r="GBE2" s="284"/>
      <c r="GBF2" s="284"/>
      <c r="GBG2" s="284"/>
      <c r="GBH2" s="284"/>
      <c r="GBI2" s="284"/>
      <c r="GBJ2" s="284"/>
      <c r="GBK2" s="284"/>
      <c r="GBL2" s="284"/>
      <c r="GBM2" s="284"/>
      <c r="GBN2" s="284"/>
      <c r="GBO2" s="284"/>
      <c r="GBP2" s="284"/>
      <c r="GBQ2" s="284"/>
      <c r="GBR2" s="284"/>
      <c r="GBS2" s="284"/>
      <c r="GBT2" s="284"/>
      <c r="GBU2" s="284"/>
      <c r="GBV2" s="284"/>
      <c r="GBW2" s="284"/>
      <c r="GBX2" s="284"/>
      <c r="GBY2" s="284"/>
      <c r="GBZ2" s="284"/>
      <c r="GCA2" s="284"/>
      <c r="GCB2" s="284"/>
      <c r="GCC2" s="284"/>
      <c r="GCD2" s="284"/>
      <c r="GCE2" s="284"/>
      <c r="GCF2" s="284"/>
      <c r="GCG2" s="284"/>
      <c r="GCH2" s="284"/>
      <c r="GCI2" s="284"/>
      <c r="GCJ2" s="284"/>
      <c r="GCK2" s="284"/>
      <c r="GCL2" s="284"/>
      <c r="GCM2" s="284"/>
      <c r="GCN2" s="284"/>
      <c r="GCO2" s="284"/>
      <c r="GCP2" s="284"/>
      <c r="GCQ2" s="284"/>
      <c r="GCR2" s="284"/>
      <c r="GCS2" s="284"/>
      <c r="GCT2" s="284"/>
      <c r="GCU2" s="284"/>
      <c r="GCV2" s="284"/>
      <c r="GCW2" s="284"/>
      <c r="GCX2" s="284"/>
      <c r="GCY2" s="284"/>
      <c r="GCZ2" s="284"/>
      <c r="GDA2" s="284"/>
      <c r="GDB2" s="284"/>
      <c r="GDC2" s="284"/>
      <c r="GDD2" s="284"/>
      <c r="GDE2" s="284"/>
      <c r="GDF2" s="284"/>
      <c r="GDG2" s="284"/>
      <c r="GDH2" s="284"/>
      <c r="GDI2" s="284"/>
      <c r="GDJ2" s="284"/>
      <c r="GDK2" s="284"/>
      <c r="GDL2" s="284"/>
      <c r="GDM2" s="284"/>
      <c r="GDN2" s="284"/>
      <c r="GDO2" s="284"/>
      <c r="GDP2" s="284"/>
      <c r="GDQ2" s="284"/>
      <c r="GDR2" s="284"/>
      <c r="GDS2" s="284"/>
      <c r="GDT2" s="284"/>
      <c r="GDU2" s="284"/>
      <c r="GDV2" s="284"/>
      <c r="GDW2" s="284"/>
      <c r="GDX2" s="284"/>
      <c r="GDY2" s="284"/>
      <c r="GDZ2" s="284"/>
      <c r="GEA2" s="284"/>
      <c r="GEB2" s="284"/>
      <c r="GEC2" s="284"/>
      <c r="GED2" s="284"/>
      <c r="GEE2" s="284"/>
      <c r="GEF2" s="284"/>
      <c r="GEG2" s="284"/>
      <c r="GEH2" s="284"/>
      <c r="GEI2" s="284"/>
      <c r="GEJ2" s="284"/>
      <c r="GEK2" s="284"/>
      <c r="GEL2" s="284"/>
      <c r="GEM2" s="284"/>
      <c r="GEN2" s="284"/>
      <c r="GEO2" s="284"/>
      <c r="GEP2" s="284"/>
      <c r="GEQ2" s="284"/>
      <c r="GER2" s="284"/>
      <c r="GES2" s="284"/>
      <c r="GET2" s="284"/>
      <c r="GEU2" s="284"/>
      <c r="GEV2" s="284"/>
      <c r="GEW2" s="284"/>
      <c r="GEX2" s="284"/>
      <c r="GEY2" s="284"/>
      <c r="GEZ2" s="284"/>
      <c r="GFA2" s="284"/>
      <c r="GFB2" s="284"/>
      <c r="GFC2" s="284"/>
      <c r="GFD2" s="284"/>
      <c r="GFE2" s="284"/>
      <c r="GFF2" s="284"/>
      <c r="GFG2" s="284"/>
      <c r="GFH2" s="284"/>
      <c r="GFI2" s="284"/>
      <c r="GFJ2" s="284"/>
      <c r="GFK2" s="284"/>
      <c r="GFL2" s="284"/>
      <c r="GFM2" s="284"/>
      <c r="GFN2" s="284"/>
      <c r="GFO2" s="284"/>
      <c r="GFP2" s="284"/>
      <c r="GFQ2" s="284"/>
      <c r="GFR2" s="284"/>
      <c r="GFS2" s="284"/>
      <c r="GFT2" s="284"/>
      <c r="GFU2" s="284"/>
      <c r="GFV2" s="284"/>
      <c r="GFW2" s="284"/>
      <c r="GFX2" s="284"/>
      <c r="GFY2" s="284"/>
      <c r="GFZ2" s="284"/>
      <c r="GGA2" s="284"/>
      <c r="GGB2" s="284"/>
      <c r="GGC2" s="284"/>
      <c r="GGD2" s="284"/>
      <c r="GGE2" s="284"/>
      <c r="GGF2" s="284"/>
      <c r="GGG2" s="284"/>
      <c r="GGH2" s="284"/>
      <c r="GGI2" s="284"/>
      <c r="GGJ2" s="284"/>
      <c r="GGK2" s="284"/>
      <c r="GGL2" s="284"/>
      <c r="GGM2" s="284"/>
      <c r="GGN2" s="284"/>
      <c r="GGO2" s="284"/>
      <c r="GGP2" s="284"/>
      <c r="GGQ2" s="284"/>
      <c r="GGR2" s="284"/>
      <c r="GGS2" s="284"/>
      <c r="GGT2" s="284"/>
      <c r="GGU2" s="284"/>
      <c r="GGV2" s="284"/>
      <c r="GGW2" s="284"/>
      <c r="GGX2" s="284"/>
      <c r="GGY2" s="284"/>
      <c r="GGZ2" s="284"/>
      <c r="GHA2" s="284"/>
      <c r="GHB2" s="284"/>
      <c r="GHC2" s="284"/>
      <c r="GHD2" s="284"/>
      <c r="GHE2" s="284"/>
      <c r="GHF2" s="284"/>
      <c r="GHG2" s="284"/>
      <c r="GHH2" s="284"/>
      <c r="GHI2" s="284"/>
      <c r="GHJ2" s="284"/>
      <c r="GHK2" s="284"/>
      <c r="GHL2" s="284"/>
      <c r="GHM2" s="284"/>
      <c r="GHN2" s="284"/>
      <c r="GHO2" s="284"/>
      <c r="GHP2" s="284"/>
      <c r="GHQ2" s="284"/>
      <c r="GHR2" s="284"/>
      <c r="GHS2" s="284"/>
      <c r="GHT2" s="284"/>
      <c r="GHU2" s="284"/>
      <c r="GHV2" s="284"/>
      <c r="GHW2" s="284"/>
      <c r="GHX2" s="284"/>
      <c r="GHY2" s="284"/>
      <c r="GHZ2" s="284"/>
      <c r="GIA2" s="284"/>
      <c r="GIB2" s="284"/>
      <c r="GIC2" s="284"/>
      <c r="GID2" s="284"/>
      <c r="GIE2" s="284"/>
      <c r="GIF2" s="284"/>
      <c r="GIG2" s="284"/>
      <c r="GIH2" s="284"/>
      <c r="GII2" s="284"/>
      <c r="GIJ2" s="284"/>
      <c r="GIK2" s="284"/>
      <c r="GIL2" s="284"/>
      <c r="GIM2" s="284"/>
      <c r="GIN2" s="284"/>
      <c r="GIO2" s="284"/>
      <c r="GIP2" s="284"/>
      <c r="GIQ2" s="284"/>
      <c r="GIR2" s="284"/>
      <c r="GIS2" s="284"/>
      <c r="GIT2" s="284"/>
      <c r="GIU2" s="284"/>
      <c r="GIV2" s="284"/>
      <c r="GIW2" s="284"/>
      <c r="GIX2" s="284"/>
      <c r="GIY2" s="284"/>
      <c r="GIZ2" s="284"/>
      <c r="GJA2" s="284"/>
      <c r="GJB2" s="284"/>
      <c r="GJC2" s="284"/>
      <c r="GJD2" s="284"/>
      <c r="GJE2" s="284"/>
      <c r="GJF2" s="284"/>
      <c r="GJG2" s="284"/>
      <c r="GJH2" s="284"/>
      <c r="GJI2" s="284"/>
      <c r="GJJ2" s="284"/>
      <c r="GJK2" s="284"/>
      <c r="GJL2" s="284"/>
      <c r="GJM2" s="284"/>
      <c r="GJN2" s="284"/>
      <c r="GJO2" s="284"/>
      <c r="GJP2" s="284"/>
      <c r="GJQ2" s="284"/>
      <c r="GJR2" s="284"/>
      <c r="GJS2" s="284"/>
      <c r="GJT2" s="284"/>
      <c r="GJU2" s="284"/>
      <c r="GJV2" s="284"/>
      <c r="GJW2" s="284"/>
      <c r="GJX2" s="284"/>
      <c r="GJY2" s="284"/>
      <c r="GJZ2" s="284"/>
      <c r="GKA2" s="284"/>
      <c r="GKB2" s="284"/>
      <c r="GKC2" s="284"/>
      <c r="GKD2" s="284"/>
      <c r="GKE2" s="284"/>
      <c r="GKF2" s="284"/>
      <c r="GKG2" s="284"/>
      <c r="GKH2" s="284"/>
      <c r="GKI2" s="284"/>
      <c r="GKJ2" s="284"/>
      <c r="GKK2" s="284"/>
      <c r="GKL2" s="284"/>
      <c r="GKM2" s="284"/>
      <c r="GKN2" s="284"/>
      <c r="GKO2" s="284"/>
      <c r="GKP2" s="284"/>
      <c r="GKQ2" s="284"/>
      <c r="GKR2" s="284"/>
      <c r="GKS2" s="284"/>
      <c r="GKT2" s="284"/>
      <c r="GKU2" s="284"/>
      <c r="GKV2" s="284"/>
      <c r="GKW2" s="284"/>
      <c r="GKX2" s="284"/>
      <c r="GKY2" s="284"/>
      <c r="GKZ2" s="284"/>
      <c r="GLA2" s="284"/>
      <c r="GLB2" s="284"/>
      <c r="GLC2" s="284"/>
      <c r="GLD2" s="284"/>
      <c r="GLE2" s="284"/>
      <c r="GLF2" s="284"/>
      <c r="GLG2" s="284"/>
      <c r="GLH2" s="284"/>
      <c r="GLI2" s="284"/>
      <c r="GLJ2" s="284"/>
      <c r="GLK2" s="284"/>
      <c r="GLL2" s="284"/>
      <c r="GLM2" s="284"/>
      <c r="GLN2" s="284"/>
      <c r="GLO2" s="284"/>
      <c r="GLP2" s="284"/>
      <c r="GLQ2" s="284"/>
      <c r="GLR2" s="284"/>
      <c r="GLS2" s="284"/>
      <c r="GLT2" s="284"/>
      <c r="GLU2" s="284"/>
      <c r="GLV2" s="284"/>
      <c r="GLW2" s="284"/>
      <c r="GLX2" s="284"/>
      <c r="GLY2" s="284"/>
      <c r="GLZ2" s="284"/>
      <c r="GMA2" s="284"/>
      <c r="GMB2" s="284"/>
      <c r="GMC2" s="284"/>
      <c r="GMD2" s="284"/>
      <c r="GME2" s="284"/>
      <c r="GMF2" s="284"/>
      <c r="GMG2" s="284"/>
      <c r="GMH2" s="284"/>
      <c r="GMI2" s="284"/>
      <c r="GMJ2" s="284"/>
      <c r="GMK2" s="284"/>
      <c r="GML2" s="284"/>
      <c r="GMM2" s="284"/>
      <c r="GMN2" s="284"/>
      <c r="GMO2" s="284"/>
      <c r="GMP2" s="284"/>
      <c r="GMQ2" s="284"/>
      <c r="GMR2" s="284"/>
      <c r="GMS2" s="284"/>
      <c r="GMT2" s="284"/>
      <c r="GMU2" s="284"/>
      <c r="GMV2" s="284"/>
      <c r="GMW2" s="284"/>
      <c r="GMX2" s="284"/>
      <c r="GMY2" s="284"/>
      <c r="GMZ2" s="284"/>
      <c r="GNA2" s="284"/>
      <c r="GNB2" s="284"/>
      <c r="GNC2" s="284"/>
      <c r="GND2" s="284"/>
      <c r="GNE2" s="284"/>
      <c r="GNF2" s="284"/>
      <c r="GNG2" s="284"/>
      <c r="GNH2" s="284"/>
      <c r="GNI2" s="284"/>
      <c r="GNJ2" s="284"/>
      <c r="GNK2" s="284"/>
      <c r="GNL2" s="284"/>
      <c r="GNM2" s="284"/>
      <c r="GNN2" s="284"/>
      <c r="GNO2" s="284"/>
      <c r="GNP2" s="284"/>
      <c r="GNQ2" s="284"/>
      <c r="GNR2" s="284"/>
      <c r="GNS2" s="284"/>
      <c r="GNT2" s="284"/>
      <c r="GNU2" s="284"/>
      <c r="GNV2" s="284"/>
      <c r="GNW2" s="284"/>
      <c r="GNX2" s="284"/>
      <c r="GNY2" s="284"/>
      <c r="GNZ2" s="284"/>
      <c r="GOA2" s="284"/>
      <c r="GOB2" s="284"/>
      <c r="GOC2" s="284"/>
      <c r="GOD2" s="284"/>
      <c r="GOE2" s="284"/>
      <c r="GOF2" s="284"/>
      <c r="GOG2" s="284"/>
      <c r="GOH2" s="284"/>
      <c r="GOI2" s="284"/>
      <c r="GOJ2" s="284"/>
      <c r="GOK2" s="284"/>
      <c r="GOL2" s="284"/>
      <c r="GOM2" s="284"/>
      <c r="GON2" s="284"/>
      <c r="GOO2" s="284"/>
      <c r="GOP2" s="284"/>
      <c r="GOQ2" s="284"/>
      <c r="GOR2" s="284"/>
      <c r="GOS2" s="284"/>
      <c r="GOT2" s="284"/>
      <c r="GOU2" s="284"/>
      <c r="GOV2" s="284"/>
      <c r="GOW2" s="284"/>
      <c r="GOX2" s="284"/>
      <c r="GOY2" s="284"/>
      <c r="GOZ2" s="284"/>
      <c r="GPA2" s="284"/>
      <c r="GPB2" s="284"/>
      <c r="GPC2" s="284"/>
      <c r="GPD2" s="284"/>
      <c r="GPE2" s="284"/>
      <c r="GPF2" s="284"/>
      <c r="GPG2" s="284"/>
      <c r="GPH2" s="284"/>
      <c r="GPI2" s="284"/>
      <c r="GPJ2" s="284"/>
      <c r="GPK2" s="284"/>
      <c r="GPL2" s="284"/>
      <c r="GPM2" s="284"/>
      <c r="GPN2" s="284"/>
      <c r="GPO2" s="284"/>
      <c r="GPP2" s="284"/>
      <c r="GPQ2" s="284"/>
      <c r="GPR2" s="284"/>
      <c r="GPS2" s="284"/>
      <c r="GPT2" s="284"/>
      <c r="GPU2" s="284"/>
      <c r="GPV2" s="284"/>
      <c r="GPW2" s="284"/>
      <c r="GPX2" s="284"/>
      <c r="GPY2" s="284"/>
      <c r="GPZ2" s="284"/>
      <c r="GQA2" s="284"/>
      <c r="GQB2" s="284"/>
      <c r="GQC2" s="284"/>
      <c r="GQD2" s="284"/>
      <c r="GQE2" s="284"/>
      <c r="GQF2" s="284"/>
      <c r="GQG2" s="284"/>
      <c r="GQH2" s="284"/>
      <c r="GQI2" s="284"/>
      <c r="GQJ2" s="284"/>
      <c r="GQK2" s="284"/>
      <c r="GQL2" s="284"/>
      <c r="GQM2" s="284"/>
      <c r="GQN2" s="284"/>
      <c r="GQO2" s="284"/>
      <c r="GQP2" s="284"/>
      <c r="GQQ2" s="284"/>
      <c r="GQR2" s="284"/>
      <c r="GQS2" s="284"/>
      <c r="GQT2" s="284"/>
      <c r="GQU2" s="284"/>
      <c r="GQV2" s="284"/>
      <c r="GQW2" s="284"/>
      <c r="GQX2" s="284"/>
      <c r="GQY2" s="284"/>
      <c r="GQZ2" s="284"/>
      <c r="GRA2" s="284"/>
      <c r="GRB2" s="284"/>
      <c r="GRC2" s="284"/>
      <c r="GRD2" s="284"/>
      <c r="GRE2" s="284"/>
      <c r="GRF2" s="284"/>
      <c r="GRG2" s="284"/>
      <c r="GRH2" s="284"/>
      <c r="GRI2" s="284"/>
      <c r="GRJ2" s="284"/>
      <c r="GRK2" s="284"/>
      <c r="GRL2" s="284"/>
      <c r="GRM2" s="284"/>
      <c r="GRN2" s="284"/>
      <c r="GRO2" s="284"/>
      <c r="GRP2" s="284"/>
      <c r="GRQ2" s="284"/>
      <c r="GRR2" s="284"/>
      <c r="GRS2" s="284"/>
      <c r="GRT2" s="284"/>
      <c r="GRU2" s="284"/>
      <c r="GRV2" s="284"/>
      <c r="GRW2" s="284"/>
      <c r="GRX2" s="284"/>
      <c r="GRY2" s="284"/>
      <c r="GRZ2" s="284"/>
      <c r="GSA2" s="284"/>
      <c r="GSB2" s="284"/>
      <c r="GSC2" s="284"/>
      <c r="GSD2" s="284"/>
      <c r="GSE2" s="284"/>
      <c r="GSF2" s="284"/>
      <c r="GSG2" s="284"/>
      <c r="GSH2" s="284"/>
      <c r="GSI2" s="284"/>
      <c r="GSJ2" s="284"/>
      <c r="GSK2" s="284"/>
      <c r="GSL2" s="284"/>
      <c r="GSM2" s="284"/>
      <c r="GSN2" s="284"/>
      <c r="GSO2" s="284"/>
      <c r="GSP2" s="284"/>
      <c r="GSQ2" s="284"/>
      <c r="GSR2" s="284"/>
      <c r="GSS2" s="284"/>
      <c r="GST2" s="284"/>
      <c r="GSU2" s="284"/>
      <c r="GSV2" s="284"/>
      <c r="GSW2" s="284"/>
      <c r="GSX2" s="284"/>
      <c r="GSY2" s="284"/>
      <c r="GSZ2" s="284"/>
      <c r="GTA2" s="284"/>
      <c r="GTB2" s="284"/>
      <c r="GTC2" s="284"/>
      <c r="GTD2" s="284"/>
      <c r="GTE2" s="284"/>
      <c r="GTF2" s="284"/>
      <c r="GTG2" s="284"/>
      <c r="GTH2" s="284"/>
      <c r="GTI2" s="284"/>
      <c r="GTJ2" s="284"/>
      <c r="GTK2" s="284"/>
      <c r="GTL2" s="284"/>
      <c r="GTM2" s="284"/>
      <c r="GTN2" s="284"/>
      <c r="GTO2" s="284"/>
      <c r="GTP2" s="284"/>
      <c r="GTQ2" s="284"/>
      <c r="GTR2" s="284"/>
      <c r="GTS2" s="284"/>
      <c r="GTT2" s="284"/>
      <c r="GTU2" s="284"/>
      <c r="GTV2" s="284"/>
      <c r="GTW2" s="284"/>
      <c r="GTX2" s="284"/>
      <c r="GTY2" s="284"/>
      <c r="GTZ2" s="284"/>
      <c r="GUA2" s="284"/>
      <c r="GUB2" s="284"/>
      <c r="GUC2" s="284"/>
      <c r="GUD2" s="284"/>
      <c r="GUE2" s="284"/>
      <c r="GUF2" s="284"/>
      <c r="GUG2" s="284"/>
      <c r="GUH2" s="284"/>
      <c r="GUI2" s="284"/>
      <c r="GUJ2" s="284"/>
      <c r="GUK2" s="284"/>
      <c r="GUL2" s="284"/>
      <c r="GUM2" s="284"/>
      <c r="GUN2" s="284"/>
      <c r="GUO2" s="284"/>
      <c r="GUP2" s="284"/>
      <c r="GUQ2" s="284"/>
      <c r="GUR2" s="284"/>
      <c r="GUS2" s="284"/>
      <c r="GUT2" s="284"/>
      <c r="GUU2" s="284"/>
      <c r="GUV2" s="284"/>
      <c r="GUW2" s="284"/>
      <c r="GUX2" s="284"/>
      <c r="GUY2" s="284"/>
      <c r="GUZ2" s="284"/>
      <c r="GVA2" s="284"/>
      <c r="GVB2" s="284"/>
      <c r="GVC2" s="284"/>
      <c r="GVD2" s="284"/>
      <c r="GVE2" s="284"/>
      <c r="GVF2" s="284"/>
      <c r="GVG2" s="284"/>
      <c r="GVH2" s="284"/>
      <c r="GVI2" s="284"/>
      <c r="GVJ2" s="284"/>
      <c r="GVK2" s="284"/>
      <c r="GVL2" s="284"/>
      <c r="GVM2" s="284"/>
      <c r="GVN2" s="284"/>
      <c r="GVO2" s="284"/>
      <c r="GVP2" s="284"/>
      <c r="GVQ2" s="284"/>
      <c r="GVR2" s="284"/>
      <c r="GVS2" s="284"/>
      <c r="GVT2" s="284"/>
      <c r="GVU2" s="284"/>
      <c r="GVV2" s="284"/>
      <c r="GVW2" s="284"/>
      <c r="GVX2" s="284"/>
      <c r="GVY2" s="284"/>
      <c r="GVZ2" s="284"/>
      <c r="GWA2" s="284"/>
      <c r="GWB2" s="284"/>
      <c r="GWC2" s="284"/>
      <c r="GWD2" s="284"/>
      <c r="GWE2" s="284"/>
      <c r="GWF2" s="284"/>
      <c r="GWG2" s="284"/>
      <c r="GWH2" s="284"/>
      <c r="GWI2" s="284"/>
      <c r="GWJ2" s="284"/>
      <c r="GWK2" s="284"/>
      <c r="GWL2" s="284"/>
      <c r="GWM2" s="284"/>
      <c r="GWN2" s="284"/>
      <c r="GWO2" s="284"/>
      <c r="GWP2" s="284"/>
      <c r="GWQ2" s="284"/>
      <c r="GWR2" s="284"/>
      <c r="GWS2" s="284"/>
      <c r="GWT2" s="284"/>
      <c r="GWU2" s="284"/>
      <c r="GWV2" s="284"/>
      <c r="GWW2" s="284"/>
      <c r="GWX2" s="284"/>
      <c r="GWY2" s="284"/>
      <c r="GWZ2" s="284"/>
      <c r="GXA2" s="284"/>
      <c r="GXB2" s="284"/>
      <c r="GXC2" s="284"/>
      <c r="GXD2" s="284"/>
      <c r="GXE2" s="284"/>
      <c r="GXF2" s="284"/>
      <c r="GXG2" s="284"/>
      <c r="GXH2" s="284"/>
      <c r="GXI2" s="284"/>
      <c r="GXJ2" s="284"/>
      <c r="GXK2" s="284"/>
      <c r="GXL2" s="284"/>
      <c r="GXM2" s="284"/>
      <c r="GXN2" s="284"/>
      <c r="GXO2" s="284"/>
      <c r="GXP2" s="284"/>
      <c r="GXQ2" s="284"/>
      <c r="GXR2" s="284"/>
      <c r="GXS2" s="284"/>
      <c r="GXT2" s="284"/>
      <c r="GXU2" s="284"/>
      <c r="GXV2" s="284"/>
      <c r="GXW2" s="284"/>
      <c r="GXX2" s="284"/>
      <c r="GXY2" s="284"/>
      <c r="GXZ2" s="284"/>
      <c r="GYA2" s="284"/>
      <c r="GYB2" s="284"/>
      <c r="GYC2" s="284"/>
      <c r="GYD2" s="284"/>
      <c r="GYE2" s="284"/>
      <c r="GYF2" s="284"/>
      <c r="GYG2" s="284"/>
      <c r="GYH2" s="284"/>
      <c r="GYI2" s="284"/>
      <c r="GYJ2" s="284"/>
      <c r="GYK2" s="284"/>
      <c r="GYL2" s="284"/>
      <c r="GYM2" s="284"/>
      <c r="GYN2" s="284"/>
      <c r="GYO2" s="284"/>
      <c r="GYP2" s="284"/>
      <c r="GYQ2" s="284"/>
      <c r="GYR2" s="284"/>
      <c r="GYS2" s="284"/>
      <c r="GYT2" s="284"/>
      <c r="GYU2" s="284"/>
      <c r="GYV2" s="284"/>
      <c r="GYW2" s="284"/>
      <c r="GYX2" s="284"/>
      <c r="GYY2" s="284"/>
      <c r="GYZ2" s="284"/>
      <c r="GZA2" s="284"/>
      <c r="GZB2" s="284"/>
      <c r="GZC2" s="284"/>
      <c r="GZD2" s="284"/>
      <c r="GZE2" s="284"/>
      <c r="GZF2" s="284"/>
      <c r="GZG2" s="284"/>
      <c r="GZH2" s="284"/>
      <c r="GZI2" s="284"/>
      <c r="GZJ2" s="284"/>
      <c r="GZK2" s="284"/>
      <c r="GZL2" s="284"/>
      <c r="GZM2" s="284"/>
      <c r="GZN2" s="284"/>
      <c r="GZO2" s="284"/>
      <c r="GZP2" s="284"/>
      <c r="GZQ2" s="284"/>
      <c r="GZR2" s="284"/>
      <c r="GZS2" s="284"/>
      <c r="GZT2" s="284"/>
      <c r="GZU2" s="284"/>
      <c r="GZV2" s="284"/>
      <c r="GZW2" s="284"/>
      <c r="GZX2" s="284"/>
      <c r="GZY2" s="284"/>
      <c r="GZZ2" s="284"/>
      <c r="HAA2" s="284"/>
      <c r="HAB2" s="284"/>
      <c r="HAC2" s="284"/>
      <c r="HAD2" s="284"/>
      <c r="HAE2" s="284"/>
      <c r="HAF2" s="284"/>
      <c r="HAG2" s="284"/>
      <c r="HAH2" s="284"/>
      <c r="HAI2" s="284"/>
      <c r="HAJ2" s="284"/>
      <c r="HAK2" s="284"/>
      <c r="HAL2" s="284"/>
      <c r="HAM2" s="284"/>
      <c r="HAN2" s="284"/>
      <c r="HAO2" s="284"/>
      <c r="HAP2" s="284"/>
      <c r="HAQ2" s="284"/>
      <c r="HAR2" s="284"/>
      <c r="HAS2" s="284"/>
      <c r="HAT2" s="284"/>
      <c r="HAU2" s="284"/>
      <c r="HAV2" s="284"/>
      <c r="HAW2" s="284"/>
      <c r="HAX2" s="284"/>
      <c r="HAY2" s="284"/>
      <c r="HAZ2" s="284"/>
      <c r="HBA2" s="284"/>
      <c r="HBB2" s="284"/>
      <c r="HBC2" s="284"/>
      <c r="HBD2" s="284"/>
      <c r="HBE2" s="284"/>
      <c r="HBF2" s="284"/>
      <c r="HBG2" s="284"/>
      <c r="HBH2" s="284"/>
      <c r="HBI2" s="284"/>
      <c r="HBJ2" s="284"/>
      <c r="HBK2" s="284"/>
      <c r="HBL2" s="284"/>
      <c r="HBM2" s="284"/>
      <c r="HBN2" s="284"/>
      <c r="HBO2" s="284"/>
      <c r="HBP2" s="284"/>
      <c r="HBQ2" s="284"/>
      <c r="HBR2" s="284"/>
      <c r="HBS2" s="284"/>
      <c r="HBT2" s="284"/>
      <c r="HBU2" s="284"/>
      <c r="HBV2" s="284"/>
      <c r="HBW2" s="284"/>
      <c r="HBX2" s="284"/>
      <c r="HBY2" s="284"/>
      <c r="HBZ2" s="284"/>
      <c r="HCA2" s="284"/>
      <c r="HCB2" s="284"/>
      <c r="HCC2" s="284"/>
      <c r="HCD2" s="284"/>
      <c r="HCE2" s="284"/>
      <c r="HCF2" s="284"/>
      <c r="HCG2" s="284"/>
      <c r="HCH2" s="284"/>
      <c r="HCI2" s="284"/>
      <c r="HCJ2" s="284"/>
      <c r="HCK2" s="284"/>
      <c r="HCL2" s="284"/>
      <c r="HCM2" s="284"/>
      <c r="HCN2" s="284"/>
      <c r="HCO2" s="284"/>
      <c r="HCP2" s="284"/>
      <c r="HCQ2" s="284"/>
      <c r="HCR2" s="284"/>
      <c r="HCS2" s="284"/>
      <c r="HCT2" s="284"/>
      <c r="HCU2" s="284"/>
      <c r="HCV2" s="284"/>
      <c r="HCW2" s="284"/>
      <c r="HCX2" s="284"/>
      <c r="HCY2" s="284"/>
      <c r="HCZ2" s="284"/>
      <c r="HDA2" s="284"/>
      <c r="HDB2" s="284"/>
      <c r="HDC2" s="284"/>
      <c r="HDD2" s="284"/>
      <c r="HDE2" s="284"/>
      <c r="HDF2" s="284"/>
      <c r="HDG2" s="284"/>
      <c r="HDH2" s="284"/>
      <c r="HDI2" s="284"/>
      <c r="HDJ2" s="284"/>
      <c r="HDK2" s="284"/>
      <c r="HDL2" s="284"/>
      <c r="HDM2" s="284"/>
      <c r="HDN2" s="284"/>
      <c r="HDO2" s="284"/>
      <c r="HDP2" s="284"/>
      <c r="HDQ2" s="284"/>
      <c r="HDR2" s="284"/>
      <c r="HDS2" s="284"/>
      <c r="HDT2" s="284"/>
      <c r="HDU2" s="284"/>
      <c r="HDV2" s="284"/>
      <c r="HDW2" s="284"/>
      <c r="HDX2" s="284"/>
      <c r="HDY2" s="284"/>
      <c r="HDZ2" s="284"/>
      <c r="HEA2" s="284"/>
      <c r="HEB2" s="284"/>
      <c r="HEC2" s="284"/>
      <c r="HED2" s="284"/>
      <c r="HEE2" s="284"/>
      <c r="HEF2" s="284"/>
      <c r="HEG2" s="284"/>
      <c r="HEH2" s="284"/>
      <c r="HEI2" s="284"/>
      <c r="HEJ2" s="284"/>
      <c r="HEK2" s="284"/>
      <c r="HEL2" s="284"/>
      <c r="HEM2" s="284"/>
      <c r="HEN2" s="284"/>
      <c r="HEO2" s="284"/>
      <c r="HEP2" s="284"/>
      <c r="HEQ2" s="284"/>
      <c r="HER2" s="284"/>
      <c r="HES2" s="284"/>
      <c r="HET2" s="284"/>
      <c r="HEU2" s="284"/>
      <c r="HEV2" s="284"/>
      <c r="HEW2" s="284"/>
      <c r="HEX2" s="284"/>
      <c r="HEY2" s="284"/>
      <c r="HEZ2" s="284"/>
      <c r="HFA2" s="284"/>
      <c r="HFB2" s="284"/>
      <c r="HFC2" s="284"/>
      <c r="HFD2" s="284"/>
      <c r="HFE2" s="284"/>
      <c r="HFF2" s="284"/>
      <c r="HFG2" s="284"/>
      <c r="HFH2" s="284"/>
      <c r="HFI2" s="284"/>
      <c r="HFJ2" s="284"/>
      <c r="HFK2" s="284"/>
      <c r="HFL2" s="284"/>
      <c r="HFM2" s="284"/>
      <c r="HFN2" s="284"/>
      <c r="HFO2" s="284"/>
      <c r="HFP2" s="284"/>
      <c r="HFQ2" s="284"/>
      <c r="HFR2" s="284"/>
      <c r="HFS2" s="284"/>
      <c r="HFT2" s="284"/>
      <c r="HFU2" s="284"/>
      <c r="HFV2" s="284"/>
      <c r="HFW2" s="284"/>
      <c r="HFX2" s="284"/>
      <c r="HFY2" s="284"/>
      <c r="HFZ2" s="284"/>
      <c r="HGA2" s="284"/>
      <c r="HGB2" s="284"/>
      <c r="HGC2" s="284"/>
      <c r="HGD2" s="284"/>
      <c r="HGE2" s="284"/>
      <c r="HGF2" s="284"/>
      <c r="HGG2" s="284"/>
      <c r="HGH2" s="284"/>
      <c r="HGI2" s="284"/>
      <c r="HGJ2" s="284"/>
      <c r="HGK2" s="284"/>
      <c r="HGL2" s="284"/>
      <c r="HGM2" s="284"/>
      <c r="HGN2" s="284"/>
      <c r="HGO2" s="284"/>
      <c r="HGP2" s="284"/>
      <c r="HGQ2" s="284"/>
      <c r="HGR2" s="284"/>
      <c r="HGS2" s="284"/>
      <c r="HGT2" s="284"/>
      <c r="HGU2" s="284"/>
      <c r="HGV2" s="284"/>
      <c r="HGW2" s="284"/>
      <c r="HGX2" s="284"/>
      <c r="HGY2" s="284"/>
      <c r="HGZ2" s="284"/>
      <c r="HHA2" s="284"/>
      <c r="HHB2" s="284"/>
      <c r="HHC2" s="284"/>
      <c r="HHD2" s="284"/>
      <c r="HHE2" s="284"/>
      <c r="HHF2" s="284"/>
      <c r="HHG2" s="284"/>
      <c r="HHH2" s="284"/>
      <c r="HHI2" s="284"/>
      <c r="HHJ2" s="284"/>
      <c r="HHK2" s="284"/>
      <c r="HHL2" s="284"/>
      <c r="HHM2" s="284"/>
      <c r="HHN2" s="284"/>
      <c r="HHO2" s="284"/>
      <c r="HHP2" s="284"/>
      <c r="HHQ2" s="284"/>
      <c r="HHR2" s="284"/>
      <c r="HHS2" s="284"/>
      <c r="HHT2" s="284"/>
      <c r="HHU2" s="284"/>
      <c r="HHV2" s="284"/>
      <c r="HHW2" s="284"/>
      <c r="HHX2" s="284"/>
      <c r="HHY2" s="284"/>
      <c r="HHZ2" s="284"/>
      <c r="HIA2" s="284"/>
      <c r="HIB2" s="284"/>
      <c r="HIC2" s="284"/>
      <c r="HID2" s="284"/>
      <c r="HIE2" s="284"/>
      <c r="HIF2" s="284"/>
      <c r="HIG2" s="284"/>
      <c r="HIH2" s="284"/>
      <c r="HII2" s="284"/>
      <c r="HIJ2" s="284"/>
      <c r="HIK2" s="284"/>
      <c r="HIL2" s="284"/>
      <c r="HIM2" s="284"/>
      <c r="HIN2" s="284"/>
      <c r="HIO2" s="284"/>
      <c r="HIP2" s="284"/>
      <c r="HIQ2" s="284"/>
      <c r="HIR2" s="284"/>
      <c r="HIS2" s="284"/>
      <c r="HIT2" s="284"/>
      <c r="HIU2" s="284"/>
      <c r="HIV2" s="284"/>
      <c r="HIW2" s="284"/>
      <c r="HIX2" s="284"/>
      <c r="HIY2" s="284"/>
      <c r="HIZ2" s="284"/>
      <c r="HJA2" s="284"/>
      <c r="HJB2" s="284"/>
      <c r="HJC2" s="284"/>
      <c r="HJD2" s="284"/>
      <c r="HJE2" s="284"/>
      <c r="HJF2" s="284"/>
      <c r="HJG2" s="284"/>
      <c r="HJH2" s="284"/>
      <c r="HJI2" s="284"/>
      <c r="HJJ2" s="284"/>
      <c r="HJK2" s="284"/>
      <c r="HJL2" s="284"/>
      <c r="HJM2" s="284"/>
      <c r="HJN2" s="284"/>
      <c r="HJO2" s="284"/>
      <c r="HJP2" s="284"/>
      <c r="HJQ2" s="284"/>
      <c r="HJR2" s="284"/>
      <c r="HJS2" s="284"/>
      <c r="HJT2" s="284"/>
      <c r="HJU2" s="284"/>
      <c r="HJV2" s="284"/>
      <c r="HJW2" s="284"/>
      <c r="HJX2" s="284"/>
      <c r="HJY2" s="284"/>
      <c r="HJZ2" s="284"/>
      <c r="HKA2" s="284"/>
      <c r="HKB2" s="284"/>
      <c r="HKC2" s="284"/>
      <c r="HKD2" s="284"/>
      <c r="HKE2" s="284"/>
      <c r="HKF2" s="284"/>
      <c r="HKG2" s="284"/>
      <c r="HKH2" s="284"/>
      <c r="HKI2" s="284"/>
      <c r="HKJ2" s="284"/>
      <c r="HKK2" s="284"/>
      <c r="HKL2" s="284"/>
      <c r="HKM2" s="284"/>
      <c r="HKN2" s="284"/>
      <c r="HKO2" s="284"/>
      <c r="HKP2" s="284"/>
      <c r="HKQ2" s="284"/>
      <c r="HKR2" s="284"/>
      <c r="HKS2" s="284"/>
      <c r="HKT2" s="284"/>
      <c r="HKU2" s="284"/>
      <c r="HKV2" s="284"/>
      <c r="HKW2" s="284"/>
      <c r="HKX2" s="284"/>
      <c r="HKY2" s="284"/>
      <c r="HKZ2" s="284"/>
      <c r="HLA2" s="284"/>
      <c r="HLB2" s="284"/>
      <c r="HLC2" s="284"/>
      <c r="HLD2" s="284"/>
      <c r="HLE2" s="284"/>
      <c r="HLF2" s="284"/>
      <c r="HLG2" s="284"/>
      <c r="HLH2" s="284"/>
      <c r="HLI2" s="284"/>
      <c r="HLJ2" s="284"/>
      <c r="HLK2" s="284"/>
      <c r="HLL2" s="284"/>
      <c r="HLM2" s="284"/>
      <c r="HLN2" s="284"/>
      <c r="HLO2" s="284"/>
      <c r="HLP2" s="284"/>
      <c r="HLQ2" s="284"/>
      <c r="HLR2" s="284"/>
      <c r="HLS2" s="284"/>
      <c r="HLT2" s="284"/>
      <c r="HLU2" s="284"/>
      <c r="HLV2" s="284"/>
      <c r="HLW2" s="284"/>
      <c r="HLX2" s="284"/>
      <c r="HLY2" s="284"/>
      <c r="HLZ2" s="284"/>
      <c r="HMA2" s="284"/>
      <c r="HMB2" s="284"/>
      <c r="HMC2" s="284"/>
      <c r="HMD2" s="284"/>
      <c r="HME2" s="284"/>
      <c r="HMF2" s="284"/>
      <c r="HMG2" s="284"/>
      <c r="HMH2" s="284"/>
      <c r="HMI2" s="284"/>
      <c r="HMJ2" s="284"/>
      <c r="HMK2" s="284"/>
      <c r="HML2" s="284"/>
      <c r="HMM2" s="284"/>
      <c r="HMN2" s="284"/>
      <c r="HMO2" s="284"/>
      <c r="HMP2" s="284"/>
      <c r="HMQ2" s="284"/>
      <c r="HMR2" s="284"/>
      <c r="HMS2" s="284"/>
      <c r="HMT2" s="284"/>
      <c r="HMU2" s="284"/>
      <c r="HMV2" s="284"/>
      <c r="HMW2" s="284"/>
      <c r="HMX2" s="284"/>
      <c r="HMY2" s="284"/>
      <c r="HMZ2" s="284"/>
      <c r="HNA2" s="284"/>
      <c r="HNB2" s="284"/>
      <c r="HNC2" s="284"/>
      <c r="HND2" s="284"/>
      <c r="HNE2" s="284"/>
      <c r="HNF2" s="284"/>
      <c r="HNG2" s="284"/>
      <c r="HNH2" s="284"/>
      <c r="HNI2" s="284"/>
      <c r="HNJ2" s="284"/>
      <c r="HNK2" s="284"/>
      <c r="HNL2" s="284"/>
      <c r="HNM2" s="284"/>
      <c r="HNN2" s="284"/>
      <c r="HNO2" s="284"/>
      <c r="HNP2" s="284"/>
      <c r="HNQ2" s="284"/>
      <c r="HNR2" s="284"/>
      <c r="HNS2" s="284"/>
      <c r="HNT2" s="284"/>
      <c r="HNU2" s="284"/>
      <c r="HNV2" s="284"/>
      <c r="HNW2" s="284"/>
      <c r="HNX2" s="284"/>
      <c r="HNY2" s="284"/>
      <c r="HNZ2" s="284"/>
      <c r="HOA2" s="284"/>
      <c r="HOB2" s="284"/>
      <c r="HOC2" s="284"/>
      <c r="HOD2" s="284"/>
      <c r="HOE2" s="284"/>
      <c r="HOF2" s="284"/>
      <c r="HOG2" s="284"/>
      <c r="HOH2" s="284"/>
      <c r="HOI2" s="284"/>
      <c r="HOJ2" s="284"/>
      <c r="HOK2" s="284"/>
      <c r="HOL2" s="284"/>
      <c r="HOM2" s="284"/>
      <c r="HON2" s="284"/>
      <c r="HOO2" s="284"/>
      <c r="HOP2" s="284"/>
      <c r="HOQ2" s="284"/>
      <c r="HOR2" s="284"/>
      <c r="HOS2" s="284"/>
      <c r="HOT2" s="284"/>
      <c r="HOU2" s="284"/>
      <c r="HOV2" s="284"/>
      <c r="HOW2" s="284"/>
      <c r="HOX2" s="284"/>
      <c r="HOY2" s="284"/>
      <c r="HOZ2" s="284"/>
      <c r="HPA2" s="284"/>
      <c r="HPB2" s="284"/>
      <c r="HPC2" s="284"/>
      <c r="HPD2" s="284"/>
      <c r="HPE2" s="284"/>
      <c r="HPF2" s="284"/>
      <c r="HPG2" s="284"/>
      <c r="HPH2" s="284"/>
      <c r="HPI2" s="284"/>
      <c r="HPJ2" s="284"/>
      <c r="HPK2" s="284"/>
      <c r="HPL2" s="284"/>
      <c r="HPM2" s="284"/>
      <c r="HPN2" s="284"/>
      <c r="HPO2" s="284"/>
      <c r="HPP2" s="284"/>
      <c r="HPQ2" s="284"/>
      <c r="HPR2" s="284"/>
      <c r="HPS2" s="284"/>
      <c r="HPT2" s="284"/>
      <c r="HPU2" s="284"/>
      <c r="HPV2" s="284"/>
      <c r="HPW2" s="284"/>
      <c r="HPX2" s="284"/>
      <c r="HPY2" s="284"/>
      <c r="HPZ2" s="284"/>
      <c r="HQA2" s="284"/>
      <c r="HQB2" s="284"/>
      <c r="HQC2" s="284"/>
      <c r="HQD2" s="284"/>
      <c r="HQE2" s="284"/>
      <c r="HQF2" s="284"/>
      <c r="HQG2" s="284"/>
      <c r="HQH2" s="284"/>
      <c r="HQI2" s="284"/>
      <c r="HQJ2" s="284"/>
      <c r="HQK2" s="284"/>
      <c r="HQL2" s="284"/>
      <c r="HQM2" s="284"/>
      <c r="HQN2" s="284"/>
      <c r="HQO2" s="284"/>
      <c r="HQP2" s="284"/>
      <c r="HQQ2" s="284"/>
      <c r="HQR2" s="284"/>
      <c r="HQS2" s="284"/>
      <c r="HQT2" s="284"/>
      <c r="HQU2" s="284"/>
      <c r="HQV2" s="284"/>
      <c r="HQW2" s="284"/>
      <c r="HQX2" s="284"/>
      <c r="HQY2" s="284"/>
      <c r="HQZ2" s="284"/>
      <c r="HRA2" s="284"/>
      <c r="HRB2" s="284"/>
      <c r="HRC2" s="284"/>
      <c r="HRD2" s="284"/>
      <c r="HRE2" s="284"/>
      <c r="HRF2" s="284"/>
      <c r="HRG2" s="284"/>
      <c r="HRH2" s="284"/>
      <c r="HRI2" s="284"/>
      <c r="HRJ2" s="284"/>
      <c r="HRK2" s="284"/>
      <c r="HRL2" s="284"/>
      <c r="HRM2" s="284"/>
      <c r="HRN2" s="284"/>
      <c r="HRO2" s="284"/>
      <c r="HRP2" s="284"/>
      <c r="HRQ2" s="284"/>
      <c r="HRR2" s="284"/>
      <c r="HRS2" s="284"/>
      <c r="HRT2" s="284"/>
      <c r="HRU2" s="284"/>
      <c r="HRV2" s="284"/>
      <c r="HRW2" s="284"/>
      <c r="HRX2" s="284"/>
      <c r="HRY2" s="284"/>
      <c r="HRZ2" s="284"/>
      <c r="HSA2" s="284"/>
      <c r="HSB2" s="284"/>
      <c r="HSC2" s="284"/>
      <c r="HSD2" s="284"/>
      <c r="HSE2" s="284"/>
      <c r="HSF2" s="284"/>
      <c r="HSG2" s="284"/>
      <c r="HSH2" s="284"/>
      <c r="HSI2" s="284"/>
      <c r="HSJ2" s="284"/>
      <c r="HSK2" s="284"/>
      <c r="HSL2" s="284"/>
      <c r="HSM2" s="284"/>
      <c r="HSN2" s="284"/>
      <c r="HSO2" s="284"/>
      <c r="HSP2" s="284"/>
      <c r="HSQ2" s="284"/>
      <c r="HSR2" s="284"/>
      <c r="HSS2" s="284"/>
      <c r="HST2" s="284"/>
      <c r="HSU2" s="284"/>
      <c r="HSV2" s="284"/>
      <c r="HSW2" s="284"/>
      <c r="HSX2" s="284"/>
      <c r="HSY2" s="284"/>
      <c r="HSZ2" s="284"/>
      <c r="HTA2" s="284"/>
      <c r="HTB2" s="284"/>
      <c r="HTC2" s="284"/>
      <c r="HTD2" s="284"/>
      <c r="HTE2" s="284"/>
      <c r="HTF2" s="284"/>
      <c r="HTG2" s="284"/>
      <c r="HTH2" s="284"/>
      <c r="HTI2" s="284"/>
      <c r="HTJ2" s="284"/>
      <c r="HTK2" s="284"/>
      <c r="HTL2" s="284"/>
      <c r="HTM2" s="284"/>
      <c r="HTN2" s="284"/>
      <c r="HTO2" s="284"/>
      <c r="HTP2" s="284"/>
      <c r="HTQ2" s="284"/>
      <c r="HTR2" s="284"/>
      <c r="HTS2" s="284"/>
      <c r="HTT2" s="284"/>
      <c r="HTU2" s="284"/>
      <c r="HTV2" s="284"/>
      <c r="HTW2" s="284"/>
      <c r="HTX2" s="284"/>
      <c r="HTY2" s="284"/>
      <c r="HTZ2" s="284"/>
      <c r="HUA2" s="284"/>
      <c r="HUB2" s="284"/>
      <c r="HUC2" s="284"/>
      <c r="HUD2" s="284"/>
      <c r="HUE2" s="284"/>
      <c r="HUF2" s="284"/>
      <c r="HUG2" s="284"/>
      <c r="HUH2" s="284"/>
      <c r="HUI2" s="284"/>
      <c r="HUJ2" s="284"/>
      <c r="HUK2" s="284"/>
      <c r="HUL2" s="284"/>
      <c r="HUM2" s="284"/>
      <c r="HUN2" s="284"/>
      <c r="HUO2" s="284"/>
      <c r="HUP2" s="284"/>
      <c r="HUQ2" s="284"/>
      <c r="HUR2" s="284"/>
      <c r="HUS2" s="284"/>
      <c r="HUT2" s="284"/>
      <c r="HUU2" s="284"/>
      <c r="HUV2" s="284"/>
      <c r="HUW2" s="284"/>
      <c r="HUX2" s="284"/>
      <c r="HUY2" s="284"/>
      <c r="HUZ2" s="284"/>
      <c r="HVA2" s="284"/>
      <c r="HVB2" s="284"/>
      <c r="HVC2" s="284"/>
      <c r="HVD2" s="284"/>
      <c r="HVE2" s="284"/>
      <c r="HVF2" s="284"/>
      <c r="HVG2" s="284"/>
      <c r="HVH2" s="284"/>
      <c r="HVI2" s="284"/>
      <c r="HVJ2" s="284"/>
      <c r="HVK2" s="284"/>
      <c r="HVL2" s="284"/>
      <c r="HVM2" s="284"/>
      <c r="HVN2" s="284"/>
      <c r="HVO2" s="284"/>
      <c r="HVP2" s="284"/>
      <c r="HVQ2" s="284"/>
      <c r="HVR2" s="284"/>
      <c r="HVS2" s="284"/>
      <c r="HVT2" s="284"/>
      <c r="HVU2" s="284"/>
      <c r="HVV2" s="284"/>
      <c r="HVW2" s="284"/>
      <c r="HVX2" s="284"/>
      <c r="HVY2" s="284"/>
      <c r="HVZ2" s="284"/>
      <c r="HWA2" s="284"/>
      <c r="HWB2" s="284"/>
      <c r="HWC2" s="284"/>
      <c r="HWD2" s="284"/>
      <c r="HWE2" s="284"/>
      <c r="HWF2" s="284"/>
      <c r="HWG2" s="284"/>
      <c r="HWH2" s="284"/>
      <c r="HWI2" s="284"/>
      <c r="HWJ2" s="284"/>
      <c r="HWK2" s="284"/>
      <c r="HWL2" s="284"/>
      <c r="HWM2" s="284"/>
      <c r="HWN2" s="284"/>
      <c r="HWO2" s="284"/>
      <c r="HWP2" s="284"/>
      <c r="HWQ2" s="284"/>
      <c r="HWR2" s="284"/>
      <c r="HWS2" s="284"/>
      <c r="HWT2" s="284"/>
      <c r="HWU2" s="284"/>
      <c r="HWV2" s="284"/>
      <c r="HWW2" s="284"/>
      <c r="HWX2" s="284"/>
      <c r="HWY2" s="284"/>
      <c r="HWZ2" s="284"/>
      <c r="HXA2" s="284"/>
      <c r="HXB2" s="284"/>
      <c r="HXC2" s="284"/>
      <c r="HXD2" s="284"/>
      <c r="HXE2" s="284"/>
      <c r="HXF2" s="284"/>
      <c r="HXG2" s="284"/>
      <c r="HXH2" s="284"/>
      <c r="HXI2" s="284"/>
      <c r="HXJ2" s="284"/>
      <c r="HXK2" s="284"/>
      <c r="HXL2" s="284"/>
      <c r="HXM2" s="284"/>
      <c r="HXN2" s="284"/>
      <c r="HXO2" s="284"/>
      <c r="HXP2" s="284"/>
      <c r="HXQ2" s="284"/>
      <c r="HXR2" s="284"/>
      <c r="HXS2" s="284"/>
      <c r="HXT2" s="284"/>
      <c r="HXU2" s="284"/>
      <c r="HXV2" s="284"/>
      <c r="HXW2" s="284"/>
      <c r="HXX2" s="284"/>
      <c r="HXY2" s="284"/>
      <c r="HXZ2" s="284"/>
      <c r="HYA2" s="284"/>
      <c r="HYB2" s="284"/>
      <c r="HYC2" s="284"/>
      <c r="HYD2" s="284"/>
      <c r="HYE2" s="284"/>
      <c r="HYF2" s="284"/>
      <c r="HYG2" s="284"/>
      <c r="HYH2" s="284"/>
      <c r="HYI2" s="284"/>
      <c r="HYJ2" s="284"/>
      <c r="HYK2" s="284"/>
      <c r="HYL2" s="284"/>
      <c r="HYM2" s="284"/>
      <c r="HYN2" s="284"/>
      <c r="HYO2" s="284"/>
      <c r="HYP2" s="284"/>
      <c r="HYQ2" s="284"/>
      <c r="HYR2" s="284"/>
      <c r="HYS2" s="284"/>
      <c r="HYT2" s="284"/>
      <c r="HYU2" s="284"/>
      <c r="HYV2" s="284"/>
      <c r="HYW2" s="284"/>
      <c r="HYX2" s="284"/>
      <c r="HYY2" s="284"/>
      <c r="HYZ2" s="284"/>
      <c r="HZA2" s="284"/>
      <c r="HZB2" s="284"/>
      <c r="HZC2" s="284"/>
      <c r="HZD2" s="284"/>
      <c r="HZE2" s="284"/>
      <c r="HZF2" s="284"/>
      <c r="HZG2" s="284"/>
      <c r="HZH2" s="284"/>
      <c r="HZI2" s="284"/>
      <c r="HZJ2" s="284"/>
      <c r="HZK2" s="284"/>
      <c r="HZL2" s="284"/>
      <c r="HZM2" s="284"/>
      <c r="HZN2" s="284"/>
      <c r="HZO2" s="284"/>
      <c r="HZP2" s="284"/>
      <c r="HZQ2" s="284"/>
      <c r="HZR2" s="284"/>
      <c r="HZS2" s="284"/>
      <c r="HZT2" s="284"/>
      <c r="HZU2" s="284"/>
      <c r="HZV2" s="284"/>
      <c r="HZW2" s="284"/>
      <c r="HZX2" s="284"/>
      <c r="HZY2" s="284"/>
      <c r="HZZ2" s="284"/>
      <c r="IAA2" s="284"/>
      <c r="IAB2" s="284"/>
      <c r="IAC2" s="284"/>
      <c r="IAD2" s="284"/>
      <c r="IAE2" s="284"/>
      <c r="IAF2" s="284"/>
      <c r="IAG2" s="284"/>
      <c r="IAH2" s="284"/>
      <c r="IAI2" s="284"/>
      <c r="IAJ2" s="284"/>
      <c r="IAK2" s="284"/>
      <c r="IAL2" s="284"/>
      <c r="IAM2" s="284"/>
      <c r="IAN2" s="284"/>
      <c r="IAO2" s="284"/>
      <c r="IAP2" s="284"/>
      <c r="IAQ2" s="284"/>
      <c r="IAR2" s="284"/>
      <c r="IAS2" s="284"/>
      <c r="IAT2" s="284"/>
      <c r="IAU2" s="284"/>
      <c r="IAV2" s="284"/>
      <c r="IAW2" s="284"/>
      <c r="IAX2" s="284"/>
      <c r="IAY2" s="284"/>
      <c r="IAZ2" s="284"/>
      <c r="IBA2" s="284"/>
      <c r="IBB2" s="284"/>
      <c r="IBC2" s="284"/>
      <c r="IBD2" s="284"/>
      <c r="IBE2" s="284"/>
      <c r="IBF2" s="284"/>
      <c r="IBG2" s="284"/>
      <c r="IBH2" s="284"/>
      <c r="IBI2" s="284"/>
      <c r="IBJ2" s="284"/>
      <c r="IBK2" s="284"/>
      <c r="IBL2" s="284"/>
      <c r="IBM2" s="284"/>
      <c r="IBN2" s="284"/>
      <c r="IBO2" s="284"/>
      <c r="IBP2" s="284"/>
      <c r="IBQ2" s="284"/>
      <c r="IBR2" s="284"/>
      <c r="IBS2" s="284"/>
      <c r="IBT2" s="284"/>
      <c r="IBU2" s="284"/>
      <c r="IBV2" s="284"/>
      <c r="IBW2" s="284"/>
      <c r="IBX2" s="284"/>
      <c r="IBY2" s="284"/>
      <c r="IBZ2" s="284"/>
      <c r="ICA2" s="284"/>
      <c r="ICB2" s="284"/>
      <c r="ICC2" s="284"/>
      <c r="ICD2" s="284"/>
      <c r="ICE2" s="284"/>
      <c r="ICF2" s="284"/>
      <c r="ICG2" s="284"/>
      <c r="ICH2" s="284"/>
      <c r="ICI2" s="284"/>
      <c r="ICJ2" s="284"/>
      <c r="ICK2" s="284"/>
      <c r="ICL2" s="284"/>
      <c r="ICM2" s="284"/>
      <c r="ICN2" s="284"/>
      <c r="ICO2" s="284"/>
      <c r="ICP2" s="284"/>
      <c r="ICQ2" s="284"/>
      <c r="ICR2" s="284"/>
      <c r="ICS2" s="284"/>
      <c r="ICT2" s="284"/>
      <c r="ICU2" s="284"/>
      <c r="ICV2" s="284"/>
      <c r="ICW2" s="284"/>
      <c r="ICX2" s="284"/>
      <c r="ICY2" s="284"/>
      <c r="ICZ2" s="284"/>
      <c r="IDA2" s="284"/>
      <c r="IDB2" s="284"/>
      <c r="IDC2" s="284"/>
      <c r="IDD2" s="284"/>
      <c r="IDE2" s="284"/>
      <c r="IDF2" s="284"/>
      <c r="IDG2" s="284"/>
      <c r="IDH2" s="284"/>
      <c r="IDI2" s="284"/>
      <c r="IDJ2" s="284"/>
      <c r="IDK2" s="284"/>
      <c r="IDL2" s="284"/>
      <c r="IDM2" s="284"/>
      <c r="IDN2" s="284"/>
      <c r="IDO2" s="284"/>
      <c r="IDP2" s="284"/>
      <c r="IDQ2" s="284"/>
      <c r="IDR2" s="284"/>
      <c r="IDS2" s="284"/>
      <c r="IDT2" s="284"/>
      <c r="IDU2" s="284"/>
      <c r="IDV2" s="284"/>
      <c r="IDW2" s="284"/>
      <c r="IDX2" s="284"/>
      <c r="IDY2" s="284"/>
      <c r="IDZ2" s="284"/>
      <c r="IEA2" s="284"/>
      <c r="IEB2" s="284"/>
      <c r="IEC2" s="284"/>
      <c r="IED2" s="284"/>
      <c r="IEE2" s="284"/>
      <c r="IEF2" s="284"/>
      <c r="IEG2" s="284"/>
      <c r="IEH2" s="284"/>
      <c r="IEI2" s="284"/>
      <c r="IEJ2" s="284"/>
      <c r="IEK2" s="284"/>
      <c r="IEL2" s="284"/>
      <c r="IEM2" s="284"/>
      <c r="IEN2" s="284"/>
      <c r="IEO2" s="284"/>
      <c r="IEP2" s="284"/>
      <c r="IEQ2" s="284"/>
      <c r="IER2" s="284"/>
      <c r="IES2" s="284"/>
      <c r="IET2" s="284"/>
      <c r="IEU2" s="284"/>
      <c r="IEV2" s="284"/>
      <c r="IEW2" s="284"/>
      <c r="IEX2" s="284"/>
      <c r="IEY2" s="284"/>
      <c r="IEZ2" s="284"/>
      <c r="IFA2" s="284"/>
      <c r="IFB2" s="284"/>
      <c r="IFC2" s="284"/>
      <c r="IFD2" s="284"/>
      <c r="IFE2" s="284"/>
      <c r="IFF2" s="284"/>
      <c r="IFG2" s="284"/>
      <c r="IFH2" s="284"/>
      <c r="IFI2" s="284"/>
      <c r="IFJ2" s="284"/>
      <c r="IFK2" s="284"/>
      <c r="IFL2" s="284"/>
      <c r="IFM2" s="284"/>
      <c r="IFN2" s="284"/>
      <c r="IFO2" s="284"/>
      <c r="IFP2" s="284"/>
      <c r="IFQ2" s="284"/>
      <c r="IFR2" s="284"/>
      <c r="IFS2" s="284"/>
      <c r="IFT2" s="284"/>
      <c r="IFU2" s="284"/>
      <c r="IFV2" s="284"/>
      <c r="IFW2" s="284"/>
      <c r="IFX2" s="284"/>
      <c r="IFY2" s="284"/>
      <c r="IFZ2" s="284"/>
      <c r="IGA2" s="284"/>
      <c r="IGB2" s="284"/>
      <c r="IGC2" s="284"/>
      <c r="IGD2" s="284"/>
      <c r="IGE2" s="284"/>
      <c r="IGF2" s="284"/>
      <c r="IGG2" s="284"/>
      <c r="IGH2" s="284"/>
      <c r="IGI2" s="284"/>
      <c r="IGJ2" s="284"/>
      <c r="IGK2" s="284"/>
      <c r="IGL2" s="284"/>
      <c r="IGM2" s="284"/>
      <c r="IGN2" s="284"/>
      <c r="IGO2" s="284"/>
      <c r="IGP2" s="284"/>
      <c r="IGQ2" s="284"/>
      <c r="IGR2" s="284"/>
      <c r="IGS2" s="284"/>
      <c r="IGT2" s="284"/>
      <c r="IGU2" s="284"/>
      <c r="IGV2" s="284"/>
      <c r="IGW2" s="284"/>
      <c r="IGX2" s="284"/>
      <c r="IGY2" s="284"/>
      <c r="IGZ2" s="284"/>
      <c r="IHA2" s="284"/>
      <c r="IHB2" s="284"/>
      <c r="IHC2" s="284"/>
      <c r="IHD2" s="284"/>
      <c r="IHE2" s="284"/>
      <c r="IHF2" s="284"/>
      <c r="IHG2" s="284"/>
      <c r="IHH2" s="284"/>
      <c r="IHI2" s="284"/>
      <c r="IHJ2" s="284"/>
      <c r="IHK2" s="284"/>
      <c r="IHL2" s="284"/>
      <c r="IHM2" s="284"/>
      <c r="IHN2" s="284"/>
      <c r="IHO2" s="284"/>
      <c r="IHP2" s="284"/>
      <c r="IHQ2" s="284"/>
      <c r="IHR2" s="284"/>
      <c r="IHS2" s="284"/>
      <c r="IHT2" s="284"/>
      <c r="IHU2" s="284"/>
      <c r="IHV2" s="284"/>
      <c r="IHW2" s="284"/>
      <c r="IHX2" s="284"/>
      <c r="IHY2" s="284"/>
      <c r="IHZ2" s="284"/>
      <c r="IIA2" s="284"/>
      <c r="IIB2" s="284"/>
      <c r="IIC2" s="284"/>
      <c r="IID2" s="284"/>
      <c r="IIE2" s="284"/>
      <c r="IIF2" s="284"/>
      <c r="IIG2" s="284"/>
      <c r="IIH2" s="284"/>
      <c r="III2" s="284"/>
      <c r="IIJ2" s="284"/>
      <c r="IIK2" s="284"/>
      <c r="IIL2" s="284"/>
      <c r="IIM2" s="284"/>
      <c r="IIN2" s="284"/>
      <c r="IIO2" s="284"/>
      <c r="IIP2" s="284"/>
      <c r="IIQ2" s="284"/>
      <c r="IIR2" s="284"/>
      <c r="IIS2" s="284"/>
      <c r="IIT2" s="284"/>
      <c r="IIU2" s="284"/>
      <c r="IIV2" s="284"/>
      <c r="IIW2" s="284"/>
      <c r="IIX2" s="284"/>
      <c r="IIY2" s="284"/>
      <c r="IIZ2" s="284"/>
      <c r="IJA2" s="284"/>
      <c r="IJB2" s="284"/>
      <c r="IJC2" s="284"/>
      <c r="IJD2" s="284"/>
      <c r="IJE2" s="284"/>
      <c r="IJF2" s="284"/>
      <c r="IJG2" s="284"/>
      <c r="IJH2" s="284"/>
      <c r="IJI2" s="284"/>
      <c r="IJJ2" s="284"/>
      <c r="IJK2" s="284"/>
      <c r="IJL2" s="284"/>
      <c r="IJM2" s="284"/>
      <c r="IJN2" s="284"/>
      <c r="IJO2" s="284"/>
      <c r="IJP2" s="284"/>
      <c r="IJQ2" s="284"/>
      <c r="IJR2" s="284"/>
      <c r="IJS2" s="284"/>
      <c r="IJT2" s="284"/>
      <c r="IJU2" s="284"/>
      <c r="IJV2" s="284"/>
      <c r="IJW2" s="284"/>
      <c r="IJX2" s="284"/>
      <c r="IJY2" s="284"/>
      <c r="IJZ2" s="284"/>
      <c r="IKA2" s="284"/>
      <c r="IKB2" s="284"/>
      <c r="IKC2" s="284"/>
      <c r="IKD2" s="284"/>
      <c r="IKE2" s="284"/>
      <c r="IKF2" s="284"/>
      <c r="IKG2" s="284"/>
      <c r="IKH2" s="284"/>
      <c r="IKI2" s="284"/>
      <c r="IKJ2" s="284"/>
      <c r="IKK2" s="284"/>
      <c r="IKL2" s="284"/>
      <c r="IKM2" s="284"/>
      <c r="IKN2" s="284"/>
      <c r="IKO2" s="284"/>
      <c r="IKP2" s="284"/>
      <c r="IKQ2" s="284"/>
      <c r="IKR2" s="284"/>
      <c r="IKS2" s="284"/>
      <c r="IKT2" s="284"/>
      <c r="IKU2" s="284"/>
      <c r="IKV2" s="284"/>
      <c r="IKW2" s="284"/>
      <c r="IKX2" s="284"/>
      <c r="IKY2" s="284"/>
      <c r="IKZ2" s="284"/>
      <c r="ILA2" s="284"/>
      <c r="ILB2" s="284"/>
      <c r="ILC2" s="284"/>
      <c r="ILD2" s="284"/>
      <c r="ILE2" s="284"/>
      <c r="ILF2" s="284"/>
      <c r="ILG2" s="284"/>
      <c r="ILH2" s="284"/>
      <c r="ILI2" s="284"/>
      <c r="ILJ2" s="284"/>
      <c r="ILK2" s="284"/>
      <c r="ILL2" s="284"/>
      <c r="ILM2" s="284"/>
      <c r="ILN2" s="284"/>
      <c r="ILO2" s="284"/>
      <c r="ILP2" s="284"/>
      <c r="ILQ2" s="284"/>
      <c r="ILR2" s="284"/>
      <c r="ILS2" s="284"/>
      <c r="ILT2" s="284"/>
      <c r="ILU2" s="284"/>
      <c r="ILV2" s="284"/>
      <c r="ILW2" s="284"/>
      <c r="ILX2" s="284"/>
      <c r="ILY2" s="284"/>
      <c r="ILZ2" s="284"/>
      <c r="IMA2" s="284"/>
      <c r="IMB2" s="284"/>
      <c r="IMC2" s="284"/>
      <c r="IMD2" s="284"/>
      <c r="IME2" s="284"/>
      <c r="IMF2" s="284"/>
      <c r="IMG2" s="284"/>
      <c r="IMH2" s="284"/>
      <c r="IMI2" s="284"/>
      <c r="IMJ2" s="284"/>
      <c r="IMK2" s="284"/>
      <c r="IML2" s="284"/>
      <c r="IMM2" s="284"/>
      <c r="IMN2" s="284"/>
      <c r="IMO2" s="284"/>
      <c r="IMP2" s="284"/>
      <c r="IMQ2" s="284"/>
      <c r="IMR2" s="284"/>
      <c r="IMS2" s="284"/>
      <c r="IMT2" s="284"/>
      <c r="IMU2" s="284"/>
      <c r="IMV2" s="284"/>
      <c r="IMW2" s="284"/>
      <c r="IMX2" s="284"/>
      <c r="IMY2" s="284"/>
      <c r="IMZ2" s="284"/>
      <c r="INA2" s="284"/>
      <c r="INB2" s="284"/>
      <c r="INC2" s="284"/>
      <c r="IND2" s="284"/>
      <c r="INE2" s="284"/>
      <c r="INF2" s="284"/>
      <c r="ING2" s="284"/>
      <c r="INH2" s="284"/>
      <c r="INI2" s="284"/>
      <c r="INJ2" s="284"/>
      <c r="INK2" s="284"/>
      <c r="INL2" s="284"/>
      <c r="INM2" s="284"/>
      <c r="INN2" s="284"/>
      <c r="INO2" s="284"/>
      <c r="INP2" s="284"/>
      <c r="INQ2" s="284"/>
      <c r="INR2" s="284"/>
      <c r="INS2" s="284"/>
      <c r="INT2" s="284"/>
      <c r="INU2" s="284"/>
      <c r="INV2" s="284"/>
      <c r="INW2" s="284"/>
      <c r="INX2" s="284"/>
      <c r="INY2" s="284"/>
      <c r="INZ2" s="284"/>
      <c r="IOA2" s="284"/>
      <c r="IOB2" s="284"/>
      <c r="IOC2" s="284"/>
      <c r="IOD2" s="284"/>
      <c r="IOE2" s="284"/>
      <c r="IOF2" s="284"/>
      <c r="IOG2" s="284"/>
      <c r="IOH2" s="284"/>
      <c r="IOI2" s="284"/>
      <c r="IOJ2" s="284"/>
      <c r="IOK2" s="284"/>
      <c r="IOL2" s="284"/>
      <c r="IOM2" s="284"/>
      <c r="ION2" s="284"/>
      <c r="IOO2" s="284"/>
      <c r="IOP2" s="284"/>
      <c r="IOQ2" s="284"/>
      <c r="IOR2" s="284"/>
      <c r="IOS2" s="284"/>
      <c r="IOT2" s="284"/>
      <c r="IOU2" s="284"/>
      <c r="IOV2" s="284"/>
      <c r="IOW2" s="284"/>
      <c r="IOX2" s="284"/>
      <c r="IOY2" s="284"/>
      <c r="IOZ2" s="284"/>
      <c r="IPA2" s="284"/>
      <c r="IPB2" s="284"/>
      <c r="IPC2" s="284"/>
      <c r="IPD2" s="284"/>
      <c r="IPE2" s="284"/>
      <c r="IPF2" s="284"/>
      <c r="IPG2" s="284"/>
      <c r="IPH2" s="284"/>
      <c r="IPI2" s="284"/>
      <c r="IPJ2" s="284"/>
      <c r="IPK2" s="284"/>
      <c r="IPL2" s="284"/>
      <c r="IPM2" s="284"/>
      <c r="IPN2" s="284"/>
      <c r="IPO2" s="284"/>
      <c r="IPP2" s="284"/>
      <c r="IPQ2" s="284"/>
      <c r="IPR2" s="284"/>
      <c r="IPS2" s="284"/>
      <c r="IPT2" s="284"/>
      <c r="IPU2" s="284"/>
      <c r="IPV2" s="284"/>
      <c r="IPW2" s="284"/>
      <c r="IPX2" s="284"/>
      <c r="IPY2" s="284"/>
      <c r="IPZ2" s="284"/>
      <c r="IQA2" s="284"/>
      <c r="IQB2" s="284"/>
      <c r="IQC2" s="284"/>
      <c r="IQD2" s="284"/>
      <c r="IQE2" s="284"/>
      <c r="IQF2" s="284"/>
      <c r="IQG2" s="284"/>
      <c r="IQH2" s="284"/>
      <c r="IQI2" s="284"/>
      <c r="IQJ2" s="284"/>
      <c r="IQK2" s="284"/>
      <c r="IQL2" s="284"/>
      <c r="IQM2" s="284"/>
      <c r="IQN2" s="284"/>
      <c r="IQO2" s="284"/>
      <c r="IQP2" s="284"/>
      <c r="IQQ2" s="284"/>
      <c r="IQR2" s="284"/>
      <c r="IQS2" s="284"/>
      <c r="IQT2" s="284"/>
      <c r="IQU2" s="284"/>
      <c r="IQV2" s="284"/>
      <c r="IQW2" s="284"/>
      <c r="IQX2" s="284"/>
      <c r="IQY2" s="284"/>
      <c r="IQZ2" s="284"/>
      <c r="IRA2" s="284"/>
      <c r="IRB2" s="284"/>
      <c r="IRC2" s="284"/>
      <c r="IRD2" s="284"/>
      <c r="IRE2" s="284"/>
      <c r="IRF2" s="284"/>
      <c r="IRG2" s="284"/>
      <c r="IRH2" s="284"/>
      <c r="IRI2" s="284"/>
      <c r="IRJ2" s="284"/>
      <c r="IRK2" s="284"/>
      <c r="IRL2" s="284"/>
      <c r="IRM2" s="284"/>
      <c r="IRN2" s="284"/>
      <c r="IRO2" s="284"/>
      <c r="IRP2" s="284"/>
      <c r="IRQ2" s="284"/>
      <c r="IRR2" s="284"/>
      <c r="IRS2" s="284"/>
      <c r="IRT2" s="284"/>
      <c r="IRU2" s="284"/>
      <c r="IRV2" s="284"/>
      <c r="IRW2" s="284"/>
      <c r="IRX2" s="284"/>
      <c r="IRY2" s="284"/>
      <c r="IRZ2" s="284"/>
      <c r="ISA2" s="284"/>
      <c r="ISB2" s="284"/>
      <c r="ISC2" s="284"/>
      <c r="ISD2" s="284"/>
      <c r="ISE2" s="284"/>
      <c r="ISF2" s="284"/>
      <c r="ISG2" s="284"/>
      <c r="ISH2" s="284"/>
      <c r="ISI2" s="284"/>
      <c r="ISJ2" s="284"/>
      <c r="ISK2" s="284"/>
      <c r="ISL2" s="284"/>
      <c r="ISM2" s="284"/>
      <c r="ISN2" s="284"/>
      <c r="ISO2" s="284"/>
      <c r="ISP2" s="284"/>
      <c r="ISQ2" s="284"/>
      <c r="ISR2" s="284"/>
      <c r="ISS2" s="284"/>
      <c r="IST2" s="284"/>
      <c r="ISU2" s="284"/>
      <c r="ISV2" s="284"/>
      <c r="ISW2" s="284"/>
      <c r="ISX2" s="284"/>
      <c r="ISY2" s="284"/>
      <c r="ISZ2" s="284"/>
      <c r="ITA2" s="284"/>
      <c r="ITB2" s="284"/>
      <c r="ITC2" s="284"/>
      <c r="ITD2" s="284"/>
      <c r="ITE2" s="284"/>
      <c r="ITF2" s="284"/>
      <c r="ITG2" s="284"/>
      <c r="ITH2" s="284"/>
      <c r="ITI2" s="284"/>
      <c r="ITJ2" s="284"/>
      <c r="ITK2" s="284"/>
      <c r="ITL2" s="284"/>
      <c r="ITM2" s="284"/>
      <c r="ITN2" s="284"/>
      <c r="ITO2" s="284"/>
      <c r="ITP2" s="284"/>
      <c r="ITQ2" s="284"/>
      <c r="ITR2" s="284"/>
      <c r="ITS2" s="284"/>
      <c r="ITT2" s="284"/>
      <c r="ITU2" s="284"/>
      <c r="ITV2" s="284"/>
      <c r="ITW2" s="284"/>
      <c r="ITX2" s="284"/>
      <c r="ITY2" s="284"/>
      <c r="ITZ2" s="284"/>
      <c r="IUA2" s="284"/>
      <c r="IUB2" s="284"/>
      <c r="IUC2" s="284"/>
      <c r="IUD2" s="284"/>
      <c r="IUE2" s="284"/>
      <c r="IUF2" s="284"/>
      <c r="IUG2" s="284"/>
      <c r="IUH2" s="284"/>
      <c r="IUI2" s="284"/>
      <c r="IUJ2" s="284"/>
      <c r="IUK2" s="284"/>
      <c r="IUL2" s="284"/>
      <c r="IUM2" s="284"/>
      <c r="IUN2" s="284"/>
      <c r="IUO2" s="284"/>
      <c r="IUP2" s="284"/>
      <c r="IUQ2" s="284"/>
      <c r="IUR2" s="284"/>
      <c r="IUS2" s="284"/>
      <c r="IUT2" s="284"/>
      <c r="IUU2" s="284"/>
      <c r="IUV2" s="284"/>
      <c r="IUW2" s="284"/>
      <c r="IUX2" s="284"/>
      <c r="IUY2" s="284"/>
      <c r="IUZ2" s="284"/>
      <c r="IVA2" s="284"/>
      <c r="IVB2" s="284"/>
      <c r="IVC2" s="284"/>
      <c r="IVD2" s="284"/>
      <c r="IVE2" s="284"/>
      <c r="IVF2" s="284"/>
      <c r="IVG2" s="284"/>
      <c r="IVH2" s="284"/>
      <c r="IVI2" s="284"/>
      <c r="IVJ2" s="284"/>
      <c r="IVK2" s="284"/>
      <c r="IVL2" s="284"/>
      <c r="IVM2" s="284"/>
      <c r="IVN2" s="284"/>
      <c r="IVO2" s="284"/>
      <c r="IVP2" s="284"/>
      <c r="IVQ2" s="284"/>
      <c r="IVR2" s="284"/>
      <c r="IVS2" s="284"/>
      <c r="IVT2" s="284"/>
      <c r="IVU2" s="284"/>
      <c r="IVV2" s="284"/>
      <c r="IVW2" s="284"/>
      <c r="IVX2" s="284"/>
      <c r="IVY2" s="284"/>
      <c r="IVZ2" s="284"/>
      <c r="IWA2" s="284"/>
      <c r="IWB2" s="284"/>
      <c r="IWC2" s="284"/>
      <c r="IWD2" s="284"/>
      <c r="IWE2" s="284"/>
      <c r="IWF2" s="284"/>
      <c r="IWG2" s="284"/>
      <c r="IWH2" s="284"/>
      <c r="IWI2" s="284"/>
      <c r="IWJ2" s="284"/>
      <c r="IWK2" s="284"/>
      <c r="IWL2" s="284"/>
      <c r="IWM2" s="284"/>
      <c r="IWN2" s="284"/>
      <c r="IWO2" s="284"/>
      <c r="IWP2" s="284"/>
      <c r="IWQ2" s="284"/>
      <c r="IWR2" s="284"/>
      <c r="IWS2" s="284"/>
      <c r="IWT2" s="284"/>
      <c r="IWU2" s="284"/>
      <c r="IWV2" s="284"/>
      <c r="IWW2" s="284"/>
      <c r="IWX2" s="284"/>
      <c r="IWY2" s="284"/>
      <c r="IWZ2" s="284"/>
      <c r="IXA2" s="284"/>
      <c r="IXB2" s="284"/>
      <c r="IXC2" s="284"/>
      <c r="IXD2" s="284"/>
      <c r="IXE2" s="284"/>
      <c r="IXF2" s="284"/>
      <c r="IXG2" s="284"/>
      <c r="IXH2" s="284"/>
      <c r="IXI2" s="284"/>
      <c r="IXJ2" s="284"/>
      <c r="IXK2" s="284"/>
      <c r="IXL2" s="284"/>
      <c r="IXM2" s="284"/>
      <c r="IXN2" s="284"/>
      <c r="IXO2" s="284"/>
      <c r="IXP2" s="284"/>
      <c r="IXQ2" s="284"/>
      <c r="IXR2" s="284"/>
      <c r="IXS2" s="284"/>
      <c r="IXT2" s="284"/>
      <c r="IXU2" s="284"/>
      <c r="IXV2" s="284"/>
      <c r="IXW2" s="284"/>
      <c r="IXX2" s="284"/>
      <c r="IXY2" s="284"/>
      <c r="IXZ2" s="284"/>
      <c r="IYA2" s="284"/>
      <c r="IYB2" s="284"/>
      <c r="IYC2" s="284"/>
      <c r="IYD2" s="284"/>
      <c r="IYE2" s="284"/>
      <c r="IYF2" s="284"/>
      <c r="IYG2" s="284"/>
      <c r="IYH2" s="284"/>
      <c r="IYI2" s="284"/>
      <c r="IYJ2" s="284"/>
      <c r="IYK2" s="284"/>
      <c r="IYL2" s="284"/>
      <c r="IYM2" s="284"/>
      <c r="IYN2" s="284"/>
      <c r="IYO2" s="284"/>
      <c r="IYP2" s="284"/>
      <c r="IYQ2" s="284"/>
      <c r="IYR2" s="284"/>
      <c r="IYS2" s="284"/>
      <c r="IYT2" s="284"/>
      <c r="IYU2" s="284"/>
      <c r="IYV2" s="284"/>
      <c r="IYW2" s="284"/>
      <c r="IYX2" s="284"/>
      <c r="IYY2" s="284"/>
      <c r="IYZ2" s="284"/>
      <c r="IZA2" s="284"/>
      <c r="IZB2" s="284"/>
      <c r="IZC2" s="284"/>
      <c r="IZD2" s="284"/>
      <c r="IZE2" s="284"/>
      <c r="IZF2" s="284"/>
      <c r="IZG2" s="284"/>
      <c r="IZH2" s="284"/>
      <c r="IZI2" s="284"/>
      <c r="IZJ2" s="284"/>
      <c r="IZK2" s="284"/>
      <c r="IZL2" s="284"/>
      <c r="IZM2" s="284"/>
      <c r="IZN2" s="284"/>
      <c r="IZO2" s="284"/>
      <c r="IZP2" s="284"/>
      <c r="IZQ2" s="284"/>
      <c r="IZR2" s="284"/>
      <c r="IZS2" s="284"/>
      <c r="IZT2" s="284"/>
      <c r="IZU2" s="284"/>
      <c r="IZV2" s="284"/>
      <c r="IZW2" s="284"/>
      <c r="IZX2" s="284"/>
      <c r="IZY2" s="284"/>
      <c r="IZZ2" s="284"/>
      <c r="JAA2" s="284"/>
      <c r="JAB2" s="284"/>
      <c r="JAC2" s="284"/>
      <c r="JAD2" s="284"/>
      <c r="JAE2" s="284"/>
      <c r="JAF2" s="284"/>
      <c r="JAG2" s="284"/>
      <c r="JAH2" s="284"/>
      <c r="JAI2" s="284"/>
      <c r="JAJ2" s="284"/>
      <c r="JAK2" s="284"/>
      <c r="JAL2" s="284"/>
      <c r="JAM2" s="284"/>
      <c r="JAN2" s="284"/>
      <c r="JAO2" s="284"/>
      <c r="JAP2" s="284"/>
      <c r="JAQ2" s="284"/>
      <c r="JAR2" s="284"/>
      <c r="JAS2" s="284"/>
      <c r="JAT2" s="284"/>
      <c r="JAU2" s="284"/>
      <c r="JAV2" s="284"/>
      <c r="JAW2" s="284"/>
      <c r="JAX2" s="284"/>
      <c r="JAY2" s="284"/>
      <c r="JAZ2" s="284"/>
      <c r="JBA2" s="284"/>
      <c r="JBB2" s="284"/>
      <c r="JBC2" s="284"/>
      <c r="JBD2" s="284"/>
      <c r="JBE2" s="284"/>
      <c r="JBF2" s="284"/>
      <c r="JBG2" s="284"/>
      <c r="JBH2" s="284"/>
      <c r="JBI2" s="284"/>
      <c r="JBJ2" s="284"/>
      <c r="JBK2" s="284"/>
      <c r="JBL2" s="284"/>
      <c r="JBM2" s="284"/>
      <c r="JBN2" s="284"/>
      <c r="JBO2" s="284"/>
      <c r="JBP2" s="284"/>
      <c r="JBQ2" s="284"/>
      <c r="JBR2" s="284"/>
      <c r="JBS2" s="284"/>
      <c r="JBT2" s="284"/>
      <c r="JBU2" s="284"/>
      <c r="JBV2" s="284"/>
      <c r="JBW2" s="284"/>
      <c r="JBX2" s="284"/>
      <c r="JBY2" s="284"/>
      <c r="JBZ2" s="284"/>
      <c r="JCA2" s="284"/>
      <c r="JCB2" s="284"/>
      <c r="JCC2" s="284"/>
      <c r="JCD2" s="284"/>
      <c r="JCE2" s="284"/>
      <c r="JCF2" s="284"/>
      <c r="JCG2" s="284"/>
      <c r="JCH2" s="284"/>
      <c r="JCI2" s="284"/>
      <c r="JCJ2" s="284"/>
      <c r="JCK2" s="284"/>
      <c r="JCL2" s="284"/>
      <c r="JCM2" s="284"/>
      <c r="JCN2" s="284"/>
      <c r="JCO2" s="284"/>
      <c r="JCP2" s="284"/>
      <c r="JCQ2" s="284"/>
      <c r="JCR2" s="284"/>
      <c r="JCS2" s="284"/>
      <c r="JCT2" s="284"/>
      <c r="JCU2" s="284"/>
      <c r="JCV2" s="284"/>
      <c r="JCW2" s="284"/>
      <c r="JCX2" s="284"/>
      <c r="JCY2" s="284"/>
      <c r="JCZ2" s="284"/>
      <c r="JDA2" s="284"/>
      <c r="JDB2" s="284"/>
      <c r="JDC2" s="284"/>
      <c r="JDD2" s="284"/>
      <c r="JDE2" s="284"/>
      <c r="JDF2" s="284"/>
      <c r="JDG2" s="284"/>
      <c r="JDH2" s="284"/>
      <c r="JDI2" s="284"/>
      <c r="JDJ2" s="284"/>
      <c r="JDK2" s="284"/>
      <c r="JDL2" s="284"/>
      <c r="JDM2" s="284"/>
      <c r="JDN2" s="284"/>
      <c r="JDO2" s="284"/>
      <c r="JDP2" s="284"/>
      <c r="JDQ2" s="284"/>
      <c r="JDR2" s="284"/>
      <c r="JDS2" s="284"/>
      <c r="JDT2" s="284"/>
      <c r="JDU2" s="284"/>
      <c r="JDV2" s="284"/>
      <c r="JDW2" s="284"/>
      <c r="JDX2" s="284"/>
      <c r="JDY2" s="284"/>
      <c r="JDZ2" s="284"/>
      <c r="JEA2" s="284"/>
      <c r="JEB2" s="284"/>
      <c r="JEC2" s="284"/>
      <c r="JED2" s="284"/>
      <c r="JEE2" s="284"/>
      <c r="JEF2" s="284"/>
      <c r="JEG2" s="284"/>
      <c r="JEH2" s="284"/>
      <c r="JEI2" s="284"/>
      <c r="JEJ2" s="284"/>
      <c r="JEK2" s="284"/>
      <c r="JEL2" s="284"/>
      <c r="JEM2" s="284"/>
      <c r="JEN2" s="284"/>
      <c r="JEO2" s="284"/>
      <c r="JEP2" s="284"/>
      <c r="JEQ2" s="284"/>
      <c r="JER2" s="284"/>
      <c r="JES2" s="284"/>
      <c r="JET2" s="284"/>
      <c r="JEU2" s="284"/>
      <c r="JEV2" s="284"/>
      <c r="JEW2" s="284"/>
      <c r="JEX2" s="284"/>
      <c r="JEY2" s="284"/>
      <c r="JEZ2" s="284"/>
      <c r="JFA2" s="284"/>
      <c r="JFB2" s="284"/>
      <c r="JFC2" s="284"/>
      <c r="JFD2" s="284"/>
      <c r="JFE2" s="284"/>
      <c r="JFF2" s="284"/>
      <c r="JFG2" s="284"/>
      <c r="JFH2" s="284"/>
      <c r="JFI2" s="284"/>
      <c r="JFJ2" s="284"/>
      <c r="JFK2" s="284"/>
      <c r="JFL2" s="284"/>
      <c r="JFM2" s="284"/>
      <c r="JFN2" s="284"/>
      <c r="JFO2" s="284"/>
      <c r="JFP2" s="284"/>
      <c r="JFQ2" s="284"/>
      <c r="JFR2" s="284"/>
      <c r="JFS2" s="284"/>
      <c r="JFT2" s="284"/>
      <c r="JFU2" s="284"/>
      <c r="JFV2" s="284"/>
      <c r="JFW2" s="284"/>
      <c r="JFX2" s="284"/>
      <c r="JFY2" s="284"/>
      <c r="JFZ2" s="284"/>
      <c r="JGA2" s="284"/>
      <c r="JGB2" s="284"/>
      <c r="JGC2" s="284"/>
      <c r="JGD2" s="284"/>
      <c r="JGE2" s="284"/>
      <c r="JGF2" s="284"/>
      <c r="JGG2" s="284"/>
      <c r="JGH2" s="284"/>
      <c r="JGI2" s="284"/>
      <c r="JGJ2" s="284"/>
      <c r="JGK2" s="284"/>
      <c r="JGL2" s="284"/>
      <c r="JGM2" s="284"/>
      <c r="JGN2" s="284"/>
      <c r="JGO2" s="284"/>
      <c r="JGP2" s="284"/>
      <c r="JGQ2" s="284"/>
      <c r="JGR2" s="284"/>
      <c r="JGS2" s="284"/>
      <c r="JGT2" s="284"/>
      <c r="JGU2" s="284"/>
      <c r="JGV2" s="284"/>
      <c r="JGW2" s="284"/>
      <c r="JGX2" s="284"/>
      <c r="JGY2" s="284"/>
      <c r="JGZ2" s="284"/>
      <c r="JHA2" s="284"/>
      <c r="JHB2" s="284"/>
      <c r="JHC2" s="284"/>
      <c r="JHD2" s="284"/>
      <c r="JHE2" s="284"/>
      <c r="JHF2" s="284"/>
      <c r="JHG2" s="284"/>
      <c r="JHH2" s="284"/>
      <c r="JHI2" s="284"/>
      <c r="JHJ2" s="284"/>
      <c r="JHK2" s="284"/>
      <c r="JHL2" s="284"/>
      <c r="JHM2" s="284"/>
      <c r="JHN2" s="284"/>
      <c r="JHO2" s="284"/>
      <c r="JHP2" s="284"/>
      <c r="JHQ2" s="284"/>
      <c r="JHR2" s="284"/>
      <c r="JHS2" s="284"/>
      <c r="JHT2" s="284"/>
      <c r="JHU2" s="284"/>
      <c r="JHV2" s="284"/>
      <c r="JHW2" s="284"/>
      <c r="JHX2" s="284"/>
      <c r="JHY2" s="284"/>
      <c r="JHZ2" s="284"/>
      <c r="JIA2" s="284"/>
      <c r="JIB2" s="284"/>
      <c r="JIC2" s="284"/>
      <c r="JID2" s="284"/>
      <c r="JIE2" s="284"/>
      <c r="JIF2" s="284"/>
      <c r="JIG2" s="284"/>
      <c r="JIH2" s="284"/>
      <c r="JII2" s="284"/>
      <c r="JIJ2" s="284"/>
      <c r="JIK2" s="284"/>
      <c r="JIL2" s="284"/>
      <c r="JIM2" s="284"/>
      <c r="JIN2" s="284"/>
      <c r="JIO2" s="284"/>
      <c r="JIP2" s="284"/>
      <c r="JIQ2" s="284"/>
      <c r="JIR2" s="284"/>
      <c r="JIS2" s="284"/>
      <c r="JIT2" s="284"/>
      <c r="JIU2" s="284"/>
      <c r="JIV2" s="284"/>
      <c r="JIW2" s="284"/>
      <c r="JIX2" s="284"/>
      <c r="JIY2" s="284"/>
      <c r="JIZ2" s="284"/>
      <c r="JJA2" s="284"/>
      <c r="JJB2" s="284"/>
      <c r="JJC2" s="284"/>
      <c r="JJD2" s="284"/>
      <c r="JJE2" s="284"/>
      <c r="JJF2" s="284"/>
      <c r="JJG2" s="284"/>
      <c r="JJH2" s="284"/>
      <c r="JJI2" s="284"/>
      <c r="JJJ2" s="284"/>
      <c r="JJK2" s="284"/>
      <c r="JJL2" s="284"/>
      <c r="JJM2" s="284"/>
      <c r="JJN2" s="284"/>
      <c r="JJO2" s="284"/>
      <c r="JJP2" s="284"/>
      <c r="JJQ2" s="284"/>
      <c r="JJR2" s="284"/>
      <c r="JJS2" s="284"/>
      <c r="JJT2" s="284"/>
      <c r="JJU2" s="284"/>
      <c r="JJV2" s="284"/>
      <c r="JJW2" s="284"/>
      <c r="JJX2" s="284"/>
      <c r="JJY2" s="284"/>
      <c r="JJZ2" s="284"/>
      <c r="JKA2" s="284"/>
      <c r="JKB2" s="284"/>
      <c r="JKC2" s="284"/>
      <c r="JKD2" s="284"/>
      <c r="JKE2" s="284"/>
      <c r="JKF2" s="284"/>
      <c r="JKG2" s="284"/>
      <c r="JKH2" s="284"/>
      <c r="JKI2" s="284"/>
      <c r="JKJ2" s="284"/>
      <c r="JKK2" s="284"/>
      <c r="JKL2" s="284"/>
      <c r="JKM2" s="284"/>
      <c r="JKN2" s="284"/>
      <c r="JKO2" s="284"/>
      <c r="JKP2" s="284"/>
      <c r="JKQ2" s="284"/>
      <c r="JKR2" s="284"/>
      <c r="JKS2" s="284"/>
      <c r="JKT2" s="284"/>
      <c r="JKU2" s="284"/>
      <c r="JKV2" s="284"/>
      <c r="JKW2" s="284"/>
      <c r="JKX2" s="284"/>
      <c r="JKY2" s="284"/>
      <c r="JKZ2" s="284"/>
      <c r="JLA2" s="284"/>
      <c r="JLB2" s="284"/>
      <c r="JLC2" s="284"/>
      <c r="JLD2" s="284"/>
      <c r="JLE2" s="284"/>
      <c r="JLF2" s="284"/>
      <c r="JLG2" s="284"/>
      <c r="JLH2" s="284"/>
      <c r="JLI2" s="284"/>
      <c r="JLJ2" s="284"/>
      <c r="JLK2" s="284"/>
      <c r="JLL2" s="284"/>
      <c r="JLM2" s="284"/>
      <c r="JLN2" s="284"/>
      <c r="JLO2" s="284"/>
      <c r="JLP2" s="284"/>
      <c r="JLQ2" s="284"/>
      <c r="JLR2" s="284"/>
      <c r="JLS2" s="284"/>
      <c r="JLT2" s="284"/>
      <c r="JLU2" s="284"/>
      <c r="JLV2" s="284"/>
      <c r="JLW2" s="284"/>
      <c r="JLX2" s="284"/>
      <c r="JLY2" s="284"/>
      <c r="JLZ2" s="284"/>
      <c r="JMA2" s="284"/>
      <c r="JMB2" s="284"/>
      <c r="JMC2" s="284"/>
      <c r="JMD2" s="284"/>
      <c r="JME2" s="284"/>
      <c r="JMF2" s="284"/>
      <c r="JMG2" s="284"/>
      <c r="JMH2" s="284"/>
      <c r="JMI2" s="284"/>
      <c r="JMJ2" s="284"/>
      <c r="JMK2" s="284"/>
      <c r="JML2" s="284"/>
      <c r="JMM2" s="284"/>
      <c r="JMN2" s="284"/>
      <c r="JMO2" s="284"/>
      <c r="JMP2" s="284"/>
      <c r="JMQ2" s="284"/>
      <c r="JMR2" s="284"/>
      <c r="JMS2" s="284"/>
      <c r="JMT2" s="284"/>
      <c r="JMU2" s="284"/>
      <c r="JMV2" s="284"/>
      <c r="JMW2" s="284"/>
      <c r="JMX2" s="284"/>
      <c r="JMY2" s="284"/>
      <c r="JMZ2" s="284"/>
      <c r="JNA2" s="284"/>
      <c r="JNB2" s="284"/>
      <c r="JNC2" s="284"/>
      <c r="JND2" s="284"/>
      <c r="JNE2" s="284"/>
      <c r="JNF2" s="284"/>
      <c r="JNG2" s="284"/>
      <c r="JNH2" s="284"/>
      <c r="JNI2" s="284"/>
      <c r="JNJ2" s="284"/>
      <c r="JNK2" s="284"/>
      <c r="JNL2" s="284"/>
      <c r="JNM2" s="284"/>
      <c r="JNN2" s="284"/>
      <c r="JNO2" s="284"/>
      <c r="JNP2" s="284"/>
      <c r="JNQ2" s="284"/>
      <c r="JNR2" s="284"/>
      <c r="JNS2" s="284"/>
      <c r="JNT2" s="284"/>
      <c r="JNU2" s="284"/>
      <c r="JNV2" s="284"/>
      <c r="JNW2" s="284"/>
      <c r="JNX2" s="284"/>
      <c r="JNY2" s="284"/>
      <c r="JNZ2" s="284"/>
      <c r="JOA2" s="284"/>
      <c r="JOB2" s="284"/>
      <c r="JOC2" s="284"/>
      <c r="JOD2" s="284"/>
      <c r="JOE2" s="284"/>
      <c r="JOF2" s="284"/>
      <c r="JOG2" s="284"/>
      <c r="JOH2" s="284"/>
      <c r="JOI2" s="284"/>
      <c r="JOJ2" s="284"/>
      <c r="JOK2" s="284"/>
      <c r="JOL2" s="284"/>
      <c r="JOM2" s="284"/>
      <c r="JON2" s="284"/>
      <c r="JOO2" s="284"/>
      <c r="JOP2" s="284"/>
      <c r="JOQ2" s="284"/>
      <c r="JOR2" s="284"/>
      <c r="JOS2" s="284"/>
      <c r="JOT2" s="284"/>
      <c r="JOU2" s="284"/>
      <c r="JOV2" s="284"/>
      <c r="JOW2" s="284"/>
      <c r="JOX2" s="284"/>
      <c r="JOY2" s="284"/>
      <c r="JOZ2" s="284"/>
      <c r="JPA2" s="284"/>
      <c r="JPB2" s="284"/>
      <c r="JPC2" s="284"/>
      <c r="JPD2" s="284"/>
      <c r="JPE2" s="284"/>
      <c r="JPF2" s="284"/>
      <c r="JPG2" s="284"/>
      <c r="JPH2" s="284"/>
      <c r="JPI2" s="284"/>
      <c r="JPJ2" s="284"/>
      <c r="JPK2" s="284"/>
      <c r="JPL2" s="284"/>
      <c r="JPM2" s="284"/>
      <c r="JPN2" s="284"/>
      <c r="JPO2" s="284"/>
      <c r="JPP2" s="284"/>
      <c r="JPQ2" s="284"/>
      <c r="JPR2" s="284"/>
      <c r="JPS2" s="284"/>
      <c r="JPT2" s="284"/>
      <c r="JPU2" s="284"/>
      <c r="JPV2" s="284"/>
      <c r="JPW2" s="284"/>
      <c r="JPX2" s="284"/>
      <c r="JPY2" s="284"/>
      <c r="JPZ2" s="284"/>
      <c r="JQA2" s="284"/>
      <c r="JQB2" s="284"/>
      <c r="JQC2" s="284"/>
      <c r="JQD2" s="284"/>
      <c r="JQE2" s="284"/>
      <c r="JQF2" s="284"/>
      <c r="JQG2" s="284"/>
      <c r="JQH2" s="284"/>
      <c r="JQI2" s="284"/>
      <c r="JQJ2" s="284"/>
      <c r="JQK2" s="284"/>
      <c r="JQL2" s="284"/>
      <c r="JQM2" s="284"/>
      <c r="JQN2" s="284"/>
      <c r="JQO2" s="284"/>
      <c r="JQP2" s="284"/>
      <c r="JQQ2" s="284"/>
      <c r="JQR2" s="284"/>
      <c r="JQS2" s="284"/>
      <c r="JQT2" s="284"/>
      <c r="JQU2" s="284"/>
      <c r="JQV2" s="284"/>
      <c r="JQW2" s="284"/>
      <c r="JQX2" s="284"/>
      <c r="JQY2" s="284"/>
      <c r="JQZ2" s="284"/>
      <c r="JRA2" s="284"/>
      <c r="JRB2" s="284"/>
      <c r="JRC2" s="284"/>
      <c r="JRD2" s="284"/>
      <c r="JRE2" s="284"/>
      <c r="JRF2" s="284"/>
      <c r="JRG2" s="284"/>
      <c r="JRH2" s="284"/>
      <c r="JRI2" s="284"/>
      <c r="JRJ2" s="284"/>
      <c r="JRK2" s="284"/>
      <c r="JRL2" s="284"/>
      <c r="JRM2" s="284"/>
      <c r="JRN2" s="284"/>
      <c r="JRO2" s="284"/>
      <c r="JRP2" s="284"/>
      <c r="JRQ2" s="284"/>
      <c r="JRR2" s="284"/>
      <c r="JRS2" s="284"/>
      <c r="JRT2" s="284"/>
      <c r="JRU2" s="284"/>
      <c r="JRV2" s="284"/>
      <c r="JRW2" s="284"/>
      <c r="JRX2" s="284"/>
      <c r="JRY2" s="284"/>
      <c r="JRZ2" s="284"/>
      <c r="JSA2" s="284"/>
      <c r="JSB2" s="284"/>
      <c r="JSC2" s="284"/>
      <c r="JSD2" s="284"/>
      <c r="JSE2" s="284"/>
      <c r="JSF2" s="284"/>
      <c r="JSG2" s="284"/>
      <c r="JSH2" s="284"/>
      <c r="JSI2" s="284"/>
      <c r="JSJ2" s="284"/>
      <c r="JSK2" s="284"/>
      <c r="JSL2" s="284"/>
      <c r="JSM2" s="284"/>
      <c r="JSN2" s="284"/>
      <c r="JSO2" s="284"/>
      <c r="JSP2" s="284"/>
      <c r="JSQ2" s="284"/>
      <c r="JSR2" s="284"/>
      <c r="JSS2" s="284"/>
      <c r="JST2" s="284"/>
      <c r="JSU2" s="284"/>
      <c r="JSV2" s="284"/>
      <c r="JSW2" s="284"/>
      <c r="JSX2" s="284"/>
      <c r="JSY2" s="284"/>
      <c r="JSZ2" s="284"/>
      <c r="JTA2" s="284"/>
      <c r="JTB2" s="284"/>
      <c r="JTC2" s="284"/>
      <c r="JTD2" s="284"/>
      <c r="JTE2" s="284"/>
      <c r="JTF2" s="284"/>
      <c r="JTG2" s="284"/>
      <c r="JTH2" s="284"/>
      <c r="JTI2" s="284"/>
      <c r="JTJ2" s="284"/>
      <c r="JTK2" s="284"/>
      <c r="JTL2" s="284"/>
      <c r="JTM2" s="284"/>
      <c r="JTN2" s="284"/>
      <c r="JTO2" s="284"/>
      <c r="JTP2" s="284"/>
      <c r="JTQ2" s="284"/>
      <c r="JTR2" s="284"/>
      <c r="JTS2" s="284"/>
      <c r="JTT2" s="284"/>
      <c r="JTU2" s="284"/>
      <c r="JTV2" s="284"/>
      <c r="JTW2" s="284"/>
      <c r="JTX2" s="284"/>
      <c r="JTY2" s="284"/>
      <c r="JTZ2" s="284"/>
      <c r="JUA2" s="284"/>
      <c r="JUB2" s="284"/>
      <c r="JUC2" s="284"/>
      <c r="JUD2" s="284"/>
      <c r="JUE2" s="284"/>
      <c r="JUF2" s="284"/>
      <c r="JUG2" s="284"/>
      <c r="JUH2" s="284"/>
      <c r="JUI2" s="284"/>
      <c r="JUJ2" s="284"/>
      <c r="JUK2" s="284"/>
      <c r="JUL2" s="284"/>
      <c r="JUM2" s="284"/>
      <c r="JUN2" s="284"/>
      <c r="JUO2" s="284"/>
      <c r="JUP2" s="284"/>
      <c r="JUQ2" s="284"/>
      <c r="JUR2" s="284"/>
      <c r="JUS2" s="284"/>
      <c r="JUT2" s="284"/>
      <c r="JUU2" s="284"/>
      <c r="JUV2" s="284"/>
      <c r="JUW2" s="284"/>
      <c r="JUX2" s="284"/>
      <c r="JUY2" s="284"/>
      <c r="JUZ2" s="284"/>
      <c r="JVA2" s="284"/>
      <c r="JVB2" s="284"/>
      <c r="JVC2" s="284"/>
      <c r="JVD2" s="284"/>
      <c r="JVE2" s="284"/>
      <c r="JVF2" s="284"/>
      <c r="JVG2" s="284"/>
      <c r="JVH2" s="284"/>
      <c r="JVI2" s="284"/>
      <c r="JVJ2" s="284"/>
      <c r="JVK2" s="284"/>
      <c r="JVL2" s="284"/>
      <c r="JVM2" s="284"/>
      <c r="JVN2" s="284"/>
      <c r="JVO2" s="284"/>
      <c r="JVP2" s="284"/>
      <c r="JVQ2" s="284"/>
      <c r="JVR2" s="284"/>
      <c r="JVS2" s="284"/>
      <c r="JVT2" s="284"/>
      <c r="JVU2" s="284"/>
      <c r="JVV2" s="284"/>
      <c r="JVW2" s="284"/>
      <c r="JVX2" s="284"/>
      <c r="JVY2" s="284"/>
      <c r="JVZ2" s="284"/>
      <c r="JWA2" s="284"/>
      <c r="JWB2" s="284"/>
      <c r="JWC2" s="284"/>
      <c r="JWD2" s="284"/>
      <c r="JWE2" s="284"/>
      <c r="JWF2" s="284"/>
      <c r="JWG2" s="284"/>
      <c r="JWH2" s="284"/>
      <c r="JWI2" s="284"/>
      <c r="JWJ2" s="284"/>
      <c r="JWK2" s="284"/>
      <c r="JWL2" s="284"/>
      <c r="JWM2" s="284"/>
      <c r="JWN2" s="284"/>
      <c r="JWO2" s="284"/>
      <c r="JWP2" s="284"/>
      <c r="JWQ2" s="284"/>
      <c r="JWR2" s="284"/>
      <c r="JWS2" s="284"/>
      <c r="JWT2" s="284"/>
      <c r="JWU2" s="284"/>
      <c r="JWV2" s="284"/>
      <c r="JWW2" s="284"/>
      <c r="JWX2" s="284"/>
      <c r="JWY2" s="284"/>
      <c r="JWZ2" s="284"/>
      <c r="JXA2" s="284"/>
      <c r="JXB2" s="284"/>
      <c r="JXC2" s="284"/>
      <c r="JXD2" s="284"/>
      <c r="JXE2" s="284"/>
      <c r="JXF2" s="284"/>
      <c r="JXG2" s="284"/>
      <c r="JXH2" s="284"/>
      <c r="JXI2" s="284"/>
      <c r="JXJ2" s="284"/>
      <c r="JXK2" s="284"/>
      <c r="JXL2" s="284"/>
      <c r="JXM2" s="284"/>
      <c r="JXN2" s="284"/>
      <c r="JXO2" s="284"/>
      <c r="JXP2" s="284"/>
      <c r="JXQ2" s="284"/>
      <c r="JXR2" s="284"/>
      <c r="JXS2" s="284"/>
      <c r="JXT2" s="284"/>
      <c r="JXU2" s="284"/>
      <c r="JXV2" s="284"/>
      <c r="JXW2" s="284"/>
      <c r="JXX2" s="284"/>
      <c r="JXY2" s="284"/>
      <c r="JXZ2" s="284"/>
      <c r="JYA2" s="284"/>
      <c r="JYB2" s="284"/>
      <c r="JYC2" s="284"/>
      <c r="JYD2" s="284"/>
      <c r="JYE2" s="284"/>
      <c r="JYF2" s="284"/>
      <c r="JYG2" s="284"/>
      <c r="JYH2" s="284"/>
      <c r="JYI2" s="284"/>
      <c r="JYJ2" s="284"/>
      <c r="JYK2" s="284"/>
      <c r="JYL2" s="284"/>
      <c r="JYM2" s="284"/>
      <c r="JYN2" s="284"/>
      <c r="JYO2" s="284"/>
      <c r="JYP2" s="284"/>
      <c r="JYQ2" s="284"/>
      <c r="JYR2" s="284"/>
      <c r="JYS2" s="284"/>
      <c r="JYT2" s="284"/>
      <c r="JYU2" s="284"/>
      <c r="JYV2" s="284"/>
      <c r="JYW2" s="284"/>
      <c r="JYX2" s="284"/>
      <c r="JYY2" s="284"/>
      <c r="JYZ2" s="284"/>
      <c r="JZA2" s="284"/>
      <c r="JZB2" s="284"/>
      <c r="JZC2" s="284"/>
      <c r="JZD2" s="284"/>
      <c r="JZE2" s="284"/>
      <c r="JZF2" s="284"/>
      <c r="JZG2" s="284"/>
      <c r="JZH2" s="284"/>
      <c r="JZI2" s="284"/>
      <c r="JZJ2" s="284"/>
      <c r="JZK2" s="284"/>
      <c r="JZL2" s="284"/>
      <c r="JZM2" s="284"/>
      <c r="JZN2" s="284"/>
      <c r="JZO2" s="284"/>
      <c r="JZP2" s="284"/>
      <c r="JZQ2" s="284"/>
      <c r="JZR2" s="284"/>
      <c r="JZS2" s="284"/>
      <c r="JZT2" s="284"/>
      <c r="JZU2" s="284"/>
      <c r="JZV2" s="284"/>
      <c r="JZW2" s="284"/>
      <c r="JZX2" s="284"/>
      <c r="JZY2" s="284"/>
      <c r="JZZ2" s="284"/>
      <c r="KAA2" s="284"/>
      <c r="KAB2" s="284"/>
      <c r="KAC2" s="284"/>
      <c r="KAD2" s="284"/>
      <c r="KAE2" s="284"/>
      <c r="KAF2" s="284"/>
      <c r="KAG2" s="284"/>
      <c r="KAH2" s="284"/>
      <c r="KAI2" s="284"/>
      <c r="KAJ2" s="284"/>
      <c r="KAK2" s="284"/>
      <c r="KAL2" s="284"/>
      <c r="KAM2" s="284"/>
      <c r="KAN2" s="284"/>
      <c r="KAO2" s="284"/>
      <c r="KAP2" s="284"/>
      <c r="KAQ2" s="284"/>
      <c r="KAR2" s="284"/>
      <c r="KAS2" s="284"/>
      <c r="KAT2" s="284"/>
      <c r="KAU2" s="284"/>
      <c r="KAV2" s="284"/>
      <c r="KAW2" s="284"/>
      <c r="KAX2" s="284"/>
      <c r="KAY2" s="284"/>
      <c r="KAZ2" s="284"/>
      <c r="KBA2" s="284"/>
      <c r="KBB2" s="284"/>
      <c r="KBC2" s="284"/>
      <c r="KBD2" s="284"/>
      <c r="KBE2" s="284"/>
      <c r="KBF2" s="284"/>
      <c r="KBG2" s="284"/>
      <c r="KBH2" s="284"/>
      <c r="KBI2" s="284"/>
      <c r="KBJ2" s="284"/>
      <c r="KBK2" s="284"/>
      <c r="KBL2" s="284"/>
      <c r="KBM2" s="284"/>
      <c r="KBN2" s="284"/>
      <c r="KBO2" s="284"/>
      <c r="KBP2" s="284"/>
      <c r="KBQ2" s="284"/>
      <c r="KBR2" s="284"/>
      <c r="KBS2" s="284"/>
      <c r="KBT2" s="284"/>
      <c r="KBU2" s="284"/>
      <c r="KBV2" s="284"/>
      <c r="KBW2" s="284"/>
      <c r="KBX2" s="284"/>
      <c r="KBY2" s="284"/>
      <c r="KBZ2" s="284"/>
      <c r="KCA2" s="284"/>
      <c r="KCB2" s="284"/>
      <c r="KCC2" s="284"/>
      <c r="KCD2" s="284"/>
      <c r="KCE2" s="284"/>
      <c r="KCF2" s="284"/>
      <c r="KCG2" s="284"/>
      <c r="KCH2" s="284"/>
      <c r="KCI2" s="284"/>
      <c r="KCJ2" s="284"/>
      <c r="KCK2" s="284"/>
      <c r="KCL2" s="284"/>
      <c r="KCM2" s="284"/>
      <c r="KCN2" s="284"/>
      <c r="KCO2" s="284"/>
      <c r="KCP2" s="284"/>
      <c r="KCQ2" s="284"/>
      <c r="KCR2" s="284"/>
      <c r="KCS2" s="284"/>
      <c r="KCT2" s="284"/>
      <c r="KCU2" s="284"/>
      <c r="KCV2" s="284"/>
      <c r="KCW2" s="284"/>
      <c r="KCX2" s="284"/>
      <c r="KCY2" s="284"/>
      <c r="KCZ2" s="284"/>
      <c r="KDA2" s="284"/>
      <c r="KDB2" s="284"/>
      <c r="KDC2" s="284"/>
      <c r="KDD2" s="284"/>
      <c r="KDE2" s="284"/>
      <c r="KDF2" s="284"/>
      <c r="KDG2" s="284"/>
      <c r="KDH2" s="284"/>
      <c r="KDI2" s="284"/>
      <c r="KDJ2" s="284"/>
      <c r="KDK2" s="284"/>
      <c r="KDL2" s="284"/>
      <c r="KDM2" s="284"/>
      <c r="KDN2" s="284"/>
      <c r="KDO2" s="284"/>
      <c r="KDP2" s="284"/>
      <c r="KDQ2" s="284"/>
      <c r="KDR2" s="284"/>
      <c r="KDS2" s="284"/>
      <c r="KDT2" s="284"/>
      <c r="KDU2" s="284"/>
      <c r="KDV2" s="284"/>
      <c r="KDW2" s="284"/>
      <c r="KDX2" s="284"/>
      <c r="KDY2" s="284"/>
      <c r="KDZ2" s="284"/>
      <c r="KEA2" s="284"/>
      <c r="KEB2" s="284"/>
      <c r="KEC2" s="284"/>
      <c r="KED2" s="284"/>
      <c r="KEE2" s="284"/>
      <c r="KEF2" s="284"/>
      <c r="KEG2" s="284"/>
      <c r="KEH2" s="284"/>
      <c r="KEI2" s="284"/>
      <c r="KEJ2" s="284"/>
      <c r="KEK2" s="284"/>
      <c r="KEL2" s="284"/>
      <c r="KEM2" s="284"/>
      <c r="KEN2" s="284"/>
      <c r="KEO2" s="284"/>
      <c r="KEP2" s="284"/>
      <c r="KEQ2" s="284"/>
      <c r="KER2" s="284"/>
      <c r="KES2" s="284"/>
      <c r="KET2" s="284"/>
      <c r="KEU2" s="284"/>
      <c r="KEV2" s="284"/>
      <c r="KEW2" s="284"/>
      <c r="KEX2" s="284"/>
      <c r="KEY2" s="284"/>
      <c r="KEZ2" s="284"/>
      <c r="KFA2" s="284"/>
      <c r="KFB2" s="284"/>
      <c r="KFC2" s="284"/>
      <c r="KFD2" s="284"/>
      <c r="KFE2" s="284"/>
      <c r="KFF2" s="284"/>
      <c r="KFG2" s="284"/>
      <c r="KFH2" s="284"/>
      <c r="KFI2" s="284"/>
      <c r="KFJ2" s="284"/>
      <c r="KFK2" s="284"/>
      <c r="KFL2" s="284"/>
      <c r="KFM2" s="284"/>
      <c r="KFN2" s="284"/>
      <c r="KFO2" s="284"/>
      <c r="KFP2" s="284"/>
      <c r="KFQ2" s="284"/>
      <c r="KFR2" s="284"/>
      <c r="KFS2" s="284"/>
      <c r="KFT2" s="284"/>
      <c r="KFU2" s="284"/>
      <c r="KFV2" s="284"/>
      <c r="KFW2" s="284"/>
      <c r="KFX2" s="284"/>
      <c r="KFY2" s="284"/>
      <c r="KFZ2" s="284"/>
      <c r="KGA2" s="284"/>
      <c r="KGB2" s="284"/>
      <c r="KGC2" s="284"/>
      <c r="KGD2" s="284"/>
      <c r="KGE2" s="284"/>
      <c r="KGF2" s="284"/>
      <c r="KGG2" s="284"/>
      <c r="KGH2" s="284"/>
      <c r="KGI2" s="284"/>
      <c r="KGJ2" s="284"/>
      <c r="KGK2" s="284"/>
      <c r="KGL2" s="284"/>
      <c r="KGM2" s="284"/>
      <c r="KGN2" s="284"/>
      <c r="KGO2" s="284"/>
      <c r="KGP2" s="284"/>
      <c r="KGQ2" s="284"/>
      <c r="KGR2" s="284"/>
      <c r="KGS2" s="284"/>
      <c r="KGT2" s="284"/>
      <c r="KGU2" s="284"/>
      <c r="KGV2" s="284"/>
      <c r="KGW2" s="284"/>
      <c r="KGX2" s="284"/>
      <c r="KGY2" s="284"/>
      <c r="KGZ2" s="284"/>
      <c r="KHA2" s="284"/>
      <c r="KHB2" s="284"/>
      <c r="KHC2" s="284"/>
      <c r="KHD2" s="284"/>
      <c r="KHE2" s="284"/>
      <c r="KHF2" s="284"/>
      <c r="KHG2" s="284"/>
      <c r="KHH2" s="284"/>
      <c r="KHI2" s="284"/>
      <c r="KHJ2" s="284"/>
      <c r="KHK2" s="284"/>
      <c r="KHL2" s="284"/>
      <c r="KHM2" s="284"/>
      <c r="KHN2" s="284"/>
      <c r="KHO2" s="284"/>
      <c r="KHP2" s="284"/>
      <c r="KHQ2" s="284"/>
      <c r="KHR2" s="284"/>
      <c r="KHS2" s="284"/>
      <c r="KHT2" s="284"/>
      <c r="KHU2" s="284"/>
      <c r="KHV2" s="284"/>
      <c r="KHW2" s="284"/>
      <c r="KHX2" s="284"/>
      <c r="KHY2" s="284"/>
      <c r="KHZ2" s="284"/>
      <c r="KIA2" s="284"/>
      <c r="KIB2" s="284"/>
      <c r="KIC2" s="284"/>
      <c r="KID2" s="284"/>
      <c r="KIE2" s="284"/>
      <c r="KIF2" s="284"/>
      <c r="KIG2" s="284"/>
      <c r="KIH2" s="284"/>
      <c r="KII2" s="284"/>
      <c r="KIJ2" s="284"/>
      <c r="KIK2" s="284"/>
      <c r="KIL2" s="284"/>
      <c r="KIM2" s="284"/>
      <c r="KIN2" s="284"/>
      <c r="KIO2" s="284"/>
      <c r="KIP2" s="284"/>
      <c r="KIQ2" s="284"/>
      <c r="KIR2" s="284"/>
      <c r="KIS2" s="284"/>
      <c r="KIT2" s="284"/>
      <c r="KIU2" s="284"/>
      <c r="KIV2" s="284"/>
      <c r="KIW2" s="284"/>
      <c r="KIX2" s="284"/>
      <c r="KIY2" s="284"/>
      <c r="KIZ2" s="284"/>
      <c r="KJA2" s="284"/>
      <c r="KJB2" s="284"/>
      <c r="KJC2" s="284"/>
      <c r="KJD2" s="284"/>
      <c r="KJE2" s="284"/>
      <c r="KJF2" s="284"/>
      <c r="KJG2" s="284"/>
      <c r="KJH2" s="284"/>
      <c r="KJI2" s="284"/>
      <c r="KJJ2" s="284"/>
      <c r="KJK2" s="284"/>
      <c r="KJL2" s="284"/>
      <c r="KJM2" s="284"/>
      <c r="KJN2" s="284"/>
      <c r="KJO2" s="284"/>
      <c r="KJP2" s="284"/>
      <c r="KJQ2" s="284"/>
      <c r="KJR2" s="284"/>
      <c r="KJS2" s="284"/>
      <c r="KJT2" s="284"/>
      <c r="KJU2" s="284"/>
      <c r="KJV2" s="284"/>
      <c r="KJW2" s="284"/>
      <c r="KJX2" s="284"/>
      <c r="KJY2" s="284"/>
      <c r="KJZ2" s="284"/>
      <c r="KKA2" s="284"/>
      <c r="KKB2" s="284"/>
      <c r="KKC2" s="284"/>
      <c r="KKD2" s="284"/>
      <c r="KKE2" s="284"/>
      <c r="KKF2" s="284"/>
      <c r="KKG2" s="284"/>
      <c r="KKH2" s="284"/>
      <c r="KKI2" s="284"/>
      <c r="KKJ2" s="284"/>
      <c r="KKK2" s="284"/>
      <c r="KKL2" s="284"/>
      <c r="KKM2" s="284"/>
      <c r="KKN2" s="284"/>
      <c r="KKO2" s="284"/>
      <c r="KKP2" s="284"/>
      <c r="KKQ2" s="284"/>
      <c r="KKR2" s="284"/>
      <c r="KKS2" s="284"/>
      <c r="KKT2" s="284"/>
      <c r="KKU2" s="284"/>
      <c r="KKV2" s="284"/>
      <c r="KKW2" s="284"/>
      <c r="KKX2" s="284"/>
      <c r="KKY2" s="284"/>
      <c r="KKZ2" s="284"/>
      <c r="KLA2" s="284"/>
      <c r="KLB2" s="284"/>
      <c r="KLC2" s="284"/>
      <c r="KLD2" s="284"/>
      <c r="KLE2" s="284"/>
      <c r="KLF2" s="284"/>
      <c r="KLG2" s="284"/>
      <c r="KLH2" s="284"/>
      <c r="KLI2" s="284"/>
      <c r="KLJ2" s="284"/>
      <c r="KLK2" s="284"/>
      <c r="KLL2" s="284"/>
      <c r="KLM2" s="284"/>
      <c r="KLN2" s="284"/>
      <c r="KLO2" s="284"/>
      <c r="KLP2" s="284"/>
      <c r="KLQ2" s="284"/>
      <c r="KLR2" s="284"/>
      <c r="KLS2" s="284"/>
      <c r="KLT2" s="284"/>
      <c r="KLU2" s="284"/>
      <c r="KLV2" s="284"/>
      <c r="KLW2" s="284"/>
      <c r="KLX2" s="284"/>
      <c r="KLY2" s="284"/>
      <c r="KLZ2" s="284"/>
      <c r="KMA2" s="284"/>
      <c r="KMB2" s="284"/>
      <c r="KMC2" s="284"/>
      <c r="KMD2" s="284"/>
      <c r="KME2" s="284"/>
      <c r="KMF2" s="284"/>
      <c r="KMG2" s="284"/>
      <c r="KMH2" s="284"/>
      <c r="KMI2" s="284"/>
      <c r="KMJ2" s="284"/>
      <c r="KMK2" s="284"/>
      <c r="KML2" s="284"/>
      <c r="KMM2" s="284"/>
      <c r="KMN2" s="284"/>
      <c r="KMO2" s="284"/>
      <c r="KMP2" s="284"/>
      <c r="KMQ2" s="284"/>
      <c r="KMR2" s="284"/>
      <c r="KMS2" s="284"/>
      <c r="KMT2" s="284"/>
      <c r="KMU2" s="284"/>
      <c r="KMV2" s="284"/>
      <c r="KMW2" s="284"/>
      <c r="KMX2" s="284"/>
      <c r="KMY2" s="284"/>
      <c r="KMZ2" s="284"/>
      <c r="KNA2" s="284"/>
      <c r="KNB2" s="284"/>
      <c r="KNC2" s="284"/>
      <c r="KND2" s="284"/>
      <c r="KNE2" s="284"/>
      <c r="KNF2" s="284"/>
      <c r="KNG2" s="284"/>
      <c r="KNH2" s="284"/>
      <c r="KNI2" s="284"/>
      <c r="KNJ2" s="284"/>
      <c r="KNK2" s="284"/>
      <c r="KNL2" s="284"/>
      <c r="KNM2" s="284"/>
      <c r="KNN2" s="284"/>
      <c r="KNO2" s="284"/>
      <c r="KNP2" s="284"/>
      <c r="KNQ2" s="284"/>
      <c r="KNR2" s="284"/>
      <c r="KNS2" s="284"/>
      <c r="KNT2" s="284"/>
      <c r="KNU2" s="284"/>
      <c r="KNV2" s="284"/>
      <c r="KNW2" s="284"/>
      <c r="KNX2" s="284"/>
      <c r="KNY2" s="284"/>
      <c r="KNZ2" s="284"/>
      <c r="KOA2" s="284"/>
      <c r="KOB2" s="284"/>
      <c r="KOC2" s="284"/>
      <c r="KOD2" s="284"/>
      <c r="KOE2" s="284"/>
      <c r="KOF2" s="284"/>
      <c r="KOG2" s="284"/>
      <c r="KOH2" s="284"/>
      <c r="KOI2" s="284"/>
      <c r="KOJ2" s="284"/>
      <c r="KOK2" s="284"/>
      <c r="KOL2" s="284"/>
      <c r="KOM2" s="284"/>
      <c r="KON2" s="284"/>
      <c r="KOO2" s="284"/>
      <c r="KOP2" s="284"/>
      <c r="KOQ2" s="284"/>
      <c r="KOR2" s="284"/>
      <c r="KOS2" s="284"/>
      <c r="KOT2" s="284"/>
      <c r="KOU2" s="284"/>
      <c r="KOV2" s="284"/>
      <c r="KOW2" s="284"/>
      <c r="KOX2" s="284"/>
      <c r="KOY2" s="284"/>
      <c r="KOZ2" s="284"/>
      <c r="KPA2" s="284"/>
      <c r="KPB2" s="284"/>
      <c r="KPC2" s="284"/>
      <c r="KPD2" s="284"/>
      <c r="KPE2" s="284"/>
      <c r="KPF2" s="284"/>
      <c r="KPG2" s="284"/>
      <c r="KPH2" s="284"/>
      <c r="KPI2" s="284"/>
      <c r="KPJ2" s="284"/>
      <c r="KPK2" s="284"/>
      <c r="KPL2" s="284"/>
      <c r="KPM2" s="284"/>
      <c r="KPN2" s="284"/>
      <c r="KPO2" s="284"/>
      <c r="KPP2" s="284"/>
      <c r="KPQ2" s="284"/>
      <c r="KPR2" s="284"/>
      <c r="KPS2" s="284"/>
      <c r="KPT2" s="284"/>
      <c r="KPU2" s="284"/>
      <c r="KPV2" s="284"/>
      <c r="KPW2" s="284"/>
      <c r="KPX2" s="284"/>
      <c r="KPY2" s="284"/>
      <c r="KPZ2" s="284"/>
      <c r="KQA2" s="284"/>
      <c r="KQB2" s="284"/>
      <c r="KQC2" s="284"/>
      <c r="KQD2" s="284"/>
      <c r="KQE2" s="284"/>
      <c r="KQF2" s="284"/>
      <c r="KQG2" s="284"/>
      <c r="KQH2" s="284"/>
      <c r="KQI2" s="284"/>
      <c r="KQJ2" s="284"/>
      <c r="KQK2" s="284"/>
      <c r="KQL2" s="284"/>
      <c r="KQM2" s="284"/>
      <c r="KQN2" s="284"/>
      <c r="KQO2" s="284"/>
      <c r="KQP2" s="284"/>
      <c r="KQQ2" s="284"/>
      <c r="KQR2" s="284"/>
      <c r="KQS2" s="284"/>
      <c r="KQT2" s="284"/>
      <c r="KQU2" s="284"/>
      <c r="KQV2" s="284"/>
      <c r="KQW2" s="284"/>
      <c r="KQX2" s="284"/>
      <c r="KQY2" s="284"/>
      <c r="KQZ2" s="284"/>
      <c r="KRA2" s="284"/>
      <c r="KRB2" s="284"/>
      <c r="KRC2" s="284"/>
      <c r="KRD2" s="284"/>
      <c r="KRE2" s="284"/>
      <c r="KRF2" s="284"/>
      <c r="KRG2" s="284"/>
      <c r="KRH2" s="284"/>
      <c r="KRI2" s="284"/>
      <c r="KRJ2" s="284"/>
      <c r="KRK2" s="284"/>
      <c r="KRL2" s="284"/>
      <c r="KRM2" s="284"/>
      <c r="KRN2" s="284"/>
      <c r="KRO2" s="284"/>
      <c r="KRP2" s="284"/>
      <c r="KRQ2" s="284"/>
      <c r="KRR2" s="284"/>
      <c r="KRS2" s="284"/>
      <c r="KRT2" s="284"/>
      <c r="KRU2" s="284"/>
      <c r="KRV2" s="284"/>
      <c r="KRW2" s="284"/>
      <c r="KRX2" s="284"/>
      <c r="KRY2" s="284"/>
      <c r="KRZ2" s="284"/>
      <c r="KSA2" s="284"/>
      <c r="KSB2" s="284"/>
      <c r="KSC2" s="284"/>
      <c r="KSD2" s="284"/>
      <c r="KSE2" s="284"/>
      <c r="KSF2" s="284"/>
      <c r="KSG2" s="284"/>
      <c r="KSH2" s="284"/>
      <c r="KSI2" s="284"/>
      <c r="KSJ2" s="284"/>
      <c r="KSK2" s="284"/>
      <c r="KSL2" s="284"/>
      <c r="KSM2" s="284"/>
      <c r="KSN2" s="284"/>
      <c r="KSO2" s="284"/>
      <c r="KSP2" s="284"/>
      <c r="KSQ2" s="284"/>
      <c r="KSR2" s="284"/>
      <c r="KSS2" s="284"/>
      <c r="KST2" s="284"/>
      <c r="KSU2" s="284"/>
      <c r="KSV2" s="284"/>
      <c r="KSW2" s="284"/>
      <c r="KSX2" s="284"/>
      <c r="KSY2" s="284"/>
      <c r="KSZ2" s="284"/>
      <c r="KTA2" s="284"/>
      <c r="KTB2" s="284"/>
      <c r="KTC2" s="284"/>
      <c r="KTD2" s="284"/>
      <c r="KTE2" s="284"/>
      <c r="KTF2" s="284"/>
      <c r="KTG2" s="284"/>
      <c r="KTH2" s="284"/>
      <c r="KTI2" s="284"/>
      <c r="KTJ2" s="284"/>
      <c r="KTK2" s="284"/>
      <c r="KTL2" s="284"/>
      <c r="KTM2" s="284"/>
      <c r="KTN2" s="284"/>
      <c r="KTO2" s="284"/>
      <c r="KTP2" s="284"/>
      <c r="KTQ2" s="284"/>
      <c r="KTR2" s="284"/>
      <c r="KTS2" s="284"/>
      <c r="KTT2" s="284"/>
      <c r="KTU2" s="284"/>
      <c r="KTV2" s="284"/>
      <c r="KTW2" s="284"/>
      <c r="KTX2" s="284"/>
      <c r="KTY2" s="284"/>
      <c r="KTZ2" s="284"/>
      <c r="KUA2" s="284"/>
      <c r="KUB2" s="284"/>
      <c r="KUC2" s="284"/>
      <c r="KUD2" s="284"/>
      <c r="KUE2" s="284"/>
      <c r="KUF2" s="284"/>
      <c r="KUG2" s="284"/>
      <c r="KUH2" s="284"/>
      <c r="KUI2" s="284"/>
      <c r="KUJ2" s="284"/>
      <c r="KUK2" s="284"/>
      <c r="KUL2" s="284"/>
      <c r="KUM2" s="284"/>
      <c r="KUN2" s="284"/>
      <c r="KUO2" s="284"/>
      <c r="KUP2" s="284"/>
      <c r="KUQ2" s="284"/>
      <c r="KUR2" s="284"/>
      <c r="KUS2" s="284"/>
      <c r="KUT2" s="284"/>
      <c r="KUU2" s="284"/>
      <c r="KUV2" s="284"/>
      <c r="KUW2" s="284"/>
      <c r="KUX2" s="284"/>
      <c r="KUY2" s="284"/>
      <c r="KUZ2" s="284"/>
      <c r="KVA2" s="284"/>
      <c r="KVB2" s="284"/>
      <c r="KVC2" s="284"/>
      <c r="KVD2" s="284"/>
      <c r="KVE2" s="284"/>
      <c r="KVF2" s="284"/>
      <c r="KVG2" s="284"/>
      <c r="KVH2" s="284"/>
      <c r="KVI2" s="284"/>
      <c r="KVJ2" s="284"/>
      <c r="KVK2" s="284"/>
      <c r="KVL2" s="284"/>
      <c r="KVM2" s="284"/>
      <c r="KVN2" s="284"/>
      <c r="KVO2" s="284"/>
      <c r="KVP2" s="284"/>
      <c r="KVQ2" s="284"/>
      <c r="KVR2" s="284"/>
      <c r="KVS2" s="284"/>
      <c r="KVT2" s="284"/>
      <c r="KVU2" s="284"/>
      <c r="KVV2" s="284"/>
      <c r="KVW2" s="284"/>
      <c r="KVX2" s="284"/>
      <c r="KVY2" s="284"/>
      <c r="KVZ2" s="284"/>
      <c r="KWA2" s="284"/>
      <c r="KWB2" s="284"/>
      <c r="KWC2" s="284"/>
      <c r="KWD2" s="284"/>
      <c r="KWE2" s="284"/>
      <c r="KWF2" s="284"/>
      <c r="KWG2" s="284"/>
      <c r="KWH2" s="284"/>
      <c r="KWI2" s="284"/>
      <c r="KWJ2" s="284"/>
      <c r="KWK2" s="284"/>
      <c r="KWL2" s="284"/>
      <c r="KWM2" s="284"/>
      <c r="KWN2" s="284"/>
      <c r="KWO2" s="284"/>
      <c r="KWP2" s="284"/>
      <c r="KWQ2" s="284"/>
      <c r="KWR2" s="284"/>
      <c r="KWS2" s="284"/>
      <c r="KWT2" s="284"/>
      <c r="KWU2" s="284"/>
      <c r="KWV2" s="284"/>
      <c r="KWW2" s="284"/>
      <c r="KWX2" s="284"/>
      <c r="KWY2" s="284"/>
      <c r="KWZ2" s="284"/>
      <c r="KXA2" s="284"/>
      <c r="KXB2" s="284"/>
      <c r="KXC2" s="284"/>
      <c r="KXD2" s="284"/>
      <c r="KXE2" s="284"/>
      <c r="KXF2" s="284"/>
      <c r="KXG2" s="284"/>
      <c r="KXH2" s="284"/>
      <c r="KXI2" s="284"/>
      <c r="KXJ2" s="284"/>
      <c r="KXK2" s="284"/>
      <c r="KXL2" s="284"/>
      <c r="KXM2" s="284"/>
      <c r="KXN2" s="284"/>
      <c r="KXO2" s="284"/>
      <c r="KXP2" s="284"/>
      <c r="KXQ2" s="284"/>
      <c r="KXR2" s="284"/>
      <c r="KXS2" s="284"/>
      <c r="KXT2" s="284"/>
      <c r="KXU2" s="284"/>
      <c r="KXV2" s="284"/>
      <c r="KXW2" s="284"/>
      <c r="KXX2" s="284"/>
      <c r="KXY2" s="284"/>
      <c r="KXZ2" s="284"/>
      <c r="KYA2" s="284"/>
      <c r="KYB2" s="284"/>
      <c r="KYC2" s="284"/>
      <c r="KYD2" s="284"/>
      <c r="KYE2" s="284"/>
      <c r="KYF2" s="284"/>
      <c r="KYG2" s="284"/>
      <c r="KYH2" s="284"/>
      <c r="KYI2" s="284"/>
      <c r="KYJ2" s="284"/>
      <c r="KYK2" s="284"/>
      <c r="KYL2" s="284"/>
      <c r="KYM2" s="284"/>
      <c r="KYN2" s="284"/>
      <c r="KYO2" s="284"/>
      <c r="KYP2" s="284"/>
      <c r="KYQ2" s="284"/>
      <c r="KYR2" s="284"/>
      <c r="KYS2" s="284"/>
      <c r="KYT2" s="284"/>
      <c r="KYU2" s="284"/>
      <c r="KYV2" s="284"/>
      <c r="KYW2" s="284"/>
      <c r="KYX2" s="284"/>
      <c r="KYY2" s="284"/>
      <c r="KYZ2" s="284"/>
      <c r="KZA2" s="284"/>
      <c r="KZB2" s="284"/>
      <c r="KZC2" s="284"/>
      <c r="KZD2" s="284"/>
      <c r="KZE2" s="284"/>
      <c r="KZF2" s="284"/>
      <c r="KZG2" s="284"/>
      <c r="KZH2" s="284"/>
      <c r="KZI2" s="284"/>
      <c r="KZJ2" s="284"/>
      <c r="KZK2" s="284"/>
      <c r="KZL2" s="284"/>
      <c r="KZM2" s="284"/>
      <c r="KZN2" s="284"/>
      <c r="KZO2" s="284"/>
      <c r="KZP2" s="284"/>
      <c r="KZQ2" s="284"/>
      <c r="KZR2" s="284"/>
      <c r="KZS2" s="284"/>
      <c r="KZT2" s="284"/>
      <c r="KZU2" s="284"/>
      <c r="KZV2" s="284"/>
      <c r="KZW2" s="284"/>
      <c r="KZX2" s="284"/>
      <c r="KZY2" s="284"/>
      <c r="KZZ2" s="284"/>
      <c r="LAA2" s="284"/>
      <c r="LAB2" s="284"/>
      <c r="LAC2" s="284"/>
      <c r="LAD2" s="284"/>
      <c r="LAE2" s="284"/>
      <c r="LAF2" s="284"/>
      <c r="LAG2" s="284"/>
      <c r="LAH2" s="284"/>
      <c r="LAI2" s="284"/>
      <c r="LAJ2" s="284"/>
      <c r="LAK2" s="284"/>
      <c r="LAL2" s="284"/>
      <c r="LAM2" s="284"/>
      <c r="LAN2" s="284"/>
      <c r="LAO2" s="284"/>
      <c r="LAP2" s="284"/>
      <c r="LAQ2" s="284"/>
      <c r="LAR2" s="284"/>
      <c r="LAS2" s="284"/>
      <c r="LAT2" s="284"/>
      <c r="LAU2" s="284"/>
      <c r="LAV2" s="284"/>
      <c r="LAW2" s="284"/>
      <c r="LAX2" s="284"/>
      <c r="LAY2" s="284"/>
      <c r="LAZ2" s="284"/>
      <c r="LBA2" s="284"/>
      <c r="LBB2" s="284"/>
      <c r="LBC2" s="284"/>
      <c r="LBD2" s="284"/>
      <c r="LBE2" s="284"/>
      <c r="LBF2" s="284"/>
      <c r="LBG2" s="284"/>
      <c r="LBH2" s="284"/>
      <c r="LBI2" s="284"/>
      <c r="LBJ2" s="284"/>
      <c r="LBK2" s="284"/>
      <c r="LBL2" s="284"/>
      <c r="LBM2" s="284"/>
      <c r="LBN2" s="284"/>
      <c r="LBO2" s="284"/>
      <c r="LBP2" s="284"/>
      <c r="LBQ2" s="284"/>
      <c r="LBR2" s="284"/>
      <c r="LBS2" s="284"/>
      <c r="LBT2" s="284"/>
      <c r="LBU2" s="284"/>
      <c r="LBV2" s="284"/>
      <c r="LBW2" s="284"/>
      <c r="LBX2" s="284"/>
      <c r="LBY2" s="284"/>
      <c r="LBZ2" s="284"/>
      <c r="LCA2" s="284"/>
      <c r="LCB2" s="284"/>
      <c r="LCC2" s="284"/>
      <c r="LCD2" s="284"/>
      <c r="LCE2" s="284"/>
      <c r="LCF2" s="284"/>
      <c r="LCG2" s="284"/>
      <c r="LCH2" s="284"/>
      <c r="LCI2" s="284"/>
      <c r="LCJ2" s="284"/>
      <c r="LCK2" s="284"/>
      <c r="LCL2" s="284"/>
      <c r="LCM2" s="284"/>
      <c r="LCN2" s="284"/>
      <c r="LCO2" s="284"/>
      <c r="LCP2" s="284"/>
      <c r="LCQ2" s="284"/>
      <c r="LCR2" s="284"/>
      <c r="LCS2" s="284"/>
      <c r="LCT2" s="284"/>
      <c r="LCU2" s="284"/>
      <c r="LCV2" s="284"/>
      <c r="LCW2" s="284"/>
      <c r="LCX2" s="284"/>
      <c r="LCY2" s="284"/>
      <c r="LCZ2" s="284"/>
      <c r="LDA2" s="284"/>
      <c r="LDB2" s="284"/>
      <c r="LDC2" s="284"/>
      <c r="LDD2" s="284"/>
      <c r="LDE2" s="284"/>
      <c r="LDF2" s="284"/>
      <c r="LDG2" s="284"/>
      <c r="LDH2" s="284"/>
      <c r="LDI2" s="284"/>
      <c r="LDJ2" s="284"/>
      <c r="LDK2" s="284"/>
      <c r="LDL2" s="284"/>
      <c r="LDM2" s="284"/>
      <c r="LDN2" s="284"/>
      <c r="LDO2" s="284"/>
      <c r="LDP2" s="284"/>
      <c r="LDQ2" s="284"/>
      <c r="LDR2" s="284"/>
      <c r="LDS2" s="284"/>
      <c r="LDT2" s="284"/>
      <c r="LDU2" s="284"/>
      <c r="LDV2" s="284"/>
      <c r="LDW2" s="284"/>
      <c r="LDX2" s="284"/>
      <c r="LDY2" s="284"/>
      <c r="LDZ2" s="284"/>
      <c r="LEA2" s="284"/>
      <c r="LEB2" s="284"/>
      <c r="LEC2" s="284"/>
      <c r="LED2" s="284"/>
      <c r="LEE2" s="284"/>
      <c r="LEF2" s="284"/>
      <c r="LEG2" s="284"/>
      <c r="LEH2" s="284"/>
      <c r="LEI2" s="284"/>
      <c r="LEJ2" s="284"/>
      <c r="LEK2" s="284"/>
      <c r="LEL2" s="284"/>
      <c r="LEM2" s="284"/>
      <c r="LEN2" s="284"/>
      <c r="LEO2" s="284"/>
      <c r="LEP2" s="284"/>
      <c r="LEQ2" s="284"/>
      <c r="LER2" s="284"/>
      <c r="LES2" s="284"/>
      <c r="LET2" s="284"/>
      <c r="LEU2" s="284"/>
      <c r="LEV2" s="284"/>
      <c r="LEW2" s="284"/>
      <c r="LEX2" s="284"/>
      <c r="LEY2" s="284"/>
      <c r="LEZ2" s="284"/>
      <c r="LFA2" s="284"/>
      <c r="LFB2" s="284"/>
      <c r="LFC2" s="284"/>
      <c r="LFD2" s="284"/>
      <c r="LFE2" s="284"/>
      <c r="LFF2" s="284"/>
      <c r="LFG2" s="284"/>
      <c r="LFH2" s="284"/>
      <c r="LFI2" s="284"/>
      <c r="LFJ2" s="284"/>
      <c r="LFK2" s="284"/>
      <c r="LFL2" s="284"/>
      <c r="LFM2" s="284"/>
      <c r="LFN2" s="284"/>
      <c r="LFO2" s="284"/>
      <c r="LFP2" s="284"/>
      <c r="LFQ2" s="284"/>
      <c r="LFR2" s="284"/>
      <c r="LFS2" s="284"/>
      <c r="LFT2" s="284"/>
      <c r="LFU2" s="284"/>
      <c r="LFV2" s="284"/>
      <c r="LFW2" s="284"/>
      <c r="LFX2" s="284"/>
      <c r="LFY2" s="284"/>
      <c r="LFZ2" s="284"/>
      <c r="LGA2" s="284"/>
      <c r="LGB2" s="284"/>
      <c r="LGC2" s="284"/>
      <c r="LGD2" s="284"/>
      <c r="LGE2" s="284"/>
      <c r="LGF2" s="284"/>
      <c r="LGG2" s="284"/>
      <c r="LGH2" s="284"/>
      <c r="LGI2" s="284"/>
      <c r="LGJ2" s="284"/>
      <c r="LGK2" s="284"/>
      <c r="LGL2" s="284"/>
      <c r="LGM2" s="284"/>
      <c r="LGN2" s="284"/>
      <c r="LGO2" s="284"/>
      <c r="LGP2" s="284"/>
      <c r="LGQ2" s="284"/>
      <c r="LGR2" s="284"/>
      <c r="LGS2" s="284"/>
      <c r="LGT2" s="284"/>
      <c r="LGU2" s="284"/>
      <c r="LGV2" s="284"/>
      <c r="LGW2" s="284"/>
      <c r="LGX2" s="284"/>
      <c r="LGY2" s="284"/>
      <c r="LGZ2" s="284"/>
      <c r="LHA2" s="284"/>
      <c r="LHB2" s="284"/>
      <c r="LHC2" s="284"/>
      <c r="LHD2" s="284"/>
      <c r="LHE2" s="284"/>
      <c r="LHF2" s="284"/>
      <c r="LHG2" s="284"/>
      <c r="LHH2" s="284"/>
      <c r="LHI2" s="284"/>
      <c r="LHJ2" s="284"/>
      <c r="LHK2" s="284"/>
      <c r="LHL2" s="284"/>
      <c r="LHM2" s="284"/>
      <c r="LHN2" s="284"/>
      <c r="LHO2" s="284"/>
      <c r="LHP2" s="284"/>
      <c r="LHQ2" s="284"/>
      <c r="LHR2" s="284"/>
      <c r="LHS2" s="284"/>
      <c r="LHT2" s="284"/>
      <c r="LHU2" s="284"/>
      <c r="LHV2" s="284"/>
      <c r="LHW2" s="284"/>
      <c r="LHX2" s="284"/>
      <c r="LHY2" s="284"/>
      <c r="LHZ2" s="284"/>
      <c r="LIA2" s="284"/>
      <c r="LIB2" s="284"/>
      <c r="LIC2" s="284"/>
      <c r="LID2" s="284"/>
      <c r="LIE2" s="284"/>
      <c r="LIF2" s="284"/>
      <c r="LIG2" s="284"/>
      <c r="LIH2" s="284"/>
      <c r="LII2" s="284"/>
      <c r="LIJ2" s="284"/>
      <c r="LIK2" s="284"/>
      <c r="LIL2" s="284"/>
      <c r="LIM2" s="284"/>
      <c r="LIN2" s="284"/>
      <c r="LIO2" s="284"/>
      <c r="LIP2" s="284"/>
      <c r="LIQ2" s="284"/>
      <c r="LIR2" s="284"/>
      <c r="LIS2" s="284"/>
      <c r="LIT2" s="284"/>
      <c r="LIU2" s="284"/>
      <c r="LIV2" s="284"/>
      <c r="LIW2" s="284"/>
      <c r="LIX2" s="284"/>
      <c r="LIY2" s="284"/>
      <c r="LIZ2" s="284"/>
      <c r="LJA2" s="284"/>
      <c r="LJB2" s="284"/>
      <c r="LJC2" s="284"/>
      <c r="LJD2" s="284"/>
      <c r="LJE2" s="284"/>
      <c r="LJF2" s="284"/>
      <c r="LJG2" s="284"/>
      <c r="LJH2" s="284"/>
      <c r="LJI2" s="284"/>
      <c r="LJJ2" s="284"/>
      <c r="LJK2" s="284"/>
      <c r="LJL2" s="284"/>
      <c r="LJM2" s="284"/>
      <c r="LJN2" s="284"/>
      <c r="LJO2" s="284"/>
      <c r="LJP2" s="284"/>
      <c r="LJQ2" s="284"/>
      <c r="LJR2" s="284"/>
      <c r="LJS2" s="284"/>
      <c r="LJT2" s="284"/>
      <c r="LJU2" s="284"/>
      <c r="LJV2" s="284"/>
      <c r="LJW2" s="284"/>
      <c r="LJX2" s="284"/>
      <c r="LJY2" s="284"/>
      <c r="LJZ2" s="284"/>
      <c r="LKA2" s="284"/>
      <c r="LKB2" s="284"/>
      <c r="LKC2" s="284"/>
      <c r="LKD2" s="284"/>
      <c r="LKE2" s="284"/>
      <c r="LKF2" s="284"/>
      <c r="LKG2" s="284"/>
      <c r="LKH2" s="284"/>
      <c r="LKI2" s="284"/>
      <c r="LKJ2" s="284"/>
      <c r="LKK2" s="284"/>
      <c r="LKL2" s="284"/>
      <c r="LKM2" s="284"/>
      <c r="LKN2" s="284"/>
      <c r="LKO2" s="284"/>
      <c r="LKP2" s="284"/>
      <c r="LKQ2" s="284"/>
      <c r="LKR2" s="284"/>
      <c r="LKS2" s="284"/>
      <c r="LKT2" s="284"/>
      <c r="LKU2" s="284"/>
      <c r="LKV2" s="284"/>
      <c r="LKW2" s="284"/>
      <c r="LKX2" s="284"/>
      <c r="LKY2" s="284"/>
      <c r="LKZ2" s="284"/>
      <c r="LLA2" s="284"/>
      <c r="LLB2" s="284"/>
      <c r="LLC2" s="284"/>
      <c r="LLD2" s="284"/>
      <c r="LLE2" s="284"/>
      <c r="LLF2" s="284"/>
      <c r="LLG2" s="284"/>
      <c r="LLH2" s="284"/>
      <c r="LLI2" s="284"/>
      <c r="LLJ2" s="284"/>
      <c r="LLK2" s="284"/>
      <c r="LLL2" s="284"/>
      <c r="LLM2" s="284"/>
      <c r="LLN2" s="284"/>
      <c r="LLO2" s="284"/>
      <c r="LLP2" s="284"/>
      <c r="LLQ2" s="284"/>
      <c r="LLR2" s="284"/>
      <c r="LLS2" s="284"/>
      <c r="LLT2" s="284"/>
      <c r="LLU2" s="284"/>
      <c r="LLV2" s="284"/>
      <c r="LLW2" s="284"/>
      <c r="LLX2" s="284"/>
      <c r="LLY2" s="284"/>
      <c r="LLZ2" s="284"/>
      <c r="LMA2" s="284"/>
      <c r="LMB2" s="284"/>
      <c r="LMC2" s="284"/>
      <c r="LMD2" s="284"/>
      <c r="LME2" s="284"/>
      <c r="LMF2" s="284"/>
      <c r="LMG2" s="284"/>
      <c r="LMH2" s="284"/>
      <c r="LMI2" s="284"/>
      <c r="LMJ2" s="284"/>
      <c r="LMK2" s="284"/>
      <c r="LML2" s="284"/>
      <c r="LMM2" s="284"/>
      <c r="LMN2" s="284"/>
      <c r="LMO2" s="284"/>
      <c r="LMP2" s="284"/>
      <c r="LMQ2" s="284"/>
      <c r="LMR2" s="284"/>
      <c r="LMS2" s="284"/>
      <c r="LMT2" s="284"/>
      <c r="LMU2" s="284"/>
      <c r="LMV2" s="284"/>
      <c r="LMW2" s="284"/>
      <c r="LMX2" s="284"/>
      <c r="LMY2" s="284"/>
      <c r="LMZ2" s="284"/>
      <c r="LNA2" s="284"/>
      <c r="LNB2" s="284"/>
      <c r="LNC2" s="284"/>
      <c r="LND2" s="284"/>
      <c r="LNE2" s="284"/>
      <c r="LNF2" s="284"/>
      <c r="LNG2" s="284"/>
      <c r="LNH2" s="284"/>
      <c r="LNI2" s="284"/>
      <c r="LNJ2" s="284"/>
      <c r="LNK2" s="284"/>
      <c r="LNL2" s="284"/>
      <c r="LNM2" s="284"/>
      <c r="LNN2" s="284"/>
      <c r="LNO2" s="284"/>
      <c r="LNP2" s="284"/>
      <c r="LNQ2" s="284"/>
      <c r="LNR2" s="284"/>
      <c r="LNS2" s="284"/>
      <c r="LNT2" s="284"/>
      <c r="LNU2" s="284"/>
      <c r="LNV2" s="284"/>
      <c r="LNW2" s="284"/>
      <c r="LNX2" s="284"/>
      <c r="LNY2" s="284"/>
      <c r="LNZ2" s="284"/>
      <c r="LOA2" s="284"/>
      <c r="LOB2" s="284"/>
      <c r="LOC2" s="284"/>
      <c r="LOD2" s="284"/>
      <c r="LOE2" s="284"/>
      <c r="LOF2" s="284"/>
      <c r="LOG2" s="284"/>
      <c r="LOH2" s="284"/>
      <c r="LOI2" s="284"/>
      <c r="LOJ2" s="284"/>
      <c r="LOK2" s="284"/>
      <c r="LOL2" s="284"/>
      <c r="LOM2" s="284"/>
      <c r="LON2" s="284"/>
      <c r="LOO2" s="284"/>
      <c r="LOP2" s="284"/>
      <c r="LOQ2" s="284"/>
      <c r="LOR2" s="284"/>
      <c r="LOS2" s="284"/>
      <c r="LOT2" s="284"/>
      <c r="LOU2" s="284"/>
      <c r="LOV2" s="284"/>
      <c r="LOW2" s="284"/>
      <c r="LOX2" s="284"/>
      <c r="LOY2" s="284"/>
      <c r="LOZ2" s="284"/>
      <c r="LPA2" s="284"/>
      <c r="LPB2" s="284"/>
      <c r="LPC2" s="284"/>
      <c r="LPD2" s="284"/>
      <c r="LPE2" s="284"/>
      <c r="LPF2" s="284"/>
      <c r="LPG2" s="284"/>
      <c r="LPH2" s="284"/>
      <c r="LPI2" s="284"/>
      <c r="LPJ2" s="284"/>
      <c r="LPK2" s="284"/>
      <c r="LPL2" s="284"/>
      <c r="LPM2" s="284"/>
      <c r="LPN2" s="284"/>
      <c r="LPO2" s="284"/>
      <c r="LPP2" s="284"/>
      <c r="LPQ2" s="284"/>
      <c r="LPR2" s="284"/>
      <c r="LPS2" s="284"/>
      <c r="LPT2" s="284"/>
      <c r="LPU2" s="284"/>
      <c r="LPV2" s="284"/>
      <c r="LPW2" s="284"/>
      <c r="LPX2" s="284"/>
      <c r="LPY2" s="284"/>
      <c r="LPZ2" s="284"/>
      <c r="LQA2" s="284"/>
      <c r="LQB2" s="284"/>
      <c r="LQC2" s="284"/>
      <c r="LQD2" s="284"/>
      <c r="LQE2" s="284"/>
      <c r="LQF2" s="284"/>
      <c r="LQG2" s="284"/>
      <c r="LQH2" s="284"/>
      <c r="LQI2" s="284"/>
      <c r="LQJ2" s="284"/>
      <c r="LQK2" s="284"/>
      <c r="LQL2" s="284"/>
      <c r="LQM2" s="284"/>
      <c r="LQN2" s="284"/>
      <c r="LQO2" s="284"/>
      <c r="LQP2" s="284"/>
      <c r="LQQ2" s="284"/>
      <c r="LQR2" s="284"/>
      <c r="LQS2" s="284"/>
      <c r="LQT2" s="284"/>
      <c r="LQU2" s="284"/>
      <c r="LQV2" s="284"/>
      <c r="LQW2" s="284"/>
      <c r="LQX2" s="284"/>
      <c r="LQY2" s="284"/>
      <c r="LQZ2" s="284"/>
      <c r="LRA2" s="284"/>
      <c r="LRB2" s="284"/>
      <c r="LRC2" s="284"/>
      <c r="LRD2" s="284"/>
      <c r="LRE2" s="284"/>
      <c r="LRF2" s="284"/>
      <c r="LRG2" s="284"/>
      <c r="LRH2" s="284"/>
      <c r="LRI2" s="284"/>
      <c r="LRJ2" s="284"/>
      <c r="LRK2" s="284"/>
      <c r="LRL2" s="284"/>
      <c r="LRM2" s="284"/>
      <c r="LRN2" s="284"/>
      <c r="LRO2" s="284"/>
      <c r="LRP2" s="284"/>
      <c r="LRQ2" s="284"/>
      <c r="LRR2" s="284"/>
      <c r="LRS2" s="284"/>
      <c r="LRT2" s="284"/>
      <c r="LRU2" s="284"/>
      <c r="LRV2" s="284"/>
      <c r="LRW2" s="284"/>
      <c r="LRX2" s="284"/>
      <c r="LRY2" s="284"/>
      <c r="LRZ2" s="284"/>
      <c r="LSA2" s="284"/>
      <c r="LSB2" s="284"/>
      <c r="LSC2" s="284"/>
      <c r="LSD2" s="284"/>
      <c r="LSE2" s="284"/>
      <c r="LSF2" s="284"/>
      <c r="LSG2" s="284"/>
      <c r="LSH2" s="284"/>
      <c r="LSI2" s="284"/>
      <c r="LSJ2" s="284"/>
      <c r="LSK2" s="284"/>
      <c r="LSL2" s="284"/>
      <c r="LSM2" s="284"/>
      <c r="LSN2" s="284"/>
      <c r="LSO2" s="284"/>
      <c r="LSP2" s="284"/>
      <c r="LSQ2" s="284"/>
      <c r="LSR2" s="284"/>
      <c r="LSS2" s="284"/>
      <c r="LST2" s="284"/>
      <c r="LSU2" s="284"/>
      <c r="LSV2" s="284"/>
      <c r="LSW2" s="284"/>
      <c r="LSX2" s="284"/>
      <c r="LSY2" s="284"/>
      <c r="LSZ2" s="284"/>
      <c r="LTA2" s="284"/>
      <c r="LTB2" s="284"/>
      <c r="LTC2" s="284"/>
      <c r="LTD2" s="284"/>
      <c r="LTE2" s="284"/>
      <c r="LTF2" s="284"/>
      <c r="LTG2" s="284"/>
      <c r="LTH2" s="284"/>
      <c r="LTI2" s="284"/>
      <c r="LTJ2" s="284"/>
      <c r="LTK2" s="284"/>
      <c r="LTL2" s="284"/>
      <c r="LTM2" s="284"/>
      <c r="LTN2" s="284"/>
      <c r="LTO2" s="284"/>
      <c r="LTP2" s="284"/>
      <c r="LTQ2" s="284"/>
      <c r="LTR2" s="284"/>
      <c r="LTS2" s="284"/>
      <c r="LTT2" s="284"/>
      <c r="LTU2" s="284"/>
      <c r="LTV2" s="284"/>
      <c r="LTW2" s="284"/>
      <c r="LTX2" s="284"/>
      <c r="LTY2" s="284"/>
      <c r="LTZ2" s="284"/>
      <c r="LUA2" s="284"/>
      <c r="LUB2" s="284"/>
      <c r="LUC2" s="284"/>
      <c r="LUD2" s="284"/>
      <c r="LUE2" s="284"/>
      <c r="LUF2" s="284"/>
      <c r="LUG2" s="284"/>
      <c r="LUH2" s="284"/>
      <c r="LUI2" s="284"/>
      <c r="LUJ2" s="284"/>
      <c r="LUK2" s="284"/>
      <c r="LUL2" s="284"/>
      <c r="LUM2" s="284"/>
      <c r="LUN2" s="284"/>
      <c r="LUO2" s="284"/>
      <c r="LUP2" s="284"/>
      <c r="LUQ2" s="284"/>
      <c r="LUR2" s="284"/>
      <c r="LUS2" s="284"/>
      <c r="LUT2" s="284"/>
      <c r="LUU2" s="284"/>
      <c r="LUV2" s="284"/>
      <c r="LUW2" s="284"/>
      <c r="LUX2" s="284"/>
      <c r="LUY2" s="284"/>
      <c r="LUZ2" s="284"/>
      <c r="LVA2" s="284"/>
      <c r="LVB2" s="284"/>
      <c r="LVC2" s="284"/>
      <c r="LVD2" s="284"/>
      <c r="LVE2" s="284"/>
      <c r="LVF2" s="284"/>
      <c r="LVG2" s="284"/>
      <c r="LVH2" s="284"/>
      <c r="LVI2" s="284"/>
      <c r="LVJ2" s="284"/>
      <c r="LVK2" s="284"/>
      <c r="LVL2" s="284"/>
      <c r="LVM2" s="284"/>
      <c r="LVN2" s="284"/>
      <c r="LVO2" s="284"/>
      <c r="LVP2" s="284"/>
      <c r="LVQ2" s="284"/>
      <c r="LVR2" s="284"/>
      <c r="LVS2" s="284"/>
      <c r="LVT2" s="284"/>
      <c r="LVU2" s="284"/>
      <c r="LVV2" s="284"/>
      <c r="LVW2" s="284"/>
      <c r="LVX2" s="284"/>
      <c r="LVY2" s="284"/>
      <c r="LVZ2" s="284"/>
      <c r="LWA2" s="284"/>
      <c r="LWB2" s="284"/>
      <c r="LWC2" s="284"/>
      <c r="LWD2" s="284"/>
      <c r="LWE2" s="284"/>
      <c r="LWF2" s="284"/>
      <c r="LWG2" s="284"/>
      <c r="LWH2" s="284"/>
      <c r="LWI2" s="284"/>
      <c r="LWJ2" s="284"/>
      <c r="LWK2" s="284"/>
      <c r="LWL2" s="284"/>
      <c r="LWM2" s="284"/>
      <c r="LWN2" s="284"/>
      <c r="LWO2" s="284"/>
      <c r="LWP2" s="284"/>
      <c r="LWQ2" s="284"/>
      <c r="LWR2" s="284"/>
      <c r="LWS2" s="284"/>
      <c r="LWT2" s="284"/>
      <c r="LWU2" s="284"/>
      <c r="LWV2" s="284"/>
      <c r="LWW2" s="284"/>
      <c r="LWX2" s="284"/>
      <c r="LWY2" s="284"/>
      <c r="LWZ2" s="284"/>
      <c r="LXA2" s="284"/>
      <c r="LXB2" s="284"/>
      <c r="LXC2" s="284"/>
      <c r="LXD2" s="284"/>
      <c r="LXE2" s="284"/>
      <c r="LXF2" s="284"/>
      <c r="LXG2" s="284"/>
      <c r="LXH2" s="284"/>
      <c r="LXI2" s="284"/>
      <c r="LXJ2" s="284"/>
      <c r="LXK2" s="284"/>
      <c r="LXL2" s="284"/>
      <c r="LXM2" s="284"/>
      <c r="LXN2" s="284"/>
      <c r="LXO2" s="284"/>
      <c r="LXP2" s="284"/>
      <c r="LXQ2" s="284"/>
      <c r="LXR2" s="284"/>
      <c r="LXS2" s="284"/>
      <c r="LXT2" s="284"/>
      <c r="LXU2" s="284"/>
      <c r="LXV2" s="284"/>
      <c r="LXW2" s="284"/>
      <c r="LXX2" s="284"/>
      <c r="LXY2" s="284"/>
      <c r="LXZ2" s="284"/>
      <c r="LYA2" s="284"/>
      <c r="LYB2" s="284"/>
      <c r="LYC2" s="284"/>
      <c r="LYD2" s="284"/>
      <c r="LYE2" s="284"/>
      <c r="LYF2" s="284"/>
      <c r="LYG2" s="284"/>
      <c r="LYH2" s="284"/>
      <c r="LYI2" s="284"/>
      <c r="LYJ2" s="284"/>
      <c r="LYK2" s="284"/>
      <c r="LYL2" s="284"/>
      <c r="LYM2" s="284"/>
      <c r="LYN2" s="284"/>
      <c r="LYO2" s="284"/>
      <c r="LYP2" s="284"/>
      <c r="LYQ2" s="284"/>
      <c r="LYR2" s="284"/>
      <c r="LYS2" s="284"/>
      <c r="LYT2" s="284"/>
      <c r="LYU2" s="284"/>
      <c r="LYV2" s="284"/>
      <c r="LYW2" s="284"/>
      <c r="LYX2" s="284"/>
      <c r="LYY2" s="284"/>
      <c r="LYZ2" s="284"/>
      <c r="LZA2" s="284"/>
      <c r="LZB2" s="284"/>
      <c r="LZC2" s="284"/>
      <c r="LZD2" s="284"/>
      <c r="LZE2" s="284"/>
      <c r="LZF2" s="284"/>
      <c r="LZG2" s="284"/>
      <c r="LZH2" s="284"/>
      <c r="LZI2" s="284"/>
      <c r="LZJ2" s="284"/>
      <c r="LZK2" s="284"/>
      <c r="LZL2" s="284"/>
      <c r="LZM2" s="284"/>
      <c r="LZN2" s="284"/>
      <c r="LZO2" s="284"/>
      <c r="LZP2" s="284"/>
      <c r="LZQ2" s="284"/>
      <c r="LZR2" s="284"/>
      <c r="LZS2" s="284"/>
      <c r="LZT2" s="284"/>
      <c r="LZU2" s="284"/>
      <c r="LZV2" s="284"/>
      <c r="LZW2" s="284"/>
      <c r="LZX2" s="284"/>
      <c r="LZY2" s="284"/>
      <c r="LZZ2" s="284"/>
      <c r="MAA2" s="284"/>
      <c r="MAB2" s="284"/>
      <c r="MAC2" s="284"/>
      <c r="MAD2" s="284"/>
      <c r="MAE2" s="284"/>
      <c r="MAF2" s="284"/>
      <c r="MAG2" s="284"/>
      <c r="MAH2" s="284"/>
      <c r="MAI2" s="284"/>
      <c r="MAJ2" s="284"/>
      <c r="MAK2" s="284"/>
      <c r="MAL2" s="284"/>
      <c r="MAM2" s="284"/>
      <c r="MAN2" s="284"/>
      <c r="MAO2" s="284"/>
      <c r="MAP2" s="284"/>
      <c r="MAQ2" s="284"/>
      <c r="MAR2" s="284"/>
      <c r="MAS2" s="284"/>
      <c r="MAT2" s="284"/>
      <c r="MAU2" s="284"/>
      <c r="MAV2" s="284"/>
      <c r="MAW2" s="284"/>
      <c r="MAX2" s="284"/>
      <c r="MAY2" s="284"/>
      <c r="MAZ2" s="284"/>
      <c r="MBA2" s="284"/>
      <c r="MBB2" s="284"/>
      <c r="MBC2" s="284"/>
      <c r="MBD2" s="284"/>
      <c r="MBE2" s="284"/>
      <c r="MBF2" s="284"/>
      <c r="MBG2" s="284"/>
      <c r="MBH2" s="284"/>
      <c r="MBI2" s="284"/>
      <c r="MBJ2" s="284"/>
      <c r="MBK2" s="284"/>
      <c r="MBL2" s="284"/>
      <c r="MBM2" s="284"/>
      <c r="MBN2" s="284"/>
      <c r="MBO2" s="284"/>
      <c r="MBP2" s="284"/>
      <c r="MBQ2" s="284"/>
      <c r="MBR2" s="284"/>
      <c r="MBS2" s="284"/>
      <c r="MBT2" s="284"/>
      <c r="MBU2" s="284"/>
      <c r="MBV2" s="284"/>
      <c r="MBW2" s="284"/>
      <c r="MBX2" s="284"/>
      <c r="MBY2" s="284"/>
      <c r="MBZ2" s="284"/>
      <c r="MCA2" s="284"/>
      <c r="MCB2" s="284"/>
      <c r="MCC2" s="284"/>
      <c r="MCD2" s="284"/>
      <c r="MCE2" s="284"/>
      <c r="MCF2" s="284"/>
      <c r="MCG2" s="284"/>
      <c r="MCH2" s="284"/>
      <c r="MCI2" s="284"/>
      <c r="MCJ2" s="284"/>
      <c r="MCK2" s="284"/>
      <c r="MCL2" s="284"/>
      <c r="MCM2" s="284"/>
      <c r="MCN2" s="284"/>
      <c r="MCO2" s="284"/>
      <c r="MCP2" s="284"/>
      <c r="MCQ2" s="284"/>
      <c r="MCR2" s="284"/>
      <c r="MCS2" s="284"/>
      <c r="MCT2" s="284"/>
      <c r="MCU2" s="284"/>
      <c r="MCV2" s="284"/>
      <c r="MCW2" s="284"/>
      <c r="MCX2" s="284"/>
      <c r="MCY2" s="284"/>
      <c r="MCZ2" s="284"/>
      <c r="MDA2" s="284"/>
      <c r="MDB2" s="284"/>
      <c r="MDC2" s="284"/>
      <c r="MDD2" s="284"/>
      <c r="MDE2" s="284"/>
      <c r="MDF2" s="284"/>
      <c r="MDG2" s="284"/>
      <c r="MDH2" s="284"/>
      <c r="MDI2" s="284"/>
      <c r="MDJ2" s="284"/>
      <c r="MDK2" s="284"/>
      <c r="MDL2" s="284"/>
      <c r="MDM2" s="284"/>
      <c r="MDN2" s="284"/>
      <c r="MDO2" s="284"/>
      <c r="MDP2" s="284"/>
      <c r="MDQ2" s="284"/>
      <c r="MDR2" s="284"/>
      <c r="MDS2" s="284"/>
      <c r="MDT2" s="284"/>
      <c r="MDU2" s="284"/>
      <c r="MDV2" s="284"/>
      <c r="MDW2" s="284"/>
      <c r="MDX2" s="284"/>
      <c r="MDY2" s="284"/>
      <c r="MDZ2" s="284"/>
      <c r="MEA2" s="284"/>
      <c r="MEB2" s="284"/>
      <c r="MEC2" s="284"/>
      <c r="MED2" s="284"/>
      <c r="MEE2" s="284"/>
      <c r="MEF2" s="284"/>
      <c r="MEG2" s="284"/>
      <c r="MEH2" s="284"/>
      <c r="MEI2" s="284"/>
      <c r="MEJ2" s="284"/>
      <c r="MEK2" s="284"/>
      <c r="MEL2" s="284"/>
      <c r="MEM2" s="284"/>
      <c r="MEN2" s="284"/>
      <c r="MEO2" s="284"/>
      <c r="MEP2" s="284"/>
      <c r="MEQ2" s="284"/>
      <c r="MER2" s="284"/>
      <c r="MES2" s="284"/>
      <c r="MET2" s="284"/>
      <c r="MEU2" s="284"/>
      <c r="MEV2" s="284"/>
      <c r="MEW2" s="284"/>
      <c r="MEX2" s="284"/>
      <c r="MEY2" s="284"/>
      <c r="MEZ2" s="284"/>
      <c r="MFA2" s="284"/>
      <c r="MFB2" s="284"/>
      <c r="MFC2" s="284"/>
      <c r="MFD2" s="284"/>
      <c r="MFE2" s="284"/>
      <c r="MFF2" s="284"/>
      <c r="MFG2" s="284"/>
      <c r="MFH2" s="284"/>
      <c r="MFI2" s="284"/>
      <c r="MFJ2" s="284"/>
      <c r="MFK2" s="284"/>
      <c r="MFL2" s="284"/>
      <c r="MFM2" s="284"/>
      <c r="MFN2" s="284"/>
      <c r="MFO2" s="284"/>
      <c r="MFP2" s="284"/>
      <c r="MFQ2" s="284"/>
      <c r="MFR2" s="284"/>
      <c r="MFS2" s="284"/>
      <c r="MFT2" s="284"/>
      <c r="MFU2" s="284"/>
      <c r="MFV2" s="284"/>
      <c r="MFW2" s="284"/>
      <c r="MFX2" s="284"/>
      <c r="MFY2" s="284"/>
      <c r="MFZ2" s="284"/>
      <c r="MGA2" s="284"/>
      <c r="MGB2" s="284"/>
      <c r="MGC2" s="284"/>
      <c r="MGD2" s="284"/>
      <c r="MGE2" s="284"/>
      <c r="MGF2" s="284"/>
      <c r="MGG2" s="284"/>
      <c r="MGH2" s="284"/>
      <c r="MGI2" s="284"/>
      <c r="MGJ2" s="284"/>
      <c r="MGK2" s="284"/>
      <c r="MGL2" s="284"/>
      <c r="MGM2" s="284"/>
      <c r="MGN2" s="284"/>
      <c r="MGO2" s="284"/>
      <c r="MGP2" s="284"/>
      <c r="MGQ2" s="284"/>
      <c r="MGR2" s="284"/>
      <c r="MGS2" s="284"/>
      <c r="MGT2" s="284"/>
      <c r="MGU2" s="284"/>
      <c r="MGV2" s="284"/>
      <c r="MGW2" s="284"/>
      <c r="MGX2" s="284"/>
      <c r="MGY2" s="284"/>
      <c r="MGZ2" s="284"/>
      <c r="MHA2" s="284"/>
      <c r="MHB2" s="284"/>
      <c r="MHC2" s="284"/>
      <c r="MHD2" s="284"/>
      <c r="MHE2" s="284"/>
      <c r="MHF2" s="284"/>
      <c r="MHG2" s="284"/>
      <c r="MHH2" s="284"/>
      <c r="MHI2" s="284"/>
      <c r="MHJ2" s="284"/>
      <c r="MHK2" s="284"/>
      <c r="MHL2" s="284"/>
      <c r="MHM2" s="284"/>
      <c r="MHN2" s="284"/>
      <c r="MHO2" s="284"/>
      <c r="MHP2" s="284"/>
      <c r="MHQ2" s="284"/>
      <c r="MHR2" s="284"/>
      <c r="MHS2" s="284"/>
      <c r="MHT2" s="284"/>
      <c r="MHU2" s="284"/>
      <c r="MHV2" s="284"/>
      <c r="MHW2" s="284"/>
      <c r="MHX2" s="284"/>
      <c r="MHY2" s="284"/>
      <c r="MHZ2" s="284"/>
      <c r="MIA2" s="284"/>
      <c r="MIB2" s="284"/>
      <c r="MIC2" s="284"/>
      <c r="MID2" s="284"/>
      <c r="MIE2" s="284"/>
      <c r="MIF2" s="284"/>
      <c r="MIG2" s="284"/>
      <c r="MIH2" s="284"/>
      <c r="MII2" s="284"/>
      <c r="MIJ2" s="284"/>
      <c r="MIK2" s="284"/>
      <c r="MIL2" s="284"/>
      <c r="MIM2" s="284"/>
      <c r="MIN2" s="284"/>
      <c r="MIO2" s="284"/>
      <c r="MIP2" s="284"/>
      <c r="MIQ2" s="284"/>
      <c r="MIR2" s="284"/>
      <c r="MIS2" s="284"/>
      <c r="MIT2" s="284"/>
      <c r="MIU2" s="284"/>
      <c r="MIV2" s="284"/>
      <c r="MIW2" s="284"/>
      <c r="MIX2" s="284"/>
      <c r="MIY2" s="284"/>
      <c r="MIZ2" s="284"/>
      <c r="MJA2" s="284"/>
      <c r="MJB2" s="284"/>
      <c r="MJC2" s="284"/>
      <c r="MJD2" s="284"/>
      <c r="MJE2" s="284"/>
      <c r="MJF2" s="284"/>
      <c r="MJG2" s="284"/>
      <c r="MJH2" s="284"/>
      <c r="MJI2" s="284"/>
      <c r="MJJ2" s="284"/>
      <c r="MJK2" s="284"/>
      <c r="MJL2" s="284"/>
      <c r="MJM2" s="284"/>
      <c r="MJN2" s="284"/>
      <c r="MJO2" s="284"/>
      <c r="MJP2" s="284"/>
      <c r="MJQ2" s="284"/>
      <c r="MJR2" s="284"/>
      <c r="MJS2" s="284"/>
      <c r="MJT2" s="284"/>
      <c r="MJU2" s="284"/>
      <c r="MJV2" s="284"/>
      <c r="MJW2" s="284"/>
      <c r="MJX2" s="284"/>
      <c r="MJY2" s="284"/>
      <c r="MJZ2" s="284"/>
      <c r="MKA2" s="284"/>
      <c r="MKB2" s="284"/>
      <c r="MKC2" s="284"/>
      <c r="MKD2" s="284"/>
      <c r="MKE2" s="284"/>
      <c r="MKF2" s="284"/>
      <c r="MKG2" s="284"/>
      <c r="MKH2" s="284"/>
      <c r="MKI2" s="284"/>
      <c r="MKJ2" s="284"/>
      <c r="MKK2" s="284"/>
      <c r="MKL2" s="284"/>
      <c r="MKM2" s="284"/>
      <c r="MKN2" s="284"/>
      <c r="MKO2" s="284"/>
      <c r="MKP2" s="284"/>
      <c r="MKQ2" s="284"/>
      <c r="MKR2" s="284"/>
      <c r="MKS2" s="284"/>
      <c r="MKT2" s="284"/>
      <c r="MKU2" s="284"/>
      <c r="MKV2" s="284"/>
      <c r="MKW2" s="284"/>
      <c r="MKX2" s="284"/>
      <c r="MKY2" s="284"/>
      <c r="MKZ2" s="284"/>
      <c r="MLA2" s="284"/>
      <c r="MLB2" s="284"/>
      <c r="MLC2" s="284"/>
      <c r="MLD2" s="284"/>
      <c r="MLE2" s="284"/>
      <c r="MLF2" s="284"/>
      <c r="MLG2" s="284"/>
      <c r="MLH2" s="284"/>
      <c r="MLI2" s="284"/>
      <c r="MLJ2" s="284"/>
      <c r="MLK2" s="284"/>
      <c r="MLL2" s="284"/>
      <c r="MLM2" s="284"/>
      <c r="MLN2" s="284"/>
      <c r="MLO2" s="284"/>
      <c r="MLP2" s="284"/>
      <c r="MLQ2" s="284"/>
      <c r="MLR2" s="284"/>
      <c r="MLS2" s="284"/>
      <c r="MLT2" s="284"/>
      <c r="MLU2" s="284"/>
      <c r="MLV2" s="284"/>
      <c r="MLW2" s="284"/>
      <c r="MLX2" s="284"/>
      <c r="MLY2" s="284"/>
      <c r="MLZ2" s="284"/>
      <c r="MMA2" s="284"/>
      <c r="MMB2" s="284"/>
      <c r="MMC2" s="284"/>
      <c r="MMD2" s="284"/>
      <c r="MME2" s="284"/>
      <c r="MMF2" s="284"/>
      <c r="MMG2" s="284"/>
      <c r="MMH2" s="284"/>
      <c r="MMI2" s="284"/>
      <c r="MMJ2" s="284"/>
      <c r="MMK2" s="284"/>
      <c r="MML2" s="284"/>
      <c r="MMM2" s="284"/>
      <c r="MMN2" s="284"/>
      <c r="MMO2" s="284"/>
      <c r="MMP2" s="284"/>
      <c r="MMQ2" s="284"/>
      <c r="MMR2" s="284"/>
      <c r="MMS2" s="284"/>
      <c r="MMT2" s="284"/>
      <c r="MMU2" s="284"/>
      <c r="MMV2" s="284"/>
      <c r="MMW2" s="284"/>
      <c r="MMX2" s="284"/>
      <c r="MMY2" s="284"/>
      <c r="MMZ2" s="284"/>
      <c r="MNA2" s="284"/>
      <c r="MNB2" s="284"/>
      <c r="MNC2" s="284"/>
      <c r="MND2" s="284"/>
      <c r="MNE2" s="284"/>
      <c r="MNF2" s="284"/>
      <c r="MNG2" s="284"/>
      <c r="MNH2" s="284"/>
      <c r="MNI2" s="284"/>
      <c r="MNJ2" s="284"/>
      <c r="MNK2" s="284"/>
      <c r="MNL2" s="284"/>
      <c r="MNM2" s="284"/>
      <c r="MNN2" s="284"/>
      <c r="MNO2" s="284"/>
      <c r="MNP2" s="284"/>
      <c r="MNQ2" s="284"/>
      <c r="MNR2" s="284"/>
      <c r="MNS2" s="284"/>
      <c r="MNT2" s="284"/>
      <c r="MNU2" s="284"/>
      <c r="MNV2" s="284"/>
      <c r="MNW2" s="284"/>
      <c r="MNX2" s="284"/>
      <c r="MNY2" s="284"/>
      <c r="MNZ2" s="284"/>
      <c r="MOA2" s="284"/>
      <c r="MOB2" s="284"/>
      <c r="MOC2" s="284"/>
      <c r="MOD2" s="284"/>
      <c r="MOE2" s="284"/>
      <c r="MOF2" s="284"/>
      <c r="MOG2" s="284"/>
      <c r="MOH2" s="284"/>
      <c r="MOI2" s="284"/>
      <c r="MOJ2" s="284"/>
      <c r="MOK2" s="284"/>
      <c r="MOL2" s="284"/>
      <c r="MOM2" s="284"/>
      <c r="MON2" s="284"/>
      <c r="MOO2" s="284"/>
      <c r="MOP2" s="284"/>
      <c r="MOQ2" s="284"/>
      <c r="MOR2" s="284"/>
      <c r="MOS2" s="284"/>
      <c r="MOT2" s="284"/>
      <c r="MOU2" s="284"/>
      <c r="MOV2" s="284"/>
      <c r="MOW2" s="284"/>
      <c r="MOX2" s="284"/>
      <c r="MOY2" s="284"/>
      <c r="MOZ2" s="284"/>
      <c r="MPA2" s="284"/>
      <c r="MPB2" s="284"/>
      <c r="MPC2" s="284"/>
      <c r="MPD2" s="284"/>
      <c r="MPE2" s="284"/>
      <c r="MPF2" s="284"/>
      <c r="MPG2" s="284"/>
      <c r="MPH2" s="284"/>
      <c r="MPI2" s="284"/>
      <c r="MPJ2" s="284"/>
      <c r="MPK2" s="284"/>
      <c r="MPL2" s="284"/>
      <c r="MPM2" s="284"/>
      <c r="MPN2" s="284"/>
      <c r="MPO2" s="284"/>
      <c r="MPP2" s="284"/>
      <c r="MPQ2" s="284"/>
      <c r="MPR2" s="284"/>
      <c r="MPS2" s="284"/>
      <c r="MPT2" s="284"/>
      <c r="MPU2" s="284"/>
      <c r="MPV2" s="284"/>
      <c r="MPW2" s="284"/>
      <c r="MPX2" s="284"/>
      <c r="MPY2" s="284"/>
      <c r="MPZ2" s="284"/>
      <c r="MQA2" s="284"/>
      <c r="MQB2" s="284"/>
      <c r="MQC2" s="284"/>
      <c r="MQD2" s="284"/>
      <c r="MQE2" s="284"/>
      <c r="MQF2" s="284"/>
      <c r="MQG2" s="284"/>
      <c r="MQH2" s="284"/>
      <c r="MQI2" s="284"/>
      <c r="MQJ2" s="284"/>
      <c r="MQK2" s="284"/>
      <c r="MQL2" s="284"/>
      <c r="MQM2" s="284"/>
      <c r="MQN2" s="284"/>
      <c r="MQO2" s="284"/>
      <c r="MQP2" s="284"/>
      <c r="MQQ2" s="284"/>
      <c r="MQR2" s="284"/>
      <c r="MQS2" s="284"/>
      <c r="MQT2" s="284"/>
      <c r="MQU2" s="284"/>
      <c r="MQV2" s="284"/>
      <c r="MQW2" s="284"/>
      <c r="MQX2" s="284"/>
      <c r="MQY2" s="284"/>
      <c r="MQZ2" s="284"/>
      <c r="MRA2" s="284"/>
      <c r="MRB2" s="284"/>
      <c r="MRC2" s="284"/>
      <c r="MRD2" s="284"/>
      <c r="MRE2" s="284"/>
      <c r="MRF2" s="284"/>
      <c r="MRG2" s="284"/>
      <c r="MRH2" s="284"/>
      <c r="MRI2" s="284"/>
      <c r="MRJ2" s="284"/>
      <c r="MRK2" s="284"/>
      <c r="MRL2" s="284"/>
      <c r="MRM2" s="284"/>
      <c r="MRN2" s="284"/>
      <c r="MRO2" s="284"/>
      <c r="MRP2" s="284"/>
      <c r="MRQ2" s="284"/>
      <c r="MRR2" s="284"/>
      <c r="MRS2" s="284"/>
      <c r="MRT2" s="284"/>
      <c r="MRU2" s="284"/>
      <c r="MRV2" s="284"/>
      <c r="MRW2" s="284"/>
      <c r="MRX2" s="284"/>
      <c r="MRY2" s="284"/>
      <c r="MRZ2" s="284"/>
      <c r="MSA2" s="284"/>
      <c r="MSB2" s="284"/>
      <c r="MSC2" s="284"/>
      <c r="MSD2" s="284"/>
      <c r="MSE2" s="284"/>
      <c r="MSF2" s="284"/>
      <c r="MSG2" s="284"/>
      <c r="MSH2" s="284"/>
      <c r="MSI2" s="284"/>
      <c r="MSJ2" s="284"/>
      <c r="MSK2" s="284"/>
      <c r="MSL2" s="284"/>
      <c r="MSM2" s="284"/>
      <c r="MSN2" s="284"/>
      <c r="MSO2" s="284"/>
      <c r="MSP2" s="284"/>
      <c r="MSQ2" s="284"/>
      <c r="MSR2" s="284"/>
      <c r="MSS2" s="284"/>
      <c r="MST2" s="284"/>
      <c r="MSU2" s="284"/>
      <c r="MSV2" s="284"/>
      <c r="MSW2" s="284"/>
      <c r="MSX2" s="284"/>
      <c r="MSY2" s="284"/>
      <c r="MSZ2" s="284"/>
      <c r="MTA2" s="284"/>
      <c r="MTB2" s="284"/>
      <c r="MTC2" s="284"/>
      <c r="MTD2" s="284"/>
      <c r="MTE2" s="284"/>
      <c r="MTF2" s="284"/>
      <c r="MTG2" s="284"/>
      <c r="MTH2" s="284"/>
      <c r="MTI2" s="284"/>
      <c r="MTJ2" s="284"/>
      <c r="MTK2" s="284"/>
      <c r="MTL2" s="284"/>
      <c r="MTM2" s="284"/>
      <c r="MTN2" s="284"/>
      <c r="MTO2" s="284"/>
      <c r="MTP2" s="284"/>
      <c r="MTQ2" s="284"/>
      <c r="MTR2" s="284"/>
      <c r="MTS2" s="284"/>
      <c r="MTT2" s="284"/>
      <c r="MTU2" s="284"/>
      <c r="MTV2" s="284"/>
      <c r="MTW2" s="284"/>
      <c r="MTX2" s="284"/>
      <c r="MTY2" s="284"/>
      <c r="MTZ2" s="284"/>
      <c r="MUA2" s="284"/>
      <c r="MUB2" s="284"/>
      <c r="MUC2" s="284"/>
      <c r="MUD2" s="284"/>
      <c r="MUE2" s="284"/>
      <c r="MUF2" s="284"/>
      <c r="MUG2" s="284"/>
      <c r="MUH2" s="284"/>
      <c r="MUI2" s="284"/>
      <c r="MUJ2" s="284"/>
      <c r="MUK2" s="284"/>
      <c r="MUL2" s="284"/>
      <c r="MUM2" s="284"/>
      <c r="MUN2" s="284"/>
      <c r="MUO2" s="284"/>
      <c r="MUP2" s="284"/>
      <c r="MUQ2" s="284"/>
      <c r="MUR2" s="284"/>
      <c r="MUS2" s="284"/>
      <c r="MUT2" s="284"/>
      <c r="MUU2" s="284"/>
      <c r="MUV2" s="284"/>
      <c r="MUW2" s="284"/>
      <c r="MUX2" s="284"/>
      <c r="MUY2" s="284"/>
      <c r="MUZ2" s="284"/>
      <c r="MVA2" s="284"/>
      <c r="MVB2" s="284"/>
      <c r="MVC2" s="284"/>
      <c r="MVD2" s="284"/>
      <c r="MVE2" s="284"/>
      <c r="MVF2" s="284"/>
      <c r="MVG2" s="284"/>
      <c r="MVH2" s="284"/>
      <c r="MVI2" s="284"/>
      <c r="MVJ2" s="284"/>
      <c r="MVK2" s="284"/>
      <c r="MVL2" s="284"/>
      <c r="MVM2" s="284"/>
      <c r="MVN2" s="284"/>
      <c r="MVO2" s="284"/>
      <c r="MVP2" s="284"/>
      <c r="MVQ2" s="284"/>
      <c r="MVR2" s="284"/>
      <c r="MVS2" s="284"/>
      <c r="MVT2" s="284"/>
      <c r="MVU2" s="284"/>
      <c r="MVV2" s="284"/>
      <c r="MVW2" s="284"/>
      <c r="MVX2" s="284"/>
      <c r="MVY2" s="284"/>
      <c r="MVZ2" s="284"/>
      <c r="MWA2" s="284"/>
      <c r="MWB2" s="284"/>
      <c r="MWC2" s="284"/>
      <c r="MWD2" s="284"/>
      <c r="MWE2" s="284"/>
      <c r="MWF2" s="284"/>
      <c r="MWG2" s="284"/>
      <c r="MWH2" s="284"/>
      <c r="MWI2" s="284"/>
      <c r="MWJ2" s="284"/>
      <c r="MWK2" s="284"/>
      <c r="MWL2" s="284"/>
      <c r="MWM2" s="284"/>
      <c r="MWN2" s="284"/>
      <c r="MWO2" s="284"/>
      <c r="MWP2" s="284"/>
      <c r="MWQ2" s="284"/>
      <c r="MWR2" s="284"/>
      <c r="MWS2" s="284"/>
      <c r="MWT2" s="284"/>
      <c r="MWU2" s="284"/>
      <c r="MWV2" s="284"/>
      <c r="MWW2" s="284"/>
      <c r="MWX2" s="284"/>
      <c r="MWY2" s="284"/>
      <c r="MWZ2" s="284"/>
      <c r="MXA2" s="284"/>
      <c r="MXB2" s="284"/>
      <c r="MXC2" s="284"/>
      <c r="MXD2" s="284"/>
      <c r="MXE2" s="284"/>
      <c r="MXF2" s="284"/>
      <c r="MXG2" s="284"/>
      <c r="MXH2" s="284"/>
      <c r="MXI2" s="284"/>
      <c r="MXJ2" s="284"/>
      <c r="MXK2" s="284"/>
      <c r="MXL2" s="284"/>
      <c r="MXM2" s="284"/>
      <c r="MXN2" s="284"/>
      <c r="MXO2" s="284"/>
      <c r="MXP2" s="284"/>
      <c r="MXQ2" s="284"/>
      <c r="MXR2" s="284"/>
      <c r="MXS2" s="284"/>
      <c r="MXT2" s="284"/>
      <c r="MXU2" s="284"/>
      <c r="MXV2" s="284"/>
      <c r="MXW2" s="284"/>
      <c r="MXX2" s="284"/>
      <c r="MXY2" s="284"/>
      <c r="MXZ2" s="284"/>
      <c r="MYA2" s="284"/>
      <c r="MYB2" s="284"/>
      <c r="MYC2" s="284"/>
      <c r="MYD2" s="284"/>
      <c r="MYE2" s="284"/>
      <c r="MYF2" s="284"/>
      <c r="MYG2" s="284"/>
      <c r="MYH2" s="284"/>
      <c r="MYI2" s="284"/>
      <c r="MYJ2" s="284"/>
      <c r="MYK2" s="284"/>
      <c r="MYL2" s="284"/>
      <c r="MYM2" s="284"/>
      <c r="MYN2" s="284"/>
      <c r="MYO2" s="284"/>
      <c r="MYP2" s="284"/>
      <c r="MYQ2" s="284"/>
      <c r="MYR2" s="284"/>
      <c r="MYS2" s="284"/>
      <c r="MYT2" s="284"/>
      <c r="MYU2" s="284"/>
      <c r="MYV2" s="284"/>
      <c r="MYW2" s="284"/>
      <c r="MYX2" s="284"/>
      <c r="MYY2" s="284"/>
      <c r="MYZ2" s="284"/>
      <c r="MZA2" s="284"/>
      <c r="MZB2" s="284"/>
      <c r="MZC2" s="284"/>
      <c r="MZD2" s="284"/>
      <c r="MZE2" s="284"/>
      <c r="MZF2" s="284"/>
      <c r="MZG2" s="284"/>
      <c r="MZH2" s="284"/>
      <c r="MZI2" s="284"/>
      <c r="MZJ2" s="284"/>
      <c r="MZK2" s="284"/>
      <c r="MZL2" s="284"/>
      <c r="MZM2" s="284"/>
      <c r="MZN2" s="284"/>
      <c r="MZO2" s="284"/>
      <c r="MZP2" s="284"/>
      <c r="MZQ2" s="284"/>
      <c r="MZR2" s="284"/>
      <c r="MZS2" s="284"/>
      <c r="MZT2" s="284"/>
      <c r="MZU2" s="284"/>
      <c r="MZV2" s="284"/>
      <c r="MZW2" s="284"/>
      <c r="MZX2" s="284"/>
      <c r="MZY2" s="284"/>
      <c r="MZZ2" s="284"/>
      <c r="NAA2" s="284"/>
      <c r="NAB2" s="284"/>
      <c r="NAC2" s="284"/>
      <c r="NAD2" s="284"/>
      <c r="NAE2" s="284"/>
      <c r="NAF2" s="284"/>
      <c r="NAG2" s="284"/>
      <c r="NAH2" s="284"/>
      <c r="NAI2" s="284"/>
      <c r="NAJ2" s="284"/>
      <c r="NAK2" s="284"/>
      <c r="NAL2" s="284"/>
      <c r="NAM2" s="284"/>
      <c r="NAN2" s="284"/>
      <c r="NAO2" s="284"/>
      <c r="NAP2" s="284"/>
      <c r="NAQ2" s="284"/>
      <c r="NAR2" s="284"/>
      <c r="NAS2" s="284"/>
      <c r="NAT2" s="284"/>
      <c r="NAU2" s="284"/>
      <c r="NAV2" s="284"/>
      <c r="NAW2" s="284"/>
      <c r="NAX2" s="284"/>
      <c r="NAY2" s="284"/>
      <c r="NAZ2" s="284"/>
      <c r="NBA2" s="284"/>
      <c r="NBB2" s="284"/>
      <c r="NBC2" s="284"/>
      <c r="NBD2" s="284"/>
      <c r="NBE2" s="284"/>
      <c r="NBF2" s="284"/>
      <c r="NBG2" s="284"/>
      <c r="NBH2" s="284"/>
      <c r="NBI2" s="284"/>
      <c r="NBJ2" s="284"/>
      <c r="NBK2" s="284"/>
      <c r="NBL2" s="284"/>
      <c r="NBM2" s="284"/>
      <c r="NBN2" s="284"/>
      <c r="NBO2" s="284"/>
      <c r="NBP2" s="284"/>
      <c r="NBQ2" s="284"/>
      <c r="NBR2" s="284"/>
      <c r="NBS2" s="284"/>
      <c r="NBT2" s="284"/>
      <c r="NBU2" s="284"/>
      <c r="NBV2" s="284"/>
      <c r="NBW2" s="284"/>
      <c r="NBX2" s="284"/>
      <c r="NBY2" s="284"/>
      <c r="NBZ2" s="284"/>
      <c r="NCA2" s="284"/>
      <c r="NCB2" s="284"/>
      <c r="NCC2" s="284"/>
      <c r="NCD2" s="284"/>
      <c r="NCE2" s="284"/>
      <c r="NCF2" s="284"/>
      <c r="NCG2" s="284"/>
      <c r="NCH2" s="284"/>
      <c r="NCI2" s="284"/>
      <c r="NCJ2" s="284"/>
      <c r="NCK2" s="284"/>
      <c r="NCL2" s="284"/>
      <c r="NCM2" s="284"/>
      <c r="NCN2" s="284"/>
      <c r="NCO2" s="284"/>
      <c r="NCP2" s="284"/>
      <c r="NCQ2" s="284"/>
      <c r="NCR2" s="284"/>
      <c r="NCS2" s="284"/>
      <c r="NCT2" s="284"/>
      <c r="NCU2" s="284"/>
      <c r="NCV2" s="284"/>
      <c r="NCW2" s="284"/>
      <c r="NCX2" s="284"/>
      <c r="NCY2" s="284"/>
      <c r="NCZ2" s="284"/>
      <c r="NDA2" s="284"/>
      <c r="NDB2" s="284"/>
      <c r="NDC2" s="284"/>
      <c r="NDD2" s="284"/>
      <c r="NDE2" s="284"/>
      <c r="NDF2" s="284"/>
      <c r="NDG2" s="284"/>
      <c r="NDH2" s="284"/>
      <c r="NDI2" s="284"/>
      <c r="NDJ2" s="284"/>
      <c r="NDK2" s="284"/>
      <c r="NDL2" s="284"/>
      <c r="NDM2" s="284"/>
      <c r="NDN2" s="284"/>
      <c r="NDO2" s="284"/>
      <c r="NDP2" s="284"/>
      <c r="NDQ2" s="284"/>
      <c r="NDR2" s="284"/>
      <c r="NDS2" s="284"/>
      <c r="NDT2" s="284"/>
      <c r="NDU2" s="284"/>
      <c r="NDV2" s="284"/>
      <c r="NDW2" s="284"/>
      <c r="NDX2" s="284"/>
      <c r="NDY2" s="284"/>
      <c r="NDZ2" s="284"/>
      <c r="NEA2" s="284"/>
      <c r="NEB2" s="284"/>
      <c r="NEC2" s="284"/>
      <c r="NED2" s="284"/>
      <c r="NEE2" s="284"/>
      <c r="NEF2" s="284"/>
      <c r="NEG2" s="284"/>
      <c r="NEH2" s="284"/>
      <c r="NEI2" s="284"/>
      <c r="NEJ2" s="284"/>
      <c r="NEK2" s="284"/>
      <c r="NEL2" s="284"/>
      <c r="NEM2" s="284"/>
      <c r="NEN2" s="284"/>
      <c r="NEO2" s="284"/>
      <c r="NEP2" s="284"/>
      <c r="NEQ2" s="284"/>
      <c r="NER2" s="284"/>
      <c r="NES2" s="284"/>
      <c r="NET2" s="284"/>
      <c r="NEU2" s="284"/>
      <c r="NEV2" s="284"/>
      <c r="NEW2" s="284"/>
      <c r="NEX2" s="284"/>
      <c r="NEY2" s="284"/>
      <c r="NEZ2" s="284"/>
      <c r="NFA2" s="284"/>
      <c r="NFB2" s="284"/>
      <c r="NFC2" s="284"/>
      <c r="NFD2" s="284"/>
      <c r="NFE2" s="284"/>
      <c r="NFF2" s="284"/>
      <c r="NFG2" s="284"/>
      <c r="NFH2" s="284"/>
      <c r="NFI2" s="284"/>
      <c r="NFJ2" s="284"/>
      <c r="NFK2" s="284"/>
      <c r="NFL2" s="284"/>
      <c r="NFM2" s="284"/>
      <c r="NFN2" s="284"/>
      <c r="NFO2" s="284"/>
      <c r="NFP2" s="284"/>
      <c r="NFQ2" s="284"/>
      <c r="NFR2" s="284"/>
      <c r="NFS2" s="284"/>
      <c r="NFT2" s="284"/>
      <c r="NFU2" s="284"/>
      <c r="NFV2" s="284"/>
      <c r="NFW2" s="284"/>
      <c r="NFX2" s="284"/>
      <c r="NFY2" s="284"/>
      <c r="NFZ2" s="284"/>
      <c r="NGA2" s="284"/>
      <c r="NGB2" s="284"/>
      <c r="NGC2" s="284"/>
      <c r="NGD2" s="284"/>
      <c r="NGE2" s="284"/>
      <c r="NGF2" s="284"/>
      <c r="NGG2" s="284"/>
      <c r="NGH2" s="284"/>
      <c r="NGI2" s="284"/>
      <c r="NGJ2" s="284"/>
      <c r="NGK2" s="284"/>
      <c r="NGL2" s="284"/>
      <c r="NGM2" s="284"/>
      <c r="NGN2" s="284"/>
      <c r="NGO2" s="284"/>
      <c r="NGP2" s="284"/>
      <c r="NGQ2" s="284"/>
      <c r="NGR2" s="284"/>
      <c r="NGS2" s="284"/>
      <c r="NGT2" s="284"/>
      <c r="NGU2" s="284"/>
      <c r="NGV2" s="284"/>
      <c r="NGW2" s="284"/>
      <c r="NGX2" s="284"/>
      <c r="NGY2" s="284"/>
      <c r="NGZ2" s="284"/>
      <c r="NHA2" s="284"/>
      <c r="NHB2" s="284"/>
      <c r="NHC2" s="284"/>
      <c r="NHD2" s="284"/>
      <c r="NHE2" s="284"/>
      <c r="NHF2" s="284"/>
      <c r="NHG2" s="284"/>
      <c r="NHH2" s="284"/>
      <c r="NHI2" s="284"/>
      <c r="NHJ2" s="284"/>
      <c r="NHK2" s="284"/>
      <c r="NHL2" s="284"/>
      <c r="NHM2" s="284"/>
      <c r="NHN2" s="284"/>
      <c r="NHO2" s="284"/>
      <c r="NHP2" s="284"/>
      <c r="NHQ2" s="284"/>
      <c r="NHR2" s="284"/>
      <c r="NHS2" s="284"/>
      <c r="NHT2" s="284"/>
      <c r="NHU2" s="284"/>
      <c r="NHV2" s="284"/>
      <c r="NHW2" s="284"/>
      <c r="NHX2" s="284"/>
      <c r="NHY2" s="284"/>
      <c r="NHZ2" s="284"/>
      <c r="NIA2" s="284"/>
      <c r="NIB2" s="284"/>
      <c r="NIC2" s="284"/>
      <c r="NID2" s="284"/>
      <c r="NIE2" s="284"/>
      <c r="NIF2" s="284"/>
      <c r="NIG2" s="284"/>
      <c r="NIH2" s="284"/>
      <c r="NII2" s="284"/>
      <c r="NIJ2" s="284"/>
      <c r="NIK2" s="284"/>
      <c r="NIL2" s="284"/>
      <c r="NIM2" s="284"/>
      <c r="NIN2" s="284"/>
      <c r="NIO2" s="284"/>
      <c r="NIP2" s="284"/>
      <c r="NIQ2" s="284"/>
      <c r="NIR2" s="284"/>
      <c r="NIS2" s="284"/>
      <c r="NIT2" s="284"/>
      <c r="NIU2" s="284"/>
      <c r="NIV2" s="284"/>
      <c r="NIW2" s="284"/>
      <c r="NIX2" s="284"/>
      <c r="NIY2" s="284"/>
      <c r="NIZ2" s="284"/>
      <c r="NJA2" s="284"/>
      <c r="NJB2" s="284"/>
      <c r="NJC2" s="284"/>
      <c r="NJD2" s="284"/>
      <c r="NJE2" s="284"/>
      <c r="NJF2" s="284"/>
      <c r="NJG2" s="284"/>
      <c r="NJH2" s="284"/>
      <c r="NJI2" s="284"/>
      <c r="NJJ2" s="284"/>
      <c r="NJK2" s="284"/>
      <c r="NJL2" s="284"/>
      <c r="NJM2" s="284"/>
      <c r="NJN2" s="284"/>
      <c r="NJO2" s="284"/>
      <c r="NJP2" s="284"/>
      <c r="NJQ2" s="284"/>
      <c r="NJR2" s="284"/>
      <c r="NJS2" s="284"/>
      <c r="NJT2" s="284"/>
      <c r="NJU2" s="284"/>
      <c r="NJV2" s="284"/>
      <c r="NJW2" s="284"/>
      <c r="NJX2" s="284"/>
      <c r="NJY2" s="284"/>
      <c r="NJZ2" s="284"/>
      <c r="NKA2" s="284"/>
      <c r="NKB2" s="284"/>
      <c r="NKC2" s="284"/>
      <c r="NKD2" s="284"/>
      <c r="NKE2" s="284"/>
      <c r="NKF2" s="284"/>
      <c r="NKG2" s="284"/>
      <c r="NKH2" s="284"/>
      <c r="NKI2" s="284"/>
      <c r="NKJ2" s="284"/>
      <c r="NKK2" s="284"/>
      <c r="NKL2" s="284"/>
      <c r="NKM2" s="284"/>
      <c r="NKN2" s="284"/>
      <c r="NKO2" s="284"/>
      <c r="NKP2" s="284"/>
      <c r="NKQ2" s="284"/>
      <c r="NKR2" s="284"/>
      <c r="NKS2" s="284"/>
      <c r="NKT2" s="284"/>
      <c r="NKU2" s="284"/>
      <c r="NKV2" s="284"/>
      <c r="NKW2" s="284"/>
      <c r="NKX2" s="284"/>
      <c r="NKY2" s="284"/>
      <c r="NKZ2" s="284"/>
      <c r="NLA2" s="284"/>
      <c r="NLB2" s="284"/>
      <c r="NLC2" s="284"/>
      <c r="NLD2" s="284"/>
      <c r="NLE2" s="284"/>
      <c r="NLF2" s="284"/>
      <c r="NLG2" s="284"/>
      <c r="NLH2" s="284"/>
      <c r="NLI2" s="284"/>
      <c r="NLJ2" s="284"/>
      <c r="NLK2" s="284"/>
      <c r="NLL2" s="284"/>
      <c r="NLM2" s="284"/>
      <c r="NLN2" s="284"/>
      <c r="NLO2" s="284"/>
      <c r="NLP2" s="284"/>
      <c r="NLQ2" s="284"/>
      <c r="NLR2" s="284"/>
      <c r="NLS2" s="284"/>
      <c r="NLT2" s="284"/>
      <c r="NLU2" s="284"/>
      <c r="NLV2" s="284"/>
      <c r="NLW2" s="284"/>
      <c r="NLX2" s="284"/>
      <c r="NLY2" s="284"/>
      <c r="NLZ2" s="284"/>
      <c r="NMA2" s="284"/>
      <c r="NMB2" s="284"/>
      <c r="NMC2" s="284"/>
      <c r="NMD2" s="284"/>
      <c r="NME2" s="284"/>
      <c r="NMF2" s="284"/>
      <c r="NMG2" s="284"/>
      <c r="NMH2" s="284"/>
      <c r="NMI2" s="284"/>
      <c r="NMJ2" s="284"/>
      <c r="NMK2" s="284"/>
      <c r="NML2" s="284"/>
      <c r="NMM2" s="284"/>
      <c r="NMN2" s="284"/>
      <c r="NMO2" s="284"/>
      <c r="NMP2" s="284"/>
      <c r="NMQ2" s="284"/>
      <c r="NMR2" s="284"/>
      <c r="NMS2" s="284"/>
      <c r="NMT2" s="284"/>
      <c r="NMU2" s="284"/>
      <c r="NMV2" s="284"/>
      <c r="NMW2" s="284"/>
      <c r="NMX2" s="284"/>
      <c r="NMY2" s="284"/>
      <c r="NMZ2" s="284"/>
      <c r="NNA2" s="284"/>
      <c r="NNB2" s="284"/>
      <c r="NNC2" s="284"/>
      <c r="NND2" s="284"/>
      <c r="NNE2" s="284"/>
      <c r="NNF2" s="284"/>
      <c r="NNG2" s="284"/>
      <c r="NNH2" s="284"/>
      <c r="NNI2" s="284"/>
      <c r="NNJ2" s="284"/>
      <c r="NNK2" s="284"/>
      <c r="NNL2" s="284"/>
      <c r="NNM2" s="284"/>
      <c r="NNN2" s="284"/>
      <c r="NNO2" s="284"/>
      <c r="NNP2" s="284"/>
      <c r="NNQ2" s="284"/>
      <c r="NNR2" s="284"/>
      <c r="NNS2" s="284"/>
      <c r="NNT2" s="284"/>
      <c r="NNU2" s="284"/>
      <c r="NNV2" s="284"/>
      <c r="NNW2" s="284"/>
      <c r="NNX2" s="284"/>
      <c r="NNY2" s="284"/>
      <c r="NNZ2" s="284"/>
      <c r="NOA2" s="284"/>
      <c r="NOB2" s="284"/>
      <c r="NOC2" s="284"/>
      <c r="NOD2" s="284"/>
      <c r="NOE2" s="284"/>
      <c r="NOF2" s="284"/>
      <c r="NOG2" s="284"/>
      <c r="NOH2" s="284"/>
      <c r="NOI2" s="284"/>
      <c r="NOJ2" s="284"/>
      <c r="NOK2" s="284"/>
      <c r="NOL2" s="284"/>
      <c r="NOM2" s="284"/>
      <c r="NON2" s="284"/>
      <c r="NOO2" s="284"/>
      <c r="NOP2" s="284"/>
      <c r="NOQ2" s="284"/>
      <c r="NOR2" s="284"/>
      <c r="NOS2" s="284"/>
      <c r="NOT2" s="284"/>
      <c r="NOU2" s="284"/>
      <c r="NOV2" s="284"/>
      <c r="NOW2" s="284"/>
      <c r="NOX2" s="284"/>
      <c r="NOY2" s="284"/>
      <c r="NOZ2" s="284"/>
      <c r="NPA2" s="284"/>
      <c r="NPB2" s="284"/>
      <c r="NPC2" s="284"/>
      <c r="NPD2" s="284"/>
      <c r="NPE2" s="284"/>
      <c r="NPF2" s="284"/>
      <c r="NPG2" s="284"/>
      <c r="NPH2" s="284"/>
      <c r="NPI2" s="284"/>
      <c r="NPJ2" s="284"/>
      <c r="NPK2" s="284"/>
      <c r="NPL2" s="284"/>
      <c r="NPM2" s="284"/>
      <c r="NPN2" s="284"/>
      <c r="NPO2" s="284"/>
      <c r="NPP2" s="284"/>
      <c r="NPQ2" s="284"/>
      <c r="NPR2" s="284"/>
      <c r="NPS2" s="284"/>
      <c r="NPT2" s="284"/>
      <c r="NPU2" s="284"/>
      <c r="NPV2" s="284"/>
      <c r="NPW2" s="284"/>
      <c r="NPX2" s="284"/>
      <c r="NPY2" s="284"/>
      <c r="NPZ2" s="284"/>
      <c r="NQA2" s="284"/>
      <c r="NQB2" s="284"/>
      <c r="NQC2" s="284"/>
      <c r="NQD2" s="284"/>
      <c r="NQE2" s="284"/>
      <c r="NQF2" s="284"/>
      <c r="NQG2" s="284"/>
      <c r="NQH2" s="284"/>
      <c r="NQI2" s="284"/>
      <c r="NQJ2" s="284"/>
      <c r="NQK2" s="284"/>
      <c r="NQL2" s="284"/>
      <c r="NQM2" s="284"/>
      <c r="NQN2" s="284"/>
      <c r="NQO2" s="284"/>
      <c r="NQP2" s="284"/>
      <c r="NQQ2" s="284"/>
      <c r="NQR2" s="284"/>
      <c r="NQS2" s="284"/>
      <c r="NQT2" s="284"/>
      <c r="NQU2" s="284"/>
      <c r="NQV2" s="284"/>
      <c r="NQW2" s="284"/>
      <c r="NQX2" s="284"/>
      <c r="NQY2" s="284"/>
      <c r="NQZ2" s="284"/>
      <c r="NRA2" s="284"/>
      <c r="NRB2" s="284"/>
      <c r="NRC2" s="284"/>
      <c r="NRD2" s="284"/>
      <c r="NRE2" s="284"/>
      <c r="NRF2" s="284"/>
      <c r="NRG2" s="284"/>
      <c r="NRH2" s="284"/>
      <c r="NRI2" s="284"/>
      <c r="NRJ2" s="284"/>
      <c r="NRK2" s="284"/>
      <c r="NRL2" s="284"/>
      <c r="NRM2" s="284"/>
      <c r="NRN2" s="284"/>
      <c r="NRO2" s="284"/>
      <c r="NRP2" s="284"/>
      <c r="NRQ2" s="284"/>
      <c r="NRR2" s="284"/>
      <c r="NRS2" s="284"/>
      <c r="NRT2" s="284"/>
      <c r="NRU2" s="284"/>
      <c r="NRV2" s="284"/>
      <c r="NRW2" s="284"/>
      <c r="NRX2" s="284"/>
      <c r="NRY2" s="284"/>
      <c r="NRZ2" s="284"/>
      <c r="NSA2" s="284"/>
      <c r="NSB2" s="284"/>
      <c r="NSC2" s="284"/>
      <c r="NSD2" s="284"/>
      <c r="NSE2" s="284"/>
      <c r="NSF2" s="284"/>
      <c r="NSG2" s="284"/>
      <c r="NSH2" s="284"/>
      <c r="NSI2" s="284"/>
      <c r="NSJ2" s="284"/>
      <c r="NSK2" s="284"/>
      <c r="NSL2" s="284"/>
      <c r="NSM2" s="284"/>
      <c r="NSN2" s="284"/>
      <c r="NSO2" s="284"/>
      <c r="NSP2" s="284"/>
      <c r="NSQ2" s="284"/>
      <c r="NSR2" s="284"/>
      <c r="NSS2" s="284"/>
      <c r="NST2" s="284"/>
      <c r="NSU2" s="284"/>
      <c r="NSV2" s="284"/>
      <c r="NSW2" s="284"/>
      <c r="NSX2" s="284"/>
      <c r="NSY2" s="284"/>
      <c r="NSZ2" s="284"/>
      <c r="NTA2" s="284"/>
      <c r="NTB2" s="284"/>
      <c r="NTC2" s="284"/>
      <c r="NTD2" s="284"/>
      <c r="NTE2" s="284"/>
      <c r="NTF2" s="284"/>
      <c r="NTG2" s="284"/>
      <c r="NTH2" s="284"/>
      <c r="NTI2" s="284"/>
      <c r="NTJ2" s="284"/>
      <c r="NTK2" s="284"/>
      <c r="NTL2" s="284"/>
      <c r="NTM2" s="284"/>
      <c r="NTN2" s="284"/>
      <c r="NTO2" s="284"/>
      <c r="NTP2" s="284"/>
      <c r="NTQ2" s="284"/>
      <c r="NTR2" s="284"/>
      <c r="NTS2" s="284"/>
      <c r="NTT2" s="284"/>
      <c r="NTU2" s="284"/>
      <c r="NTV2" s="284"/>
      <c r="NTW2" s="284"/>
      <c r="NTX2" s="284"/>
      <c r="NTY2" s="284"/>
      <c r="NTZ2" s="284"/>
      <c r="NUA2" s="284"/>
      <c r="NUB2" s="284"/>
      <c r="NUC2" s="284"/>
      <c r="NUD2" s="284"/>
      <c r="NUE2" s="284"/>
      <c r="NUF2" s="284"/>
      <c r="NUG2" s="284"/>
      <c r="NUH2" s="284"/>
      <c r="NUI2" s="284"/>
      <c r="NUJ2" s="284"/>
      <c r="NUK2" s="284"/>
      <c r="NUL2" s="284"/>
      <c r="NUM2" s="284"/>
      <c r="NUN2" s="284"/>
      <c r="NUO2" s="284"/>
      <c r="NUP2" s="284"/>
      <c r="NUQ2" s="284"/>
      <c r="NUR2" s="284"/>
      <c r="NUS2" s="284"/>
      <c r="NUT2" s="284"/>
      <c r="NUU2" s="284"/>
      <c r="NUV2" s="284"/>
      <c r="NUW2" s="284"/>
      <c r="NUX2" s="284"/>
      <c r="NUY2" s="284"/>
      <c r="NUZ2" s="284"/>
      <c r="NVA2" s="284"/>
      <c r="NVB2" s="284"/>
      <c r="NVC2" s="284"/>
      <c r="NVD2" s="284"/>
      <c r="NVE2" s="284"/>
      <c r="NVF2" s="284"/>
      <c r="NVG2" s="284"/>
      <c r="NVH2" s="284"/>
      <c r="NVI2" s="284"/>
      <c r="NVJ2" s="284"/>
      <c r="NVK2" s="284"/>
      <c r="NVL2" s="284"/>
      <c r="NVM2" s="284"/>
      <c r="NVN2" s="284"/>
      <c r="NVO2" s="284"/>
      <c r="NVP2" s="284"/>
      <c r="NVQ2" s="284"/>
      <c r="NVR2" s="284"/>
      <c r="NVS2" s="284"/>
      <c r="NVT2" s="284"/>
      <c r="NVU2" s="284"/>
      <c r="NVV2" s="284"/>
      <c r="NVW2" s="284"/>
      <c r="NVX2" s="284"/>
      <c r="NVY2" s="284"/>
      <c r="NVZ2" s="284"/>
      <c r="NWA2" s="284"/>
      <c r="NWB2" s="284"/>
      <c r="NWC2" s="284"/>
      <c r="NWD2" s="284"/>
      <c r="NWE2" s="284"/>
      <c r="NWF2" s="284"/>
      <c r="NWG2" s="284"/>
      <c r="NWH2" s="284"/>
      <c r="NWI2" s="284"/>
      <c r="NWJ2" s="284"/>
      <c r="NWK2" s="284"/>
      <c r="NWL2" s="284"/>
      <c r="NWM2" s="284"/>
      <c r="NWN2" s="284"/>
      <c r="NWO2" s="284"/>
      <c r="NWP2" s="284"/>
      <c r="NWQ2" s="284"/>
      <c r="NWR2" s="284"/>
      <c r="NWS2" s="284"/>
      <c r="NWT2" s="284"/>
      <c r="NWU2" s="284"/>
      <c r="NWV2" s="284"/>
      <c r="NWW2" s="284"/>
      <c r="NWX2" s="284"/>
      <c r="NWY2" s="284"/>
      <c r="NWZ2" s="284"/>
      <c r="NXA2" s="284"/>
      <c r="NXB2" s="284"/>
      <c r="NXC2" s="284"/>
      <c r="NXD2" s="284"/>
      <c r="NXE2" s="284"/>
      <c r="NXF2" s="284"/>
      <c r="NXG2" s="284"/>
      <c r="NXH2" s="284"/>
      <c r="NXI2" s="284"/>
      <c r="NXJ2" s="284"/>
      <c r="NXK2" s="284"/>
      <c r="NXL2" s="284"/>
      <c r="NXM2" s="284"/>
      <c r="NXN2" s="284"/>
      <c r="NXO2" s="284"/>
      <c r="NXP2" s="284"/>
      <c r="NXQ2" s="284"/>
      <c r="NXR2" s="284"/>
      <c r="NXS2" s="284"/>
      <c r="NXT2" s="284"/>
      <c r="NXU2" s="284"/>
      <c r="NXV2" s="284"/>
      <c r="NXW2" s="284"/>
      <c r="NXX2" s="284"/>
      <c r="NXY2" s="284"/>
      <c r="NXZ2" s="284"/>
      <c r="NYA2" s="284"/>
      <c r="NYB2" s="284"/>
      <c r="NYC2" s="284"/>
      <c r="NYD2" s="284"/>
      <c r="NYE2" s="284"/>
      <c r="NYF2" s="284"/>
      <c r="NYG2" s="284"/>
      <c r="NYH2" s="284"/>
      <c r="NYI2" s="284"/>
      <c r="NYJ2" s="284"/>
      <c r="NYK2" s="284"/>
      <c r="NYL2" s="284"/>
      <c r="NYM2" s="284"/>
      <c r="NYN2" s="284"/>
      <c r="NYO2" s="284"/>
      <c r="NYP2" s="284"/>
      <c r="NYQ2" s="284"/>
      <c r="NYR2" s="284"/>
      <c r="NYS2" s="284"/>
      <c r="NYT2" s="284"/>
      <c r="NYU2" s="284"/>
      <c r="NYV2" s="284"/>
      <c r="NYW2" s="284"/>
      <c r="NYX2" s="284"/>
      <c r="NYY2" s="284"/>
      <c r="NYZ2" s="284"/>
      <c r="NZA2" s="284"/>
      <c r="NZB2" s="284"/>
      <c r="NZC2" s="284"/>
      <c r="NZD2" s="284"/>
      <c r="NZE2" s="284"/>
      <c r="NZF2" s="284"/>
      <c r="NZG2" s="284"/>
      <c r="NZH2" s="284"/>
      <c r="NZI2" s="284"/>
      <c r="NZJ2" s="284"/>
      <c r="NZK2" s="284"/>
      <c r="NZL2" s="284"/>
      <c r="NZM2" s="284"/>
      <c r="NZN2" s="284"/>
      <c r="NZO2" s="284"/>
      <c r="NZP2" s="284"/>
      <c r="NZQ2" s="284"/>
      <c r="NZR2" s="284"/>
      <c r="NZS2" s="284"/>
      <c r="NZT2" s="284"/>
      <c r="NZU2" s="284"/>
      <c r="NZV2" s="284"/>
      <c r="NZW2" s="284"/>
      <c r="NZX2" s="284"/>
      <c r="NZY2" s="284"/>
      <c r="NZZ2" s="284"/>
      <c r="OAA2" s="284"/>
      <c r="OAB2" s="284"/>
      <c r="OAC2" s="284"/>
      <c r="OAD2" s="284"/>
      <c r="OAE2" s="284"/>
      <c r="OAF2" s="284"/>
      <c r="OAG2" s="284"/>
      <c r="OAH2" s="284"/>
      <c r="OAI2" s="284"/>
      <c r="OAJ2" s="284"/>
      <c r="OAK2" s="284"/>
      <c r="OAL2" s="284"/>
      <c r="OAM2" s="284"/>
      <c r="OAN2" s="284"/>
      <c r="OAO2" s="284"/>
      <c r="OAP2" s="284"/>
      <c r="OAQ2" s="284"/>
      <c r="OAR2" s="284"/>
      <c r="OAS2" s="284"/>
      <c r="OAT2" s="284"/>
      <c r="OAU2" s="284"/>
      <c r="OAV2" s="284"/>
      <c r="OAW2" s="284"/>
      <c r="OAX2" s="284"/>
      <c r="OAY2" s="284"/>
      <c r="OAZ2" s="284"/>
      <c r="OBA2" s="284"/>
      <c r="OBB2" s="284"/>
      <c r="OBC2" s="284"/>
      <c r="OBD2" s="284"/>
      <c r="OBE2" s="284"/>
      <c r="OBF2" s="284"/>
      <c r="OBG2" s="284"/>
      <c r="OBH2" s="284"/>
      <c r="OBI2" s="284"/>
      <c r="OBJ2" s="284"/>
      <c r="OBK2" s="284"/>
      <c r="OBL2" s="284"/>
      <c r="OBM2" s="284"/>
      <c r="OBN2" s="284"/>
      <c r="OBO2" s="284"/>
      <c r="OBP2" s="284"/>
      <c r="OBQ2" s="284"/>
      <c r="OBR2" s="284"/>
      <c r="OBS2" s="284"/>
      <c r="OBT2" s="284"/>
      <c r="OBU2" s="284"/>
      <c r="OBV2" s="284"/>
      <c r="OBW2" s="284"/>
      <c r="OBX2" s="284"/>
      <c r="OBY2" s="284"/>
      <c r="OBZ2" s="284"/>
      <c r="OCA2" s="284"/>
      <c r="OCB2" s="284"/>
      <c r="OCC2" s="284"/>
      <c r="OCD2" s="284"/>
      <c r="OCE2" s="284"/>
      <c r="OCF2" s="284"/>
      <c r="OCG2" s="284"/>
      <c r="OCH2" s="284"/>
      <c r="OCI2" s="284"/>
      <c r="OCJ2" s="284"/>
      <c r="OCK2" s="284"/>
      <c r="OCL2" s="284"/>
      <c r="OCM2" s="284"/>
      <c r="OCN2" s="284"/>
      <c r="OCO2" s="284"/>
      <c r="OCP2" s="284"/>
      <c r="OCQ2" s="284"/>
      <c r="OCR2" s="284"/>
      <c r="OCS2" s="284"/>
      <c r="OCT2" s="284"/>
      <c r="OCU2" s="284"/>
      <c r="OCV2" s="284"/>
      <c r="OCW2" s="284"/>
      <c r="OCX2" s="284"/>
      <c r="OCY2" s="284"/>
      <c r="OCZ2" s="284"/>
      <c r="ODA2" s="284"/>
      <c r="ODB2" s="284"/>
      <c r="ODC2" s="284"/>
      <c r="ODD2" s="284"/>
      <c r="ODE2" s="284"/>
      <c r="ODF2" s="284"/>
      <c r="ODG2" s="284"/>
      <c r="ODH2" s="284"/>
      <c r="ODI2" s="284"/>
      <c r="ODJ2" s="284"/>
      <c r="ODK2" s="284"/>
      <c r="ODL2" s="284"/>
      <c r="ODM2" s="284"/>
      <c r="ODN2" s="284"/>
      <c r="ODO2" s="284"/>
      <c r="ODP2" s="284"/>
      <c r="ODQ2" s="284"/>
      <c r="ODR2" s="284"/>
      <c r="ODS2" s="284"/>
      <c r="ODT2" s="284"/>
      <c r="ODU2" s="284"/>
      <c r="ODV2" s="284"/>
      <c r="ODW2" s="284"/>
      <c r="ODX2" s="284"/>
      <c r="ODY2" s="284"/>
      <c r="ODZ2" s="284"/>
      <c r="OEA2" s="284"/>
      <c r="OEB2" s="284"/>
      <c r="OEC2" s="284"/>
      <c r="OED2" s="284"/>
      <c r="OEE2" s="284"/>
      <c r="OEF2" s="284"/>
      <c r="OEG2" s="284"/>
      <c r="OEH2" s="284"/>
      <c r="OEI2" s="284"/>
      <c r="OEJ2" s="284"/>
      <c r="OEK2" s="284"/>
      <c r="OEL2" s="284"/>
      <c r="OEM2" s="284"/>
      <c r="OEN2" s="284"/>
      <c r="OEO2" s="284"/>
      <c r="OEP2" s="284"/>
      <c r="OEQ2" s="284"/>
      <c r="OER2" s="284"/>
      <c r="OES2" s="284"/>
      <c r="OET2" s="284"/>
      <c r="OEU2" s="284"/>
      <c r="OEV2" s="284"/>
      <c r="OEW2" s="284"/>
      <c r="OEX2" s="284"/>
      <c r="OEY2" s="284"/>
      <c r="OEZ2" s="284"/>
      <c r="OFA2" s="284"/>
      <c r="OFB2" s="284"/>
      <c r="OFC2" s="284"/>
      <c r="OFD2" s="284"/>
      <c r="OFE2" s="284"/>
      <c r="OFF2" s="284"/>
      <c r="OFG2" s="284"/>
      <c r="OFH2" s="284"/>
      <c r="OFI2" s="284"/>
      <c r="OFJ2" s="284"/>
      <c r="OFK2" s="284"/>
      <c r="OFL2" s="284"/>
      <c r="OFM2" s="284"/>
      <c r="OFN2" s="284"/>
      <c r="OFO2" s="284"/>
      <c r="OFP2" s="284"/>
      <c r="OFQ2" s="284"/>
      <c r="OFR2" s="284"/>
      <c r="OFS2" s="284"/>
      <c r="OFT2" s="284"/>
      <c r="OFU2" s="284"/>
      <c r="OFV2" s="284"/>
      <c r="OFW2" s="284"/>
      <c r="OFX2" s="284"/>
      <c r="OFY2" s="284"/>
      <c r="OFZ2" s="284"/>
      <c r="OGA2" s="284"/>
      <c r="OGB2" s="284"/>
      <c r="OGC2" s="284"/>
      <c r="OGD2" s="284"/>
      <c r="OGE2" s="284"/>
      <c r="OGF2" s="284"/>
      <c r="OGG2" s="284"/>
      <c r="OGH2" s="284"/>
      <c r="OGI2" s="284"/>
      <c r="OGJ2" s="284"/>
      <c r="OGK2" s="284"/>
      <c r="OGL2" s="284"/>
      <c r="OGM2" s="284"/>
      <c r="OGN2" s="284"/>
      <c r="OGO2" s="284"/>
      <c r="OGP2" s="284"/>
      <c r="OGQ2" s="284"/>
      <c r="OGR2" s="284"/>
      <c r="OGS2" s="284"/>
      <c r="OGT2" s="284"/>
      <c r="OGU2" s="284"/>
      <c r="OGV2" s="284"/>
      <c r="OGW2" s="284"/>
      <c r="OGX2" s="284"/>
      <c r="OGY2" s="284"/>
      <c r="OGZ2" s="284"/>
      <c r="OHA2" s="284"/>
      <c r="OHB2" s="284"/>
      <c r="OHC2" s="284"/>
      <c r="OHD2" s="284"/>
      <c r="OHE2" s="284"/>
      <c r="OHF2" s="284"/>
      <c r="OHG2" s="284"/>
      <c r="OHH2" s="284"/>
      <c r="OHI2" s="284"/>
      <c r="OHJ2" s="284"/>
      <c r="OHK2" s="284"/>
      <c r="OHL2" s="284"/>
      <c r="OHM2" s="284"/>
      <c r="OHN2" s="284"/>
      <c r="OHO2" s="284"/>
      <c r="OHP2" s="284"/>
      <c r="OHQ2" s="284"/>
      <c r="OHR2" s="284"/>
      <c r="OHS2" s="284"/>
      <c r="OHT2" s="284"/>
      <c r="OHU2" s="284"/>
      <c r="OHV2" s="284"/>
      <c r="OHW2" s="284"/>
      <c r="OHX2" s="284"/>
      <c r="OHY2" s="284"/>
      <c r="OHZ2" s="284"/>
      <c r="OIA2" s="284"/>
      <c r="OIB2" s="284"/>
      <c r="OIC2" s="284"/>
      <c r="OID2" s="284"/>
      <c r="OIE2" s="284"/>
      <c r="OIF2" s="284"/>
      <c r="OIG2" s="284"/>
      <c r="OIH2" s="284"/>
      <c r="OII2" s="284"/>
      <c r="OIJ2" s="284"/>
      <c r="OIK2" s="284"/>
      <c r="OIL2" s="284"/>
      <c r="OIM2" s="284"/>
      <c r="OIN2" s="284"/>
      <c r="OIO2" s="284"/>
      <c r="OIP2" s="284"/>
      <c r="OIQ2" s="284"/>
      <c r="OIR2" s="284"/>
      <c r="OIS2" s="284"/>
      <c r="OIT2" s="284"/>
      <c r="OIU2" s="284"/>
      <c r="OIV2" s="284"/>
      <c r="OIW2" s="284"/>
      <c r="OIX2" s="284"/>
      <c r="OIY2" s="284"/>
      <c r="OIZ2" s="284"/>
      <c r="OJA2" s="284"/>
      <c r="OJB2" s="284"/>
      <c r="OJC2" s="284"/>
      <c r="OJD2" s="284"/>
      <c r="OJE2" s="284"/>
      <c r="OJF2" s="284"/>
      <c r="OJG2" s="284"/>
      <c r="OJH2" s="284"/>
      <c r="OJI2" s="284"/>
      <c r="OJJ2" s="284"/>
      <c r="OJK2" s="284"/>
      <c r="OJL2" s="284"/>
      <c r="OJM2" s="284"/>
      <c r="OJN2" s="284"/>
      <c r="OJO2" s="284"/>
      <c r="OJP2" s="284"/>
      <c r="OJQ2" s="284"/>
      <c r="OJR2" s="284"/>
      <c r="OJS2" s="284"/>
      <c r="OJT2" s="284"/>
      <c r="OJU2" s="284"/>
      <c r="OJV2" s="284"/>
      <c r="OJW2" s="284"/>
      <c r="OJX2" s="284"/>
      <c r="OJY2" s="284"/>
      <c r="OJZ2" s="284"/>
      <c r="OKA2" s="284"/>
      <c r="OKB2" s="284"/>
      <c r="OKC2" s="284"/>
      <c r="OKD2" s="284"/>
      <c r="OKE2" s="284"/>
      <c r="OKF2" s="284"/>
      <c r="OKG2" s="284"/>
      <c r="OKH2" s="284"/>
      <c r="OKI2" s="284"/>
      <c r="OKJ2" s="284"/>
      <c r="OKK2" s="284"/>
      <c r="OKL2" s="284"/>
      <c r="OKM2" s="284"/>
      <c r="OKN2" s="284"/>
      <c r="OKO2" s="284"/>
      <c r="OKP2" s="284"/>
      <c r="OKQ2" s="284"/>
      <c r="OKR2" s="284"/>
      <c r="OKS2" s="284"/>
      <c r="OKT2" s="284"/>
      <c r="OKU2" s="284"/>
      <c r="OKV2" s="284"/>
      <c r="OKW2" s="284"/>
      <c r="OKX2" s="284"/>
      <c r="OKY2" s="284"/>
      <c r="OKZ2" s="284"/>
      <c r="OLA2" s="284"/>
      <c r="OLB2" s="284"/>
      <c r="OLC2" s="284"/>
      <c r="OLD2" s="284"/>
      <c r="OLE2" s="284"/>
      <c r="OLF2" s="284"/>
      <c r="OLG2" s="284"/>
      <c r="OLH2" s="284"/>
      <c r="OLI2" s="284"/>
      <c r="OLJ2" s="284"/>
      <c r="OLK2" s="284"/>
      <c r="OLL2" s="284"/>
      <c r="OLM2" s="284"/>
      <c r="OLN2" s="284"/>
      <c r="OLO2" s="284"/>
      <c r="OLP2" s="284"/>
      <c r="OLQ2" s="284"/>
      <c r="OLR2" s="284"/>
      <c r="OLS2" s="284"/>
      <c r="OLT2" s="284"/>
      <c r="OLU2" s="284"/>
      <c r="OLV2" s="284"/>
      <c r="OLW2" s="284"/>
      <c r="OLX2" s="284"/>
      <c r="OLY2" s="284"/>
      <c r="OLZ2" s="284"/>
      <c r="OMA2" s="284"/>
      <c r="OMB2" s="284"/>
      <c r="OMC2" s="284"/>
      <c r="OMD2" s="284"/>
      <c r="OME2" s="284"/>
      <c r="OMF2" s="284"/>
      <c r="OMG2" s="284"/>
      <c r="OMH2" s="284"/>
      <c r="OMI2" s="284"/>
      <c r="OMJ2" s="284"/>
      <c r="OMK2" s="284"/>
      <c r="OML2" s="284"/>
      <c r="OMM2" s="284"/>
      <c r="OMN2" s="284"/>
      <c r="OMO2" s="284"/>
      <c r="OMP2" s="284"/>
      <c r="OMQ2" s="284"/>
      <c r="OMR2" s="284"/>
      <c r="OMS2" s="284"/>
      <c r="OMT2" s="284"/>
      <c r="OMU2" s="284"/>
      <c r="OMV2" s="284"/>
      <c r="OMW2" s="284"/>
      <c r="OMX2" s="284"/>
      <c r="OMY2" s="284"/>
      <c r="OMZ2" s="284"/>
      <c r="ONA2" s="284"/>
      <c r="ONB2" s="284"/>
      <c r="ONC2" s="284"/>
      <c r="OND2" s="284"/>
      <c r="ONE2" s="284"/>
      <c r="ONF2" s="284"/>
      <c r="ONG2" s="284"/>
      <c r="ONH2" s="284"/>
      <c r="ONI2" s="284"/>
      <c r="ONJ2" s="284"/>
      <c r="ONK2" s="284"/>
      <c r="ONL2" s="284"/>
      <c r="ONM2" s="284"/>
      <c r="ONN2" s="284"/>
      <c r="ONO2" s="284"/>
      <c r="ONP2" s="284"/>
      <c r="ONQ2" s="284"/>
      <c r="ONR2" s="284"/>
      <c r="ONS2" s="284"/>
      <c r="ONT2" s="284"/>
      <c r="ONU2" s="284"/>
      <c r="ONV2" s="284"/>
      <c r="ONW2" s="284"/>
      <c r="ONX2" s="284"/>
      <c r="ONY2" s="284"/>
      <c r="ONZ2" s="284"/>
      <c r="OOA2" s="284"/>
      <c r="OOB2" s="284"/>
      <c r="OOC2" s="284"/>
      <c r="OOD2" s="284"/>
      <c r="OOE2" s="284"/>
      <c r="OOF2" s="284"/>
      <c r="OOG2" s="284"/>
      <c r="OOH2" s="284"/>
      <c r="OOI2" s="284"/>
      <c r="OOJ2" s="284"/>
      <c r="OOK2" s="284"/>
      <c r="OOL2" s="284"/>
      <c r="OOM2" s="284"/>
      <c r="OON2" s="284"/>
      <c r="OOO2" s="284"/>
      <c r="OOP2" s="284"/>
      <c r="OOQ2" s="284"/>
      <c r="OOR2" s="284"/>
      <c r="OOS2" s="284"/>
      <c r="OOT2" s="284"/>
      <c r="OOU2" s="284"/>
      <c r="OOV2" s="284"/>
      <c r="OOW2" s="284"/>
      <c r="OOX2" s="284"/>
      <c r="OOY2" s="284"/>
      <c r="OOZ2" s="284"/>
      <c r="OPA2" s="284"/>
      <c r="OPB2" s="284"/>
      <c r="OPC2" s="284"/>
      <c r="OPD2" s="284"/>
      <c r="OPE2" s="284"/>
      <c r="OPF2" s="284"/>
      <c r="OPG2" s="284"/>
      <c r="OPH2" s="284"/>
      <c r="OPI2" s="284"/>
      <c r="OPJ2" s="284"/>
      <c r="OPK2" s="284"/>
      <c r="OPL2" s="284"/>
      <c r="OPM2" s="284"/>
      <c r="OPN2" s="284"/>
      <c r="OPO2" s="284"/>
      <c r="OPP2" s="284"/>
      <c r="OPQ2" s="284"/>
      <c r="OPR2" s="284"/>
      <c r="OPS2" s="284"/>
      <c r="OPT2" s="284"/>
      <c r="OPU2" s="284"/>
      <c r="OPV2" s="284"/>
      <c r="OPW2" s="284"/>
      <c r="OPX2" s="284"/>
      <c r="OPY2" s="284"/>
      <c r="OPZ2" s="284"/>
      <c r="OQA2" s="284"/>
      <c r="OQB2" s="284"/>
      <c r="OQC2" s="284"/>
      <c r="OQD2" s="284"/>
      <c r="OQE2" s="284"/>
      <c r="OQF2" s="284"/>
      <c r="OQG2" s="284"/>
      <c r="OQH2" s="284"/>
      <c r="OQI2" s="284"/>
      <c r="OQJ2" s="284"/>
      <c r="OQK2" s="284"/>
      <c r="OQL2" s="284"/>
      <c r="OQM2" s="284"/>
      <c r="OQN2" s="284"/>
      <c r="OQO2" s="284"/>
      <c r="OQP2" s="284"/>
      <c r="OQQ2" s="284"/>
      <c r="OQR2" s="284"/>
      <c r="OQS2" s="284"/>
      <c r="OQT2" s="284"/>
      <c r="OQU2" s="284"/>
      <c r="OQV2" s="284"/>
      <c r="OQW2" s="284"/>
      <c r="OQX2" s="284"/>
      <c r="OQY2" s="284"/>
      <c r="OQZ2" s="284"/>
      <c r="ORA2" s="284"/>
      <c r="ORB2" s="284"/>
      <c r="ORC2" s="284"/>
      <c r="ORD2" s="284"/>
      <c r="ORE2" s="284"/>
      <c r="ORF2" s="284"/>
      <c r="ORG2" s="284"/>
      <c r="ORH2" s="284"/>
      <c r="ORI2" s="284"/>
      <c r="ORJ2" s="284"/>
      <c r="ORK2" s="284"/>
      <c r="ORL2" s="284"/>
      <c r="ORM2" s="284"/>
      <c r="ORN2" s="284"/>
      <c r="ORO2" s="284"/>
      <c r="ORP2" s="284"/>
      <c r="ORQ2" s="284"/>
      <c r="ORR2" s="284"/>
      <c r="ORS2" s="284"/>
      <c r="ORT2" s="284"/>
      <c r="ORU2" s="284"/>
      <c r="ORV2" s="284"/>
      <c r="ORW2" s="284"/>
      <c r="ORX2" s="284"/>
      <c r="ORY2" s="284"/>
      <c r="ORZ2" s="284"/>
      <c r="OSA2" s="284"/>
      <c r="OSB2" s="284"/>
      <c r="OSC2" s="284"/>
      <c r="OSD2" s="284"/>
      <c r="OSE2" s="284"/>
      <c r="OSF2" s="284"/>
      <c r="OSG2" s="284"/>
      <c r="OSH2" s="284"/>
      <c r="OSI2" s="284"/>
      <c r="OSJ2" s="284"/>
      <c r="OSK2" s="284"/>
      <c r="OSL2" s="284"/>
      <c r="OSM2" s="284"/>
      <c r="OSN2" s="284"/>
      <c r="OSO2" s="284"/>
      <c r="OSP2" s="284"/>
      <c r="OSQ2" s="284"/>
      <c r="OSR2" s="284"/>
      <c r="OSS2" s="284"/>
      <c r="OST2" s="284"/>
      <c r="OSU2" s="284"/>
      <c r="OSV2" s="284"/>
      <c r="OSW2" s="284"/>
      <c r="OSX2" s="284"/>
      <c r="OSY2" s="284"/>
      <c r="OSZ2" s="284"/>
      <c r="OTA2" s="284"/>
      <c r="OTB2" s="284"/>
      <c r="OTC2" s="284"/>
      <c r="OTD2" s="284"/>
      <c r="OTE2" s="284"/>
      <c r="OTF2" s="284"/>
      <c r="OTG2" s="284"/>
      <c r="OTH2" s="284"/>
      <c r="OTI2" s="284"/>
      <c r="OTJ2" s="284"/>
      <c r="OTK2" s="284"/>
      <c r="OTL2" s="284"/>
      <c r="OTM2" s="284"/>
      <c r="OTN2" s="284"/>
      <c r="OTO2" s="284"/>
      <c r="OTP2" s="284"/>
      <c r="OTQ2" s="284"/>
      <c r="OTR2" s="284"/>
      <c r="OTS2" s="284"/>
      <c r="OTT2" s="284"/>
      <c r="OTU2" s="284"/>
      <c r="OTV2" s="284"/>
      <c r="OTW2" s="284"/>
      <c r="OTX2" s="284"/>
      <c r="OTY2" s="284"/>
      <c r="OTZ2" s="284"/>
      <c r="OUA2" s="284"/>
      <c r="OUB2" s="284"/>
      <c r="OUC2" s="284"/>
      <c r="OUD2" s="284"/>
      <c r="OUE2" s="284"/>
      <c r="OUF2" s="284"/>
      <c r="OUG2" s="284"/>
      <c r="OUH2" s="284"/>
      <c r="OUI2" s="284"/>
      <c r="OUJ2" s="284"/>
      <c r="OUK2" s="284"/>
      <c r="OUL2" s="284"/>
      <c r="OUM2" s="284"/>
      <c r="OUN2" s="284"/>
      <c r="OUO2" s="284"/>
      <c r="OUP2" s="284"/>
      <c r="OUQ2" s="284"/>
      <c r="OUR2" s="284"/>
      <c r="OUS2" s="284"/>
      <c r="OUT2" s="284"/>
      <c r="OUU2" s="284"/>
      <c r="OUV2" s="284"/>
      <c r="OUW2" s="284"/>
      <c r="OUX2" s="284"/>
      <c r="OUY2" s="284"/>
      <c r="OUZ2" s="284"/>
      <c r="OVA2" s="284"/>
      <c r="OVB2" s="284"/>
      <c r="OVC2" s="284"/>
      <c r="OVD2" s="284"/>
      <c r="OVE2" s="284"/>
      <c r="OVF2" s="284"/>
      <c r="OVG2" s="284"/>
      <c r="OVH2" s="284"/>
      <c r="OVI2" s="284"/>
      <c r="OVJ2" s="284"/>
      <c r="OVK2" s="284"/>
      <c r="OVL2" s="284"/>
      <c r="OVM2" s="284"/>
      <c r="OVN2" s="284"/>
      <c r="OVO2" s="284"/>
      <c r="OVP2" s="284"/>
      <c r="OVQ2" s="284"/>
      <c r="OVR2" s="284"/>
      <c r="OVS2" s="284"/>
      <c r="OVT2" s="284"/>
      <c r="OVU2" s="284"/>
      <c r="OVV2" s="284"/>
      <c r="OVW2" s="284"/>
      <c r="OVX2" s="284"/>
      <c r="OVY2" s="284"/>
      <c r="OVZ2" s="284"/>
      <c r="OWA2" s="284"/>
      <c r="OWB2" s="284"/>
      <c r="OWC2" s="284"/>
      <c r="OWD2" s="284"/>
      <c r="OWE2" s="284"/>
      <c r="OWF2" s="284"/>
      <c r="OWG2" s="284"/>
      <c r="OWH2" s="284"/>
      <c r="OWI2" s="284"/>
      <c r="OWJ2" s="284"/>
      <c r="OWK2" s="284"/>
      <c r="OWL2" s="284"/>
      <c r="OWM2" s="284"/>
      <c r="OWN2" s="284"/>
      <c r="OWO2" s="284"/>
      <c r="OWP2" s="284"/>
      <c r="OWQ2" s="284"/>
      <c r="OWR2" s="284"/>
      <c r="OWS2" s="284"/>
      <c r="OWT2" s="284"/>
      <c r="OWU2" s="284"/>
      <c r="OWV2" s="284"/>
      <c r="OWW2" s="284"/>
      <c r="OWX2" s="284"/>
      <c r="OWY2" s="284"/>
      <c r="OWZ2" s="284"/>
      <c r="OXA2" s="284"/>
      <c r="OXB2" s="284"/>
      <c r="OXC2" s="284"/>
      <c r="OXD2" s="284"/>
      <c r="OXE2" s="284"/>
      <c r="OXF2" s="284"/>
      <c r="OXG2" s="284"/>
      <c r="OXH2" s="284"/>
      <c r="OXI2" s="284"/>
      <c r="OXJ2" s="284"/>
      <c r="OXK2" s="284"/>
      <c r="OXL2" s="284"/>
      <c r="OXM2" s="284"/>
      <c r="OXN2" s="284"/>
      <c r="OXO2" s="284"/>
      <c r="OXP2" s="284"/>
      <c r="OXQ2" s="284"/>
      <c r="OXR2" s="284"/>
      <c r="OXS2" s="284"/>
      <c r="OXT2" s="284"/>
      <c r="OXU2" s="284"/>
      <c r="OXV2" s="284"/>
      <c r="OXW2" s="284"/>
      <c r="OXX2" s="284"/>
      <c r="OXY2" s="284"/>
      <c r="OXZ2" s="284"/>
      <c r="OYA2" s="284"/>
      <c r="OYB2" s="284"/>
      <c r="OYC2" s="284"/>
      <c r="OYD2" s="284"/>
      <c r="OYE2" s="284"/>
      <c r="OYF2" s="284"/>
      <c r="OYG2" s="284"/>
      <c r="OYH2" s="284"/>
      <c r="OYI2" s="284"/>
      <c r="OYJ2" s="284"/>
      <c r="OYK2" s="284"/>
      <c r="OYL2" s="284"/>
      <c r="OYM2" s="284"/>
      <c r="OYN2" s="284"/>
      <c r="OYO2" s="284"/>
      <c r="OYP2" s="284"/>
      <c r="OYQ2" s="284"/>
      <c r="OYR2" s="284"/>
      <c r="OYS2" s="284"/>
      <c r="OYT2" s="284"/>
      <c r="OYU2" s="284"/>
      <c r="OYV2" s="284"/>
      <c r="OYW2" s="284"/>
      <c r="OYX2" s="284"/>
      <c r="OYY2" s="284"/>
      <c r="OYZ2" s="284"/>
      <c r="OZA2" s="284"/>
      <c r="OZB2" s="284"/>
      <c r="OZC2" s="284"/>
      <c r="OZD2" s="284"/>
      <c r="OZE2" s="284"/>
      <c r="OZF2" s="284"/>
      <c r="OZG2" s="284"/>
      <c r="OZH2" s="284"/>
      <c r="OZI2" s="284"/>
      <c r="OZJ2" s="284"/>
      <c r="OZK2" s="284"/>
      <c r="OZL2" s="284"/>
      <c r="OZM2" s="284"/>
      <c r="OZN2" s="284"/>
      <c r="OZO2" s="284"/>
      <c r="OZP2" s="284"/>
      <c r="OZQ2" s="284"/>
      <c r="OZR2" s="284"/>
      <c r="OZS2" s="284"/>
      <c r="OZT2" s="284"/>
      <c r="OZU2" s="284"/>
      <c r="OZV2" s="284"/>
      <c r="OZW2" s="284"/>
      <c r="OZX2" s="284"/>
      <c r="OZY2" s="284"/>
      <c r="OZZ2" s="284"/>
      <c r="PAA2" s="284"/>
      <c r="PAB2" s="284"/>
      <c r="PAC2" s="284"/>
      <c r="PAD2" s="284"/>
      <c r="PAE2" s="284"/>
      <c r="PAF2" s="284"/>
      <c r="PAG2" s="284"/>
      <c r="PAH2" s="284"/>
      <c r="PAI2" s="284"/>
      <c r="PAJ2" s="284"/>
      <c r="PAK2" s="284"/>
      <c r="PAL2" s="284"/>
      <c r="PAM2" s="284"/>
      <c r="PAN2" s="284"/>
      <c r="PAO2" s="284"/>
      <c r="PAP2" s="284"/>
      <c r="PAQ2" s="284"/>
      <c r="PAR2" s="284"/>
      <c r="PAS2" s="284"/>
      <c r="PAT2" s="284"/>
      <c r="PAU2" s="284"/>
      <c r="PAV2" s="284"/>
      <c r="PAW2" s="284"/>
      <c r="PAX2" s="284"/>
      <c r="PAY2" s="284"/>
      <c r="PAZ2" s="284"/>
      <c r="PBA2" s="284"/>
      <c r="PBB2" s="284"/>
      <c r="PBC2" s="284"/>
      <c r="PBD2" s="284"/>
      <c r="PBE2" s="284"/>
      <c r="PBF2" s="284"/>
      <c r="PBG2" s="284"/>
      <c r="PBH2" s="284"/>
      <c r="PBI2" s="284"/>
      <c r="PBJ2" s="284"/>
      <c r="PBK2" s="284"/>
      <c r="PBL2" s="284"/>
      <c r="PBM2" s="284"/>
      <c r="PBN2" s="284"/>
      <c r="PBO2" s="284"/>
      <c r="PBP2" s="284"/>
      <c r="PBQ2" s="284"/>
      <c r="PBR2" s="284"/>
      <c r="PBS2" s="284"/>
      <c r="PBT2" s="284"/>
      <c r="PBU2" s="284"/>
      <c r="PBV2" s="284"/>
      <c r="PBW2" s="284"/>
      <c r="PBX2" s="284"/>
      <c r="PBY2" s="284"/>
      <c r="PBZ2" s="284"/>
      <c r="PCA2" s="284"/>
      <c r="PCB2" s="284"/>
      <c r="PCC2" s="284"/>
      <c r="PCD2" s="284"/>
      <c r="PCE2" s="284"/>
      <c r="PCF2" s="284"/>
      <c r="PCG2" s="284"/>
      <c r="PCH2" s="284"/>
      <c r="PCI2" s="284"/>
      <c r="PCJ2" s="284"/>
      <c r="PCK2" s="284"/>
      <c r="PCL2" s="284"/>
      <c r="PCM2" s="284"/>
      <c r="PCN2" s="284"/>
      <c r="PCO2" s="284"/>
      <c r="PCP2" s="284"/>
      <c r="PCQ2" s="284"/>
      <c r="PCR2" s="284"/>
      <c r="PCS2" s="284"/>
      <c r="PCT2" s="284"/>
      <c r="PCU2" s="284"/>
      <c r="PCV2" s="284"/>
      <c r="PCW2" s="284"/>
      <c r="PCX2" s="284"/>
      <c r="PCY2" s="284"/>
      <c r="PCZ2" s="284"/>
      <c r="PDA2" s="284"/>
      <c r="PDB2" s="284"/>
      <c r="PDC2" s="284"/>
      <c r="PDD2" s="284"/>
      <c r="PDE2" s="284"/>
      <c r="PDF2" s="284"/>
      <c r="PDG2" s="284"/>
      <c r="PDH2" s="284"/>
      <c r="PDI2" s="284"/>
      <c r="PDJ2" s="284"/>
      <c r="PDK2" s="284"/>
      <c r="PDL2" s="284"/>
      <c r="PDM2" s="284"/>
      <c r="PDN2" s="284"/>
      <c r="PDO2" s="284"/>
      <c r="PDP2" s="284"/>
      <c r="PDQ2" s="284"/>
      <c r="PDR2" s="284"/>
      <c r="PDS2" s="284"/>
      <c r="PDT2" s="284"/>
      <c r="PDU2" s="284"/>
      <c r="PDV2" s="284"/>
      <c r="PDW2" s="284"/>
      <c r="PDX2" s="284"/>
      <c r="PDY2" s="284"/>
      <c r="PDZ2" s="284"/>
      <c r="PEA2" s="284"/>
      <c r="PEB2" s="284"/>
      <c r="PEC2" s="284"/>
      <c r="PED2" s="284"/>
      <c r="PEE2" s="284"/>
      <c r="PEF2" s="284"/>
      <c r="PEG2" s="284"/>
      <c r="PEH2" s="284"/>
      <c r="PEI2" s="284"/>
      <c r="PEJ2" s="284"/>
      <c r="PEK2" s="284"/>
      <c r="PEL2" s="284"/>
      <c r="PEM2" s="284"/>
      <c r="PEN2" s="284"/>
      <c r="PEO2" s="284"/>
      <c r="PEP2" s="284"/>
      <c r="PEQ2" s="284"/>
      <c r="PER2" s="284"/>
      <c r="PES2" s="284"/>
      <c r="PET2" s="284"/>
      <c r="PEU2" s="284"/>
      <c r="PEV2" s="284"/>
      <c r="PEW2" s="284"/>
      <c r="PEX2" s="284"/>
      <c r="PEY2" s="284"/>
      <c r="PEZ2" s="284"/>
      <c r="PFA2" s="284"/>
      <c r="PFB2" s="284"/>
      <c r="PFC2" s="284"/>
      <c r="PFD2" s="284"/>
      <c r="PFE2" s="284"/>
      <c r="PFF2" s="284"/>
      <c r="PFG2" s="284"/>
      <c r="PFH2" s="284"/>
      <c r="PFI2" s="284"/>
      <c r="PFJ2" s="284"/>
      <c r="PFK2" s="284"/>
      <c r="PFL2" s="284"/>
      <c r="PFM2" s="284"/>
      <c r="PFN2" s="284"/>
      <c r="PFO2" s="284"/>
      <c r="PFP2" s="284"/>
      <c r="PFQ2" s="284"/>
      <c r="PFR2" s="284"/>
      <c r="PFS2" s="284"/>
      <c r="PFT2" s="284"/>
      <c r="PFU2" s="284"/>
      <c r="PFV2" s="284"/>
      <c r="PFW2" s="284"/>
      <c r="PFX2" s="284"/>
      <c r="PFY2" s="284"/>
      <c r="PFZ2" s="284"/>
      <c r="PGA2" s="284"/>
      <c r="PGB2" s="284"/>
      <c r="PGC2" s="284"/>
      <c r="PGD2" s="284"/>
      <c r="PGE2" s="284"/>
      <c r="PGF2" s="284"/>
      <c r="PGG2" s="284"/>
      <c r="PGH2" s="284"/>
      <c r="PGI2" s="284"/>
      <c r="PGJ2" s="284"/>
      <c r="PGK2" s="284"/>
      <c r="PGL2" s="284"/>
      <c r="PGM2" s="284"/>
      <c r="PGN2" s="284"/>
      <c r="PGO2" s="284"/>
      <c r="PGP2" s="284"/>
      <c r="PGQ2" s="284"/>
      <c r="PGR2" s="284"/>
      <c r="PGS2" s="284"/>
      <c r="PGT2" s="284"/>
      <c r="PGU2" s="284"/>
      <c r="PGV2" s="284"/>
      <c r="PGW2" s="284"/>
      <c r="PGX2" s="284"/>
      <c r="PGY2" s="284"/>
      <c r="PGZ2" s="284"/>
      <c r="PHA2" s="284"/>
      <c r="PHB2" s="284"/>
      <c r="PHC2" s="284"/>
      <c r="PHD2" s="284"/>
      <c r="PHE2" s="284"/>
      <c r="PHF2" s="284"/>
      <c r="PHG2" s="284"/>
      <c r="PHH2" s="284"/>
      <c r="PHI2" s="284"/>
      <c r="PHJ2" s="284"/>
      <c r="PHK2" s="284"/>
      <c r="PHL2" s="284"/>
      <c r="PHM2" s="284"/>
      <c r="PHN2" s="284"/>
      <c r="PHO2" s="284"/>
      <c r="PHP2" s="284"/>
      <c r="PHQ2" s="284"/>
      <c r="PHR2" s="284"/>
      <c r="PHS2" s="284"/>
      <c r="PHT2" s="284"/>
      <c r="PHU2" s="284"/>
      <c r="PHV2" s="284"/>
      <c r="PHW2" s="284"/>
      <c r="PHX2" s="284"/>
      <c r="PHY2" s="284"/>
      <c r="PHZ2" s="284"/>
      <c r="PIA2" s="284"/>
      <c r="PIB2" s="284"/>
      <c r="PIC2" s="284"/>
      <c r="PID2" s="284"/>
      <c r="PIE2" s="284"/>
      <c r="PIF2" s="284"/>
      <c r="PIG2" s="284"/>
      <c r="PIH2" s="284"/>
      <c r="PII2" s="284"/>
      <c r="PIJ2" s="284"/>
      <c r="PIK2" s="284"/>
      <c r="PIL2" s="284"/>
      <c r="PIM2" s="284"/>
      <c r="PIN2" s="284"/>
      <c r="PIO2" s="284"/>
      <c r="PIP2" s="284"/>
      <c r="PIQ2" s="284"/>
      <c r="PIR2" s="284"/>
      <c r="PIS2" s="284"/>
      <c r="PIT2" s="284"/>
      <c r="PIU2" s="284"/>
      <c r="PIV2" s="284"/>
      <c r="PIW2" s="284"/>
      <c r="PIX2" s="284"/>
      <c r="PIY2" s="284"/>
      <c r="PIZ2" s="284"/>
      <c r="PJA2" s="284"/>
      <c r="PJB2" s="284"/>
      <c r="PJC2" s="284"/>
      <c r="PJD2" s="284"/>
      <c r="PJE2" s="284"/>
      <c r="PJF2" s="284"/>
      <c r="PJG2" s="284"/>
      <c r="PJH2" s="284"/>
      <c r="PJI2" s="284"/>
      <c r="PJJ2" s="284"/>
      <c r="PJK2" s="284"/>
      <c r="PJL2" s="284"/>
      <c r="PJM2" s="284"/>
      <c r="PJN2" s="284"/>
      <c r="PJO2" s="284"/>
      <c r="PJP2" s="284"/>
      <c r="PJQ2" s="284"/>
      <c r="PJR2" s="284"/>
      <c r="PJS2" s="284"/>
      <c r="PJT2" s="284"/>
      <c r="PJU2" s="284"/>
      <c r="PJV2" s="284"/>
      <c r="PJW2" s="284"/>
      <c r="PJX2" s="284"/>
      <c r="PJY2" s="284"/>
      <c r="PJZ2" s="284"/>
      <c r="PKA2" s="284"/>
      <c r="PKB2" s="284"/>
      <c r="PKC2" s="284"/>
      <c r="PKD2" s="284"/>
      <c r="PKE2" s="284"/>
      <c r="PKF2" s="284"/>
      <c r="PKG2" s="284"/>
      <c r="PKH2" s="284"/>
      <c r="PKI2" s="284"/>
      <c r="PKJ2" s="284"/>
      <c r="PKK2" s="284"/>
      <c r="PKL2" s="284"/>
      <c r="PKM2" s="284"/>
      <c r="PKN2" s="284"/>
      <c r="PKO2" s="284"/>
      <c r="PKP2" s="284"/>
      <c r="PKQ2" s="284"/>
      <c r="PKR2" s="284"/>
      <c r="PKS2" s="284"/>
      <c r="PKT2" s="284"/>
      <c r="PKU2" s="284"/>
      <c r="PKV2" s="284"/>
      <c r="PKW2" s="284"/>
      <c r="PKX2" s="284"/>
      <c r="PKY2" s="284"/>
      <c r="PKZ2" s="284"/>
      <c r="PLA2" s="284"/>
      <c r="PLB2" s="284"/>
      <c r="PLC2" s="284"/>
      <c r="PLD2" s="284"/>
      <c r="PLE2" s="284"/>
      <c r="PLF2" s="284"/>
      <c r="PLG2" s="284"/>
      <c r="PLH2" s="284"/>
      <c r="PLI2" s="284"/>
      <c r="PLJ2" s="284"/>
      <c r="PLK2" s="284"/>
      <c r="PLL2" s="284"/>
      <c r="PLM2" s="284"/>
      <c r="PLN2" s="284"/>
      <c r="PLO2" s="284"/>
      <c r="PLP2" s="284"/>
      <c r="PLQ2" s="284"/>
      <c r="PLR2" s="284"/>
      <c r="PLS2" s="284"/>
      <c r="PLT2" s="284"/>
      <c r="PLU2" s="284"/>
      <c r="PLV2" s="284"/>
      <c r="PLW2" s="284"/>
      <c r="PLX2" s="284"/>
      <c r="PLY2" s="284"/>
      <c r="PLZ2" s="284"/>
      <c r="PMA2" s="284"/>
      <c r="PMB2" s="284"/>
      <c r="PMC2" s="284"/>
      <c r="PMD2" s="284"/>
      <c r="PME2" s="284"/>
      <c r="PMF2" s="284"/>
      <c r="PMG2" s="284"/>
      <c r="PMH2" s="284"/>
      <c r="PMI2" s="284"/>
      <c r="PMJ2" s="284"/>
      <c r="PMK2" s="284"/>
      <c r="PML2" s="284"/>
      <c r="PMM2" s="284"/>
      <c r="PMN2" s="284"/>
      <c r="PMO2" s="284"/>
      <c r="PMP2" s="284"/>
      <c r="PMQ2" s="284"/>
      <c r="PMR2" s="284"/>
      <c r="PMS2" s="284"/>
      <c r="PMT2" s="284"/>
      <c r="PMU2" s="284"/>
      <c r="PMV2" s="284"/>
      <c r="PMW2" s="284"/>
      <c r="PMX2" s="284"/>
      <c r="PMY2" s="284"/>
      <c r="PMZ2" s="284"/>
      <c r="PNA2" s="284"/>
      <c r="PNB2" s="284"/>
      <c r="PNC2" s="284"/>
      <c r="PND2" s="284"/>
      <c r="PNE2" s="284"/>
      <c r="PNF2" s="284"/>
      <c r="PNG2" s="284"/>
      <c r="PNH2" s="284"/>
      <c r="PNI2" s="284"/>
      <c r="PNJ2" s="284"/>
      <c r="PNK2" s="284"/>
      <c r="PNL2" s="284"/>
      <c r="PNM2" s="284"/>
      <c r="PNN2" s="284"/>
      <c r="PNO2" s="284"/>
      <c r="PNP2" s="284"/>
      <c r="PNQ2" s="284"/>
      <c r="PNR2" s="284"/>
      <c r="PNS2" s="284"/>
      <c r="PNT2" s="284"/>
      <c r="PNU2" s="284"/>
      <c r="PNV2" s="284"/>
      <c r="PNW2" s="284"/>
      <c r="PNX2" s="284"/>
      <c r="PNY2" s="284"/>
      <c r="PNZ2" s="284"/>
      <c r="POA2" s="284"/>
      <c r="POB2" s="284"/>
      <c r="POC2" s="284"/>
      <c r="POD2" s="284"/>
      <c r="POE2" s="284"/>
      <c r="POF2" s="284"/>
      <c r="POG2" s="284"/>
      <c r="POH2" s="284"/>
      <c r="POI2" s="284"/>
      <c r="POJ2" s="284"/>
      <c r="POK2" s="284"/>
      <c r="POL2" s="284"/>
      <c r="POM2" s="284"/>
      <c r="PON2" s="284"/>
      <c r="POO2" s="284"/>
      <c r="POP2" s="284"/>
      <c r="POQ2" s="284"/>
      <c r="POR2" s="284"/>
      <c r="POS2" s="284"/>
      <c r="POT2" s="284"/>
      <c r="POU2" s="284"/>
      <c r="POV2" s="284"/>
      <c r="POW2" s="284"/>
      <c r="POX2" s="284"/>
      <c r="POY2" s="284"/>
      <c r="POZ2" s="284"/>
      <c r="PPA2" s="284"/>
      <c r="PPB2" s="284"/>
      <c r="PPC2" s="284"/>
      <c r="PPD2" s="284"/>
      <c r="PPE2" s="284"/>
      <c r="PPF2" s="284"/>
      <c r="PPG2" s="284"/>
      <c r="PPH2" s="284"/>
      <c r="PPI2" s="284"/>
      <c r="PPJ2" s="284"/>
      <c r="PPK2" s="284"/>
      <c r="PPL2" s="284"/>
      <c r="PPM2" s="284"/>
      <c r="PPN2" s="284"/>
      <c r="PPO2" s="284"/>
      <c r="PPP2" s="284"/>
      <c r="PPQ2" s="284"/>
      <c r="PPR2" s="284"/>
      <c r="PPS2" s="284"/>
      <c r="PPT2" s="284"/>
      <c r="PPU2" s="284"/>
      <c r="PPV2" s="284"/>
      <c r="PPW2" s="284"/>
      <c r="PPX2" s="284"/>
      <c r="PPY2" s="284"/>
      <c r="PPZ2" s="284"/>
      <c r="PQA2" s="284"/>
      <c r="PQB2" s="284"/>
      <c r="PQC2" s="284"/>
      <c r="PQD2" s="284"/>
      <c r="PQE2" s="284"/>
      <c r="PQF2" s="284"/>
      <c r="PQG2" s="284"/>
      <c r="PQH2" s="284"/>
      <c r="PQI2" s="284"/>
      <c r="PQJ2" s="284"/>
      <c r="PQK2" s="284"/>
      <c r="PQL2" s="284"/>
      <c r="PQM2" s="284"/>
      <c r="PQN2" s="284"/>
      <c r="PQO2" s="284"/>
      <c r="PQP2" s="284"/>
      <c r="PQQ2" s="284"/>
      <c r="PQR2" s="284"/>
      <c r="PQS2" s="284"/>
      <c r="PQT2" s="284"/>
      <c r="PQU2" s="284"/>
      <c r="PQV2" s="284"/>
      <c r="PQW2" s="284"/>
      <c r="PQX2" s="284"/>
      <c r="PQY2" s="284"/>
      <c r="PQZ2" s="284"/>
      <c r="PRA2" s="284"/>
      <c r="PRB2" s="284"/>
      <c r="PRC2" s="284"/>
      <c r="PRD2" s="284"/>
      <c r="PRE2" s="284"/>
      <c r="PRF2" s="284"/>
      <c r="PRG2" s="284"/>
      <c r="PRH2" s="284"/>
      <c r="PRI2" s="284"/>
      <c r="PRJ2" s="284"/>
      <c r="PRK2" s="284"/>
      <c r="PRL2" s="284"/>
      <c r="PRM2" s="284"/>
      <c r="PRN2" s="284"/>
      <c r="PRO2" s="284"/>
      <c r="PRP2" s="284"/>
      <c r="PRQ2" s="284"/>
      <c r="PRR2" s="284"/>
      <c r="PRS2" s="284"/>
      <c r="PRT2" s="284"/>
      <c r="PRU2" s="284"/>
      <c r="PRV2" s="284"/>
      <c r="PRW2" s="284"/>
      <c r="PRX2" s="284"/>
      <c r="PRY2" s="284"/>
      <c r="PRZ2" s="284"/>
      <c r="PSA2" s="284"/>
      <c r="PSB2" s="284"/>
      <c r="PSC2" s="284"/>
      <c r="PSD2" s="284"/>
      <c r="PSE2" s="284"/>
      <c r="PSF2" s="284"/>
      <c r="PSG2" s="284"/>
      <c r="PSH2" s="284"/>
      <c r="PSI2" s="284"/>
      <c r="PSJ2" s="284"/>
      <c r="PSK2" s="284"/>
      <c r="PSL2" s="284"/>
      <c r="PSM2" s="284"/>
      <c r="PSN2" s="284"/>
      <c r="PSO2" s="284"/>
      <c r="PSP2" s="284"/>
      <c r="PSQ2" s="284"/>
      <c r="PSR2" s="284"/>
      <c r="PSS2" s="284"/>
      <c r="PST2" s="284"/>
      <c r="PSU2" s="284"/>
      <c r="PSV2" s="284"/>
      <c r="PSW2" s="284"/>
      <c r="PSX2" s="284"/>
      <c r="PSY2" s="284"/>
      <c r="PSZ2" s="284"/>
      <c r="PTA2" s="284"/>
      <c r="PTB2" s="284"/>
      <c r="PTC2" s="284"/>
      <c r="PTD2" s="284"/>
      <c r="PTE2" s="284"/>
      <c r="PTF2" s="284"/>
      <c r="PTG2" s="284"/>
      <c r="PTH2" s="284"/>
      <c r="PTI2" s="284"/>
      <c r="PTJ2" s="284"/>
      <c r="PTK2" s="284"/>
      <c r="PTL2" s="284"/>
      <c r="PTM2" s="284"/>
      <c r="PTN2" s="284"/>
      <c r="PTO2" s="284"/>
      <c r="PTP2" s="284"/>
      <c r="PTQ2" s="284"/>
      <c r="PTR2" s="284"/>
      <c r="PTS2" s="284"/>
      <c r="PTT2" s="284"/>
      <c r="PTU2" s="284"/>
      <c r="PTV2" s="284"/>
      <c r="PTW2" s="284"/>
      <c r="PTX2" s="284"/>
      <c r="PTY2" s="284"/>
      <c r="PTZ2" s="284"/>
      <c r="PUA2" s="284"/>
      <c r="PUB2" s="284"/>
      <c r="PUC2" s="284"/>
      <c r="PUD2" s="284"/>
      <c r="PUE2" s="284"/>
      <c r="PUF2" s="284"/>
      <c r="PUG2" s="284"/>
      <c r="PUH2" s="284"/>
      <c r="PUI2" s="284"/>
      <c r="PUJ2" s="284"/>
      <c r="PUK2" s="284"/>
      <c r="PUL2" s="284"/>
      <c r="PUM2" s="284"/>
      <c r="PUN2" s="284"/>
      <c r="PUO2" s="284"/>
      <c r="PUP2" s="284"/>
      <c r="PUQ2" s="284"/>
      <c r="PUR2" s="284"/>
      <c r="PUS2" s="284"/>
      <c r="PUT2" s="284"/>
      <c r="PUU2" s="284"/>
      <c r="PUV2" s="284"/>
      <c r="PUW2" s="284"/>
      <c r="PUX2" s="284"/>
      <c r="PUY2" s="284"/>
      <c r="PUZ2" s="284"/>
      <c r="PVA2" s="284"/>
      <c r="PVB2" s="284"/>
      <c r="PVC2" s="284"/>
      <c r="PVD2" s="284"/>
      <c r="PVE2" s="284"/>
      <c r="PVF2" s="284"/>
      <c r="PVG2" s="284"/>
      <c r="PVH2" s="284"/>
      <c r="PVI2" s="284"/>
      <c r="PVJ2" s="284"/>
      <c r="PVK2" s="284"/>
      <c r="PVL2" s="284"/>
      <c r="PVM2" s="284"/>
      <c r="PVN2" s="284"/>
      <c r="PVO2" s="284"/>
      <c r="PVP2" s="284"/>
      <c r="PVQ2" s="284"/>
      <c r="PVR2" s="284"/>
      <c r="PVS2" s="284"/>
      <c r="PVT2" s="284"/>
      <c r="PVU2" s="284"/>
      <c r="PVV2" s="284"/>
      <c r="PVW2" s="284"/>
      <c r="PVX2" s="284"/>
      <c r="PVY2" s="284"/>
      <c r="PVZ2" s="284"/>
      <c r="PWA2" s="284"/>
      <c r="PWB2" s="284"/>
      <c r="PWC2" s="284"/>
      <c r="PWD2" s="284"/>
      <c r="PWE2" s="284"/>
      <c r="PWF2" s="284"/>
      <c r="PWG2" s="284"/>
      <c r="PWH2" s="284"/>
      <c r="PWI2" s="284"/>
      <c r="PWJ2" s="284"/>
      <c r="PWK2" s="284"/>
      <c r="PWL2" s="284"/>
      <c r="PWM2" s="284"/>
      <c r="PWN2" s="284"/>
      <c r="PWO2" s="284"/>
      <c r="PWP2" s="284"/>
      <c r="PWQ2" s="284"/>
      <c r="PWR2" s="284"/>
      <c r="PWS2" s="284"/>
      <c r="PWT2" s="284"/>
      <c r="PWU2" s="284"/>
      <c r="PWV2" s="284"/>
      <c r="PWW2" s="284"/>
      <c r="PWX2" s="284"/>
      <c r="PWY2" s="284"/>
      <c r="PWZ2" s="284"/>
      <c r="PXA2" s="284"/>
      <c r="PXB2" s="284"/>
      <c r="PXC2" s="284"/>
      <c r="PXD2" s="284"/>
      <c r="PXE2" s="284"/>
      <c r="PXF2" s="284"/>
      <c r="PXG2" s="284"/>
      <c r="PXH2" s="284"/>
      <c r="PXI2" s="284"/>
      <c r="PXJ2" s="284"/>
      <c r="PXK2" s="284"/>
      <c r="PXL2" s="284"/>
      <c r="PXM2" s="284"/>
      <c r="PXN2" s="284"/>
      <c r="PXO2" s="284"/>
      <c r="PXP2" s="284"/>
      <c r="PXQ2" s="284"/>
      <c r="PXR2" s="284"/>
      <c r="PXS2" s="284"/>
      <c r="PXT2" s="284"/>
      <c r="PXU2" s="284"/>
      <c r="PXV2" s="284"/>
      <c r="PXW2" s="284"/>
      <c r="PXX2" s="284"/>
      <c r="PXY2" s="284"/>
      <c r="PXZ2" s="284"/>
      <c r="PYA2" s="284"/>
      <c r="PYB2" s="284"/>
      <c r="PYC2" s="284"/>
      <c r="PYD2" s="284"/>
      <c r="PYE2" s="284"/>
      <c r="PYF2" s="284"/>
      <c r="PYG2" s="284"/>
      <c r="PYH2" s="284"/>
      <c r="PYI2" s="284"/>
      <c r="PYJ2" s="284"/>
      <c r="PYK2" s="284"/>
      <c r="PYL2" s="284"/>
      <c r="PYM2" s="284"/>
      <c r="PYN2" s="284"/>
      <c r="PYO2" s="284"/>
      <c r="PYP2" s="284"/>
      <c r="PYQ2" s="284"/>
      <c r="PYR2" s="284"/>
      <c r="PYS2" s="284"/>
      <c r="PYT2" s="284"/>
      <c r="PYU2" s="284"/>
      <c r="PYV2" s="284"/>
      <c r="PYW2" s="284"/>
      <c r="PYX2" s="284"/>
      <c r="PYY2" s="284"/>
      <c r="PYZ2" s="284"/>
      <c r="PZA2" s="284"/>
      <c r="PZB2" s="284"/>
      <c r="PZC2" s="284"/>
      <c r="PZD2" s="284"/>
      <c r="PZE2" s="284"/>
      <c r="PZF2" s="284"/>
      <c r="PZG2" s="284"/>
      <c r="PZH2" s="284"/>
      <c r="PZI2" s="284"/>
      <c r="PZJ2" s="284"/>
      <c r="PZK2" s="284"/>
      <c r="PZL2" s="284"/>
      <c r="PZM2" s="284"/>
      <c r="PZN2" s="284"/>
      <c r="PZO2" s="284"/>
      <c r="PZP2" s="284"/>
      <c r="PZQ2" s="284"/>
      <c r="PZR2" s="284"/>
      <c r="PZS2" s="284"/>
      <c r="PZT2" s="284"/>
      <c r="PZU2" s="284"/>
      <c r="PZV2" s="284"/>
      <c r="PZW2" s="284"/>
      <c r="PZX2" s="284"/>
      <c r="PZY2" s="284"/>
      <c r="PZZ2" s="284"/>
      <c r="QAA2" s="284"/>
      <c r="QAB2" s="284"/>
      <c r="QAC2" s="284"/>
      <c r="QAD2" s="284"/>
      <c r="QAE2" s="284"/>
      <c r="QAF2" s="284"/>
      <c r="QAG2" s="284"/>
      <c r="QAH2" s="284"/>
      <c r="QAI2" s="284"/>
      <c r="QAJ2" s="284"/>
      <c r="QAK2" s="284"/>
      <c r="QAL2" s="284"/>
      <c r="QAM2" s="284"/>
      <c r="QAN2" s="284"/>
      <c r="QAO2" s="284"/>
      <c r="QAP2" s="284"/>
      <c r="QAQ2" s="284"/>
      <c r="QAR2" s="284"/>
      <c r="QAS2" s="284"/>
      <c r="QAT2" s="284"/>
      <c r="QAU2" s="284"/>
      <c r="QAV2" s="284"/>
      <c r="QAW2" s="284"/>
      <c r="QAX2" s="284"/>
      <c r="QAY2" s="284"/>
      <c r="QAZ2" s="284"/>
      <c r="QBA2" s="284"/>
      <c r="QBB2" s="284"/>
      <c r="QBC2" s="284"/>
      <c r="QBD2" s="284"/>
      <c r="QBE2" s="284"/>
      <c r="QBF2" s="284"/>
      <c r="QBG2" s="284"/>
      <c r="QBH2" s="284"/>
      <c r="QBI2" s="284"/>
      <c r="QBJ2" s="284"/>
      <c r="QBK2" s="284"/>
      <c r="QBL2" s="284"/>
      <c r="QBM2" s="284"/>
      <c r="QBN2" s="284"/>
      <c r="QBO2" s="284"/>
      <c r="QBP2" s="284"/>
      <c r="QBQ2" s="284"/>
      <c r="QBR2" s="284"/>
      <c r="QBS2" s="284"/>
      <c r="QBT2" s="284"/>
      <c r="QBU2" s="284"/>
      <c r="QBV2" s="284"/>
      <c r="QBW2" s="284"/>
      <c r="QBX2" s="284"/>
      <c r="QBY2" s="284"/>
      <c r="QBZ2" s="284"/>
      <c r="QCA2" s="284"/>
      <c r="QCB2" s="284"/>
      <c r="QCC2" s="284"/>
      <c r="QCD2" s="284"/>
      <c r="QCE2" s="284"/>
      <c r="QCF2" s="284"/>
      <c r="QCG2" s="284"/>
      <c r="QCH2" s="284"/>
      <c r="QCI2" s="284"/>
      <c r="QCJ2" s="284"/>
      <c r="QCK2" s="284"/>
      <c r="QCL2" s="284"/>
      <c r="QCM2" s="284"/>
      <c r="QCN2" s="284"/>
      <c r="QCO2" s="284"/>
      <c r="QCP2" s="284"/>
      <c r="QCQ2" s="284"/>
      <c r="QCR2" s="284"/>
      <c r="QCS2" s="284"/>
      <c r="QCT2" s="284"/>
      <c r="QCU2" s="284"/>
      <c r="QCV2" s="284"/>
      <c r="QCW2" s="284"/>
      <c r="QCX2" s="284"/>
      <c r="QCY2" s="284"/>
      <c r="QCZ2" s="284"/>
      <c r="QDA2" s="284"/>
      <c r="QDB2" s="284"/>
      <c r="QDC2" s="284"/>
      <c r="QDD2" s="284"/>
      <c r="QDE2" s="284"/>
      <c r="QDF2" s="284"/>
      <c r="QDG2" s="284"/>
      <c r="QDH2" s="284"/>
      <c r="QDI2" s="284"/>
      <c r="QDJ2" s="284"/>
      <c r="QDK2" s="284"/>
      <c r="QDL2" s="284"/>
      <c r="QDM2" s="284"/>
      <c r="QDN2" s="284"/>
      <c r="QDO2" s="284"/>
      <c r="QDP2" s="284"/>
      <c r="QDQ2" s="284"/>
      <c r="QDR2" s="284"/>
      <c r="QDS2" s="284"/>
      <c r="QDT2" s="284"/>
      <c r="QDU2" s="284"/>
      <c r="QDV2" s="284"/>
      <c r="QDW2" s="284"/>
      <c r="QDX2" s="284"/>
      <c r="QDY2" s="284"/>
      <c r="QDZ2" s="284"/>
      <c r="QEA2" s="284"/>
      <c r="QEB2" s="284"/>
      <c r="QEC2" s="284"/>
      <c r="QED2" s="284"/>
      <c r="QEE2" s="284"/>
      <c r="QEF2" s="284"/>
      <c r="QEG2" s="284"/>
      <c r="QEH2" s="284"/>
      <c r="QEI2" s="284"/>
      <c r="QEJ2" s="284"/>
      <c r="QEK2" s="284"/>
      <c r="QEL2" s="284"/>
      <c r="QEM2" s="284"/>
      <c r="QEN2" s="284"/>
      <c r="QEO2" s="284"/>
      <c r="QEP2" s="284"/>
      <c r="QEQ2" s="284"/>
      <c r="QER2" s="284"/>
      <c r="QES2" s="284"/>
      <c r="QET2" s="284"/>
      <c r="QEU2" s="284"/>
      <c r="QEV2" s="284"/>
      <c r="QEW2" s="284"/>
      <c r="QEX2" s="284"/>
      <c r="QEY2" s="284"/>
      <c r="QEZ2" s="284"/>
      <c r="QFA2" s="284"/>
      <c r="QFB2" s="284"/>
      <c r="QFC2" s="284"/>
      <c r="QFD2" s="284"/>
      <c r="QFE2" s="284"/>
      <c r="QFF2" s="284"/>
      <c r="QFG2" s="284"/>
      <c r="QFH2" s="284"/>
      <c r="QFI2" s="284"/>
      <c r="QFJ2" s="284"/>
      <c r="QFK2" s="284"/>
      <c r="QFL2" s="284"/>
      <c r="QFM2" s="284"/>
      <c r="QFN2" s="284"/>
      <c r="QFO2" s="284"/>
      <c r="QFP2" s="284"/>
      <c r="QFQ2" s="284"/>
      <c r="QFR2" s="284"/>
      <c r="QFS2" s="284"/>
      <c r="QFT2" s="284"/>
      <c r="QFU2" s="284"/>
      <c r="QFV2" s="284"/>
      <c r="QFW2" s="284"/>
      <c r="QFX2" s="284"/>
      <c r="QFY2" s="284"/>
      <c r="QFZ2" s="284"/>
      <c r="QGA2" s="284"/>
      <c r="QGB2" s="284"/>
      <c r="QGC2" s="284"/>
      <c r="QGD2" s="284"/>
      <c r="QGE2" s="284"/>
      <c r="QGF2" s="284"/>
      <c r="QGG2" s="284"/>
      <c r="QGH2" s="284"/>
      <c r="QGI2" s="284"/>
      <c r="QGJ2" s="284"/>
      <c r="QGK2" s="284"/>
      <c r="QGL2" s="284"/>
      <c r="QGM2" s="284"/>
      <c r="QGN2" s="284"/>
      <c r="QGO2" s="284"/>
      <c r="QGP2" s="284"/>
      <c r="QGQ2" s="284"/>
      <c r="QGR2" s="284"/>
      <c r="QGS2" s="284"/>
      <c r="QGT2" s="284"/>
      <c r="QGU2" s="284"/>
      <c r="QGV2" s="284"/>
      <c r="QGW2" s="284"/>
      <c r="QGX2" s="284"/>
      <c r="QGY2" s="284"/>
      <c r="QGZ2" s="284"/>
      <c r="QHA2" s="284"/>
      <c r="QHB2" s="284"/>
      <c r="QHC2" s="284"/>
      <c r="QHD2" s="284"/>
      <c r="QHE2" s="284"/>
      <c r="QHF2" s="284"/>
      <c r="QHG2" s="284"/>
      <c r="QHH2" s="284"/>
      <c r="QHI2" s="284"/>
      <c r="QHJ2" s="284"/>
      <c r="QHK2" s="284"/>
      <c r="QHL2" s="284"/>
      <c r="QHM2" s="284"/>
      <c r="QHN2" s="284"/>
      <c r="QHO2" s="284"/>
      <c r="QHP2" s="284"/>
      <c r="QHQ2" s="284"/>
      <c r="QHR2" s="284"/>
      <c r="QHS2" s="284"/>
      <c r="QHT2" s="284"/>
      <c r="QHU2" s="284"/>
      <c r="QHV2" s="284"/>
      <c r="QHW2" s="284"/>
      <c r="QHX2" s="284"/>
      <c r="QHY2" s="284"/>
      <c r="QHZ2" s="284"/>
      <c r="QIA2" s="284"/>
      <c r="QIB2" s="284"/>
      <c r="QIC2" s="284"/>
      <c r="QID2" s="284"/>
      <c r="QIE2" s="284"/>
      <c r="QIF2" s="284"/>
      <c r="QIG2" s="284"/>
      <c r="QIH2" s="284"/>
      <c r="QII2" s="284"/>
      <c r="QIJ2" s="284"/>
      <c r="QIK2" s="284"/>
      <c r="QIL2" s="284"/>
      <c r="QIM2" s="284"/>
      <c r="QIN2" s="284"/>
      <c r="QIO2" s="284"/>
      <c r="QIP2" s="284"/>
      <c r="QIQ2" s="284"/>
      <c r="QIR2" s="284"/>
      <c r="QIS2" s="284"/>
      <c r="QIT2" s="284"/>
      <c r="QIU2" s="284"/>
      <c r="QIV2" s="284"/>
      <c r="QIW2" s="284"/>
      <c r="QIX2" s="284"/>
      <c r="QIY2" s="284"/>
      <c r="QIZ2" s="284"/>
      <c r="QJA2" s="284"/>
      <c r="QJB2" s="284"/>
      <c r="QJC2" s="284"/>
      <c r="QJD2" s="284"/>
      <c r="QJE2" s="284"/>
      <c r="QJF2" s="284"/>
      <c r="QJG2" s="284"/>
      <c r="QJH2" s="284"/>
      <c r="QJI2" s="284"/>
      <c r="QJJ2" s="284"/>
      <c r="QJK2" s="284"/>
      <c r="QJL2" s="284"/>
      <c r="QJM2" s="284"/>
      <c r="QJN2" s="284"/>
      <c r="QJO2" s="284"/>
      <c r="QJP2" s="284"/>
      <c r="QJQ2" s="284"/>
      <c r="QJR2" s="284"/>
      <c r="QJS2" s="284"/>
      <c r="QJT2" s="284"/>
      <c r="QJU2" s="284"/>
      <c r="QJV2" s="284"/>
      <c r="QJW2" s="284"/>
      <c r="QJX2" s="284"/>
      <c r="QJY2" s="284"/>
      <c r="QJZ2" s="284"/>
      <c r="QKA2" s="284"/>
      <c r="QKB2" s="284"/>
      <c r="QKC2" s="284"/>
      <c r="QKD2" s="284"/>
      <c r="QKE2" s="284"/>
      <c r="QKF2" s="284"/>
      <c r="QKG2" s="284"/>
      <c r="QKH2" s="284"/>
      <c r="QKI2" s="284"/>
      <c r="QKJ2" s="284"/>
      <c r="QKK2" s="284"/>
      <c r="QKL2" s="284"/>
      <c r="QKM2" s="284"/>
      <c r="QKN2" s="284"/>
      <c r="QKO2" s="284"/>
      <c r="QKP2" s="284"/>
      <c r="QKQ2" s="284"/>
      <c r="QKR2" s="284"/>
      <c r="QKS2" s="284"/>
      <c r="QKT2" s="284"/>
      <c r="QKU2" s="284"/>
      <c r="QKV2" s="284"/>
      <c r="QKW2" s="284"/>
      <c r="QKX2" s="284"/>
      <c r="QKY2" s="284"/>
      <c r="QKZ2" s="284"/>
      <c r="QLA2" s="284"/>
      <c r="QLB2" s="284"/>
      <c r="QLC2" s="284"/>
      <c r="QLD2" s="284"/>
      <c r="QLE2" s="284"/>
      <c r="QLF2" s="284"/>
      <c r="QLG2" s="284"/>
      <c r="QLH2" s="284"/>
      <c r="QLI2" s="284"/>
      <c r="QLJ2" s="284"/>
      <c r="QLK2" s="284"/>
      <c r="QLL2" s="284"/>
      <c r="QLM2" s="284"/>
      <c r="QLN2" s="284"/>
      <c r="QLO2" s="284"/>
      <c r="QLP2" s="284"/>
      <c r="QLQ2" s="284"/>
      <c r="QLR2" s="284"/>
      <c r="QLS2" s="284"/>
      <c r="QLT2" s="284"/>
      <c r="QLU2" s="284"/>
      <c r="QLV2" s="284"/>
      <c r="QLW2" s="284"/>
      <c r="QLX2" s="284"/>
      <c r="QLY2" s="284"/>
      <c r="QLZ2" s="284"/>
      <c r="QMA2" s="284"/>
      <c r="QMB2" s="284"/>
      <c r="QMC2" s="284"/>
      <c r="QMD2" s="284"/>
      <c r="QME2" s="284"/>
      <c r="QMF2" s="284"/>
      <c r="QMG2" s="284"/>
      <c r="QMH2" s="284"/>
      <c r="QMI2" s="284"/>
      <c r="QMJ2" s="284"/>
      <c r="QMK2" s="284"/>
      <c r="QML2" s="284"/>
      <c r="QMM2" s="284"/>
      <c r="QMN2" s="284"/>
      <c r="QMO2" s="284"/>
      <c r="QMP2" s="284"/>
      <c r="QMQ2" s="284"/>
      <c r="QMR2" s="284"/>
      <c r="QMS2" s="284"/>
      <c r="QMT2" s="284"/>
      <c r="QMU2" s="284"/>
      <c r="QMV2" s="284"/>
      <c r="QMW2" s="284"/>
      <c r="QMX2" s="284"/>
      <c r="QMY2" s="284"/>
      <c r="QMZ2" s="284"/>
      <c r="QNA2" s="284"/>
      <c r="QNB2" s="284"/>
      <c r="QNC2" s="284"/>
      <c r="QND2" s="284"/>
      <c r="QNE2" s="284"/>
      <c r="QNF2" s="284"/>
      <c r="QNG2" s="284"/>
      <c r="QNH2" s="284"/>
      <c r="QNI2" s="284"/>
      <c r="QNJ2" s="284"/>
      <c r="QNK2" s="284"/>
      <c r="QNL2" s="284"/>
      <c r="QNM2" s="284"/>
      <c r="QNN2" s="284"/>
      <c r="QNO2" s="284"/>
      <c r="QNP2" s="284"/>
      <c r="QNQ2" s="284"/>
      <c r="QNR2" s="284"/>
      <c r="QNS2" s="284"/>
      <c r="QNT2" s="284"/>
      <c r="QNU2" s="284"/>
      <c r="QNV2" s="284"/>
      <c r="QNW2" s="284"/>
      <c r="QNX2" s="284"/>
      <c r="QNY2" s="284"/>
      <c r="QNZ2" s="284"/>
      <c r="QOA2" s="284"/>
      <c r="QOB2" s="284"/>
      <c r="QOC2" s="284"/>
      <c r="QOD2" s="284"/>
      <c r="QOE2" s="284"/>
      <c r="QOF2" s="284"/>
      <c r="QOG2" s="284"/>
      <c r="QOH2" s="284"/>
      <c r="QOI2" s="284"/>
      <c r="QOJ2" s="284"/>
      <c r="QOK2" s="284"/>
      <c r="QOL2" s="284"/>
      <c r="QOM2" s="284"/>
      <c r="QON2" s="284"/>
      <c r="QOO2" s="284"/>
      <c r="QOP2" s="284"/>
      <c r="QOQ2" s="284"/>
      <c r="QOR2" s="284"/>
      <c r="QOS2" s="284"/>
      <c r="QOT2" s="284"/>
      <c r="QOU2" s="284"/>
      <c r="QOV2" s="284"/>
      <c r="QOW2" s="284"/>
      <c r="QOX2" s="284"/>
      <c r="QOY2" s="284"/>
      <c r="QOZ2" s="284"/>
      <c r="QPA2" s="284"/>
      <c r="QPB2" s="284"/>
      <c r="QPC2" s="284"/>
      <c r="QPD2" s="284"/>
      <c r="QPE2" s="284"/>
      <c r="QPF2" s="284"/>
      <c r="QPG2" s="284"/>
      <c r="QPH2" s="284"/>
      <c r="QPI2" s="284"/>
      <c r="QPJ2" s="284"/>
      <c r="QPK2" s="284"/>
      <c r="QPL2" s="284"/>
      <c r="QPM2" s="284"/>
      <c r="QPN2" s="284"/>
      <c r="QPO2" s="284"/>
      <c r="QPP2" s="284"/>
      <c r="QPQ2" s="284"/>
      <c r="QPR2" s="284"/>
      <c r="QPS2" s="284"/>
      <c r="QPT2" s="284"/>
      <c r="QPU2" s="284"/>
      <c r="QPV2" s="284"/>
      <c r="QPW2" s="284"/>
      <c r="QPX2" s="284"/>
      <c r="QPY2" s="284"/>
      <c r="QPZ2" s="284"/>
      <c r="QQA2" s="284"/>
      <c r="QQB2" s="284"/>
      <c r="QQC2" s="284"/>
      <c r="QQD2" s="284"/>
      <c r="QQE2" s="284"/>
      <c r="QQF2" s="284"/>
      <c r="QQG2" s="284"/>
      <c r="QQH2" s="284"/>
      <c r="QQI2" s="284"/>
      <c r="QQJ2" s="284"/>
      <c r="QQK2" s="284"/>
      <c r="QQL2" s="284"/>
      <c r="QQM2" s="284"/>
      <c r="QQN2" s="284"/>
      <c r="QQO2" s="284"/>
      <c r="QQP2" s="284"/>
      <c r="QQQ2" s="284"/>
      <c r="QQR2" s="284"/>
      <c r="QQS2" s="284"/>
      <c r="QQT2" s="284"/>
      <c r="QQU2" s="284"/>
      <c r="QQV2" s="284"/>
      <c r="QQW2" s="284"/>
      <c r="QQX2" s="284"/>
      <c r="QQY2" s="284"/>
      <c r="QQZ2" s="284"/>
      <c r="QRA2" s="284"/>
      <c r="QRB2" s="284"/>
      <c r="QRC2" s="284"/>
      <c r="QRD2" s="284"/>
      <c r="QRE2" s="284"/>
      <c r="QRF2" s="284"/>
      <c r="QRG2" s="284"/>
      <c r="QRH2" s="284"/>
      <c r="QRI2" s="284"/>
      <c r="QRJ2" s="284"/>
      <c r="QRK2" s="284"/>
      <c r="QRL2" s="284"/>
      <c r="QRM2" s="284"/>
      <c r="QRN2" s="284"/>
      <c r="QRO2" s="284"/>
      <c r="QRP2" s="284"/>
      <c r="QRQ2" s="284"/>
      <c r="QRR2" s="284"/>
      <c r="QRS2" s="284"/>
      <c r="QRT2" s="284"/>
      <c r="QRU2" s="284"/>
      <c r="QRV2" s="284"/>
      <c r="QRW2" s="284"/>
      <c r="QRX2" s="284"/>
      <c r="QRY2" s="284"/>
      <c r="QRZ2" s="284"/>
      <c r="QSA2" s="284"/>
      <c r="QSB2" s="284"/>
      <c r="QSC2" s="284"/>
      <c r="QSD2" s="284"/>
      <c r="QSE2" s="284"/>
      <c r="QSF2" s="284"/>
      <c r="QSG2" s="284"/>
      <c r="QSH2" s="284"/>
      <c r="QSI2" s="284"/>
      <c r="QSJ2" s="284"/>
      <c r="QSK2" s="284"/>
      <c r="QSL2" s="284"/>
      <c r="QSM2" s="284"/>
      <c r="QSN2" s="284"/>
      <c r="QSO2" s="284"/>
      <c r="QSP2" s="284"/>
      <c r="QSQ2" s="284"/>
      <c r="QSR2" s="284"/>
      <c r="QSS2" s="284"/>
      <c r="QST2" s="284"/>
      <c r="QSU2" s="284"/>
      <c r="QSV2" s="284"/>
      <c r="QSW2" s="284"/>
      <c r="QSX2" s="284"/>
      <c r="QSY2" s="284"/>
      <c r="QSZ2" s="284"/>
      <c r="QTA2" s="284"/>
      <c r="QTB2" s="284"/>
      <c r="QTC2" s="284"/>
      <c r="QTD2" s="284"/>
      <c r="QTE2" s="284"/>
      <c r="QTF2" s="284"/>
      <c r="QTG2" s="284"/>
      <c r="QTH2" s="284"/>
      <c r="QTI2" s="284"/>
      <c r="QTJ2" s="284"/>
      <c r="QTK2" s="284"/>
      <c r="QTL2" s="284"/>
      <c r="QTM2" s="284"/>
      <c r="QTN2" s="284"/>
      <c r="QTO2" s="284"/>
      <c r="QTP2" s="284"/>
      <c r="QTQ2" s="284"/>
      <c r="QTR2" s="284"/>
      <c r="QTS2" s="284"/>
      <c r="QTT2" s="284"/>
      <c r="QTU2" s="284"/>
      <c r="QTV2" s="284"/>
      <c r="QTW2" s="284"/>
      <c r="QTX2" s="284"/>
      <c r="QTY2" s="284"/>
      <c r="QTZ2" s="284"/>
      <c r="QUA2" s="284"/>
      <c r="QUB2" s="284"/>
      <c r="QUC2" s="284"/>
      <c r="QUD2" s="284"/>
      <c r="QUE2" s="284"/>
      <c r="QUF2" s="284"/>
      <c r="QUG2" s="284"/>
      <c r="QUH2" s="284"/>
      <c r="QUI2" s="284"/>
      <c r="QUJ2" s="284"/>
      <c r="QUK2" s="284"/>
      <c r="QUL2" s="284"/>
      <c r="QUM2" s="284"/>
      <c r="QUN2" s="284"/>
      <c r="QUO2" s="284"/>
      <c r="QUP2" s="284"/>
      <c r="QUQ2" s="284"/>
      <c r="QUR2" s="284"/>
      <c r="QUS2" s="284"/>
      <c r="QUT2" s="284"/>
      <c r="QUU2" s="284"/>
      <c r="QUV2" s="284"/>
      <c r="QUW2" s="284"/>
      <c r="QUX2" s="284"/>
      <c r="QUY2" s="284"/>
      <c r="QUZ2" s="284"/>
      <c r="QVA2" s="284"/>
      <c r="QVB2" s="284"/>
      <c r="QVC2" s="284"/>
      <c r="QVD2" s="284"/>
      <c r="QVE2" s="284"/>
      <c r="QVF2" s="284"/>
      <c r="QVG2" s="284"/>
      <c r="QVH2" s="284"/>
      <c r="QVI2" s="284"/>
      <c r="QVJ2" s="284"/>
      <c r="QVK2" s="284"/>
      <c r="QVL2" s="284"/>
      <c r="QVM2" s="284"/>
      <c r="QVN2" s="284"/>
      <c r="QVO2" s="284"/>
      <c r="QVP2" s="284"/>
      <c r="QVQ2" s="284"/>
      <c r="QVR2" s="284"/>
      <c r="QVS2" s="284"/>
      <c r="QVT2" s="284"/>
      <c r="QVU2" s="284"/>
      <c r="QVV2" s="284"/>
      <c r="QVW2" s="284"/>
      <c r="QVX2" s="284"/>
      <c r="QVY2" s="284"/>
      <c r="QVZ2" s="284"/>
      <c r="QWA2" s="284"/>
      <c r="QWB2" s="284"/>
      <c r="QWC2" s="284"/>
      <c r="QWD2" s="284"/>
      <c r="QWE2" s="284"/>
      <c r="QWF2" s="284"/>
      <c r="QWG2" s="284"/>
      <c r="QWH2" s="284"/>
      <c r="QWI2" s="284"/>
      <c r="QWJ2" s="284"/>
      <c r="QWK2" s="284"/>
      <c r="QWL2" s="284"/>
      <c r="QWM2" s="284"/>
      <c r="QWN2" s="284"/>
      <c r="QWO2" s="284"/>
      <c r="QWP2" s="284"/>
      <c r="QWQ2" s="284"/>
      <c r="QWR2" s="284"/>
      <c r="QWS2" s="284"/>
      <c r="QWT2" s="284"/>
      <c r="QWU2" s="284"/>
      <c r="QWV2" s="284"/>
      <c r="QWW2" s="284"/>
      <c r="QWX2" s="284"/>
      <c r="QWY2" s="284"/>
      <c r="QWZ2" s="284"/>
      <c r="QXA2" s="284"/>
      <c r="QXB2" s="284"/>
      <c r="QXC2" s="284"/>
      <c r="QXD2" s="284"/>
      <c r="QXE2" s="284"/>
      <c r="QXF2" s="284"/>
      <c r="QXG2" s="284"/>
      <c r="QXH2" s="284"/>
      <c r="QXI2" s="284"/>
      <c r="QXJ2" s="284"/>
      <c r="QXK2" s="284"/>
      <c r="QXL2" s="284"/>
      <c r="QXM2" s="284"/>
      <c r="QXN2" s="284"/>
      <c r="QXO2" s="284"/>
      <c r="QXP2" s="284"/>
      <c r="QXQ2" s="284"/>
      <c r="QXR2" s="284"/>
      <c r="QXS2" s="284"/>
      <c r="QXT2" s="284"/>
      <c r="QXU2" s="284"/>
      <c r="QXV2" s="284"/>
      <c r="QXW2" s="284"/>
      <c r="QXX2" s="284"/>
      <c r="QXY2" s="284"/>
      <c r="QXZ2" s="284"/>
      <c r="QYA2" s="284"/>
      <c r="QYB2" s="284"/>
      <c r="QYC2" s="284"/>
      <c r="QYD2" s="284"/>
      <c r="QYE2" s="284"/>
      <c r="QYF2" s="284"/>
      <c r="QYG2" s="284"/>
      <c r="QYH2" s="284"/>
      <c r="QYI2" s="284"/>
      <c r="QYJ2" s="284"/>
      <c r="QYK2" s="284"/>
      <c r="QYL2" s="284"/>
      <c r="QYM2" s="284"/>
      <c r="QYN2" s="284"/>
      <c r="QYO2" s="284"/>
      <c r="QYP2" s="284"/>
      <c r="QYQ2" s="284"/>
      <c r="QYR2" s="284"/>
      <c r="QYS2" s="284"/>
      <c r="QYT2" s="284"/>
      <c r="QYU2" s="284"/>
      <c r="QYV2" s="284"/>
      <c r="QYW2" s="284"/>
      <c r="QYX2" s="284"/>
      <c r="QYY2" s="284"/>
      <c r="QYZ2" s="284"/>
      <c r="QZA2" s="284"/>
      <c r="QZB2" s="284"/>
      <c r="QZC2" s="284"/>
      <c r="QZD2" s="284"/>
      <c r="QZE2" s="284"/>
      <c r="QZF2" s="284"/>
      <c r="QZG2" s="284"/>
      <c r="QZH2" s="284"/>
      <c r="QZI2" s="284"/>
      <c r="QZJ2" s="284"/>
      <c r="QZK2" s="284"/>
      <c r="QZL2" s="284"/>
      <c r="QZM2" s="284"/>
      <c r="QZN2" s="284"/>
      <c r="QZO2" s="284"/>
      <c r="QZP2" s="284"/>
      <c r="QZQ2" s="284"/>
      <c r="QZR2" s="284"/>
      <c r="QZS2" s="284"/>
      <c r="QZT2" s="284"/>
      <c r="QZU2" s="284"/>
      <c r="QZV2" s="284"/>
      <c r="QZW2" s="284"/>
      <c r="QZX2" s="284"/>
      <c r="QZY2" s="284"/>
      <c r="QZZ2" s="284"/>
      <c r="RAA2" s="284"/>
      <c r="RAB2" s="284"/>
      <c r="RAC2" s="284"/>
      <c r="RAD2" s="284"/>
      <c r="RAE2" s="284"/>
      <c r="RAF2" s="284"/>
      <c r="RAG2" s="284"/>
      <c r="RAH2" s="284"/>
      <c r="RAI2" s="284"/>
      <c r="RAJ2" s="284"/>
      <c r="RAK2" s="284"/>
      <c r="RAL2" s="284"/>
      <c r="RAM2" s="284"/>
      <c r="RAN2" s="284"/>
      <c r="RAO2" s="284"/>
      <c r="RAP2" s="284"/>
      <c r="RAQ2" s="284"/>
      <c r="RAR2" s="284"/>
      <c r="RAS2" s="284"/>
      <c r="RAT2" s="284"/>
      <c r="RAU2" s="284"/>
      <c r="RAV2" s="284"/>
      <c r="RAW2" s="284"/>
      <c r="RAX2" s="284"/>
      <c r="RAY2" s="284"/>
      <c r="RAZ2" s="284"/>
      <c r="RBA2" s="284"/>
      <c r="RBB2" s="284"/>
      <c r="RBC2" s="284"/>
      <c r="RBD2" s="284"/>
      <c r="RBE2" s="284"/>
      <c r="RBF2" s="284"/>
      <c r="RBG2" s="284"/>
      <c r="RBH2" s="284"/>
      <c r="RBI2" s="284"/>
      <c r="RBJ2" s="284"/>
      <c r="RBK2" s="284"/>
      <c r="RBL2" s="284"/>
      <c r="RBM2" s="284"/>
      <c r="RBN2" s="284"/>
      <c r="RBO2" s="284"/>
      <c r="RBP2" s="284"/>
      <c r="RBQ2" s="284"/>
      <c r="RBR2" s="284"/>
      <c r="RBS2" s="284"/>
      <c r="RBT2" s="284"/>
      <c r="RBU2" s="284"/>
      <c r="RBV2" s="284"/>
      <c r="RBW2" s="284"/>
      <c r="RBX2" s="284"/>
      <c r="RBY2" s="284"/>
      <c r="RBZ2" s="284"/>
      <c r="RCA2" s="284"/>
      <c r="RCB2" s="284"/>
      <c r="RCC2" s="284"/>
      <c r="RCD2" s="284"/>
      <c r="RCE2" s="284"/>
      <c r="RCF2" s="284"/>
      <c r="RCG2" s="284"/>
      <c r="RCH2" s="284"/>
      <c r="RCI2" s="284"/>
      <c r="RCJ2" s="284"/>
      <c r="RCK2" s="284"/>
      <c r="RCL2" s="284"/>
      <c r="RCM2" s="284"/>
      <c r="RCN2" s="284"/>
      <c r="RCO2" s="284"/>
      <c r="RCP2" s="284"/>
      <c r="RCQ2" s="284"/>
      <c r="RCR2" s="284"/>
      <c r="RCS2" s="284"/>
      <c r="RCT2" s="284"/>
      <c r="RCU2" s="284"/>
      <c r="RCV2" s="284"/>
      <c r="RCW2" s="284"/>
      <c r="RCX2" s="284"/>
      <c r="RCY2" s="284"/>
      <c r="RCZ2" s="284"/>
      <c r="RDA2" s="284"/>
      <c r="RDB2" s="284"/>
      <c r="RDC2" s="284"/>
      <c r="RDD2" s="284"/>
      <c r="RDE2" s="284"/>
      <c r="RDF2" s="284"/>
      <c r="RDG2" s="284"/>
      <c r="RDH2" s="284"/>
      <c r="RDI2" s="284"/>
      <c r="RDJ2" s="284"/>
      <c r="RDK2" s="284"/>
      <c r="RDL2" s="284"/>
      <c r="RDM2" s="284"/>
      <c r="RDN2" s="284"/>
      <c r="RDO2" s="284"/>
      <c r="RDP2" s="284"/>
      <c r="RDQ2" s="284"/>
      <c r="RDR2" s="284"/>
      <c r="RDS2" s="284"/>
      <c r="RDT2" s="284"/>
      <c r="RDU2" s="284"/>
      <c r="RDV2" s="284"/>
      <c r="RDW2" s="284"/>
      <c r="RDX2" s="284"/>
      <c r="RDY2" s="284"/>
      <c r="RDZ2" s="284"/>
      <c r="REA2" s="284"/>
      <c r="REB2" s="284"/>
      <c r="REC2" s="284"/>
      <c r="RED2" s="284"/>
      <c r="REE2" s="284"/>
      <c r="REF2" s="284"/>
      <c r="REG2" s="284"/>
      <c r="REH2" s="284"/>
      <c r="REI2" s="284"/>
      <c r="REJ2" s="284"/>
      <c r="REK2" s="284"/>
      <c r="REL2" s="284"/>
      <c r="REM2" s="284"/>
      <c r="REN2" s="284"/>
      <c r="REO2" s="284"/>
      <c r="REP2" s="284"/>
      <c r="REQ2" s="284"/>
      <c r="RER2" s="284"/>
      <c r="RES2" s="284"/>
      <c r="RET2" s="284"/>
      <c r="REU2" s="284"/>
      <c r="REV2" s="284"/>
      <c r="REW2" s="284"/>
      <c r="REX2" s="284"/>
      <c r="REY2" s="284"/>
      <c r="REZ2" s="284"/>
      <c r="RFA2" s="284"/>
      <c r="RFB2" s="284"/>
      <c r="RFC2" s="284"/>
      <c r="RFD2" s="284"/>
      <c r="RFE2" s="284"/>
      <c r="RFF2" s="284"/>
      <c r="RFG2" s="284"/>
      <c r="RFH2" s="284"/>
      <c r="RFI2" s="284"/>
      <c r="RFJ2" s="284"/>
      <c r="RFK2" s="284"/>
      <c r="RFL2" s="284"/>
      <c r="RFM2" s="284"/>
      <c r="RFN2" s="284"/>
      <c r="RFO2" s="284"/>
      <c r="RFP2" s="284"/>
      <c r="RFQ2" s="284"/>
      <c r="RFR2" s="284"/>
      <c r="RFS2" s="284"/>
      <c r="RFT2" s="284"/>
      <c r="RFU2" s="284"/>
      <c r="RFV2" s="284"/>
      <c r="RFW2" s="284"/>
      <c r="RFX2" s="284"/>
      <c r="RFY2" s="284"/>
      <c r="RFZ2" s="284"/>
      <c r="RGA2" s="284"/>
      <c r="RGB2" s="284"/>
      <c r="RGC2" s="284"/>
      <c r="RGD2" s="284"/>
      <c r="RGE2" s="284"/>
      <c r="RGF2" s="284"/>
      <c r="RGG2" s="284"/>
      <c r="RGH2" s="284"/>
      <c r="RGI2" s="284"/>
      <c r="RGJ2" s="284"/>
      <c r="RGK2" s="284"/>
      <c r="RGL2" s="284"/>
      <c r="RGM2" s="284"/>
      <c r="RGN2" s="284"/>
      <c r="RGO2" s="284"/>
      <c r="RGP2" s="284"/>
      <c r="RGQ2" s="284"/>
      <c r="RGR2" s="284"/>
      <c r="RGS2" s="284"/>
      <c r="RGT2" s="284"/>
      <c r="RGU2" s="284"/>
      <c r="RGV2" s="284"/>
      <c r="RGW2" s="284"/>
      <c r="RGX2" s="284"/>
      <c r="RGY2" s="284"/>
      <c r="RGZ2" s="284"/>
      <c r="RHA2" s="284"/>
      <c r="RHB2" s="284"/>
      <c r="RHC2" s="284"/>
      <c r="RHD2" s="284"/>
      <c r="RHE2" s="284"/>
      <c r="RHF2" s="284"/>
      <c r="RHG2" s="284"/>
      <c r="RHH2" s="284"/>
      <c r="RHI2" s="284"/>
      <c r="RHJ2" s="284"/>
      <c r="RHK2" s="284"/>
      <c r="RHL2" s="284"/>
      <c r="RHM2" s="284"/>
      <c r="RHN2" s="284"/>
      <c r="RHO2" s="284"/>
      <c r="RHP2" s="284"/>
      <c r="RHQ2" s="284"/>
      <c r="RHR2" s="284"/>
      <c r="RHS2" s="284"/>
      <c r="RHT2" s="284"/>
      <c r="RHU2" s="284"/>
      <c r="RHV2" s="284"/>
      <c r="RHW2" s="284"/>
      <c r="RHX2" s="284"/>
      <c r="RHY2" s="284"/>
      <c r="RHZ2" s="284"/>
      <c r="RIA2" s="284"/>
      <c r="RIB2" s="284"/>
      <c r="RIC2" s="284"/>
      <c r="RID2" s="284"/>
      <c r="RIE2" s="284"/>
      <c r="RIF2" s="284"/>
      <c r="RIG2" s="284"/>
      <c r="RIH2" s="284"/>
      <c r="RII2" s="284"/>
      <c r="RIJ2" s="284"/>
      <c r="RIK2" s="284"/>
      <c r="RIL2" s="284"/>
      <c r="RIM2" s="284"/>
      <c r="RIN2" s="284"/>
      <c r="RIO2" s="284"/>
      <c r="RIP2" s="284"/>
      <c r="RIQ2" s="284"/>
      <c r="RIR2" s="284"/>
      <c r="RIS2" s="284"/>
      <c r="RIT2" s="284"/>
      <c r="RIU2" s="284"/>
      <c r="RIV2" s="284"/>
      <c r="RIW2" s="284"/>
      <c r="RIX2" s="284"/>
      <c r="RIY2" s="284"/>
      <c r="RIZ2" s="284"/>
      <c r="RJA2" s="284"/>
      <c r="RJB2" s="284"/>
      <c r="RJC2" s="284"/>
      <c r="RJD2" s="284"/>
      <c r="RJE2" s="284"/>
      <c r="RJF2" s="284"/>
      <c r="RJG2" s="284"/>
      <c r="RJH2" s="284"/>
      <c r="RJI2" s="284"/>
      <c r="RJJ2" s="284"/>
      <c r="RJK2" s="284"/>
      <c r="RJL2" s="284"/>
      <c r="RJM2" s="284"/>
      <c r="RJN2" s="284"/>
      <c r="RJO2" s="284"/>
      <c r="RJP2" s="284"/>
      <c r="RJQ2" s="284"/>
      <c r="RJR2" s="284"/>
      <c r="RJS2" s="284"/>
      <c r="RJT2" s="284"/>
      <c r="RJU2" s="284"/>
      <c r="RJV2" s="284"/>
      <c r="RJW2" s="284"/>
      <c r="RJX2" s="284"/>
      <c r="RJY2" s="284"/>
      <c r="RJZ2" s="284"/>
      <c r="RKA2" s="284"/>
      <c r="RKB2" s="284"/>
      <c r="RKC2" s="284"/>
      <c r="RKD2" s="284"/>
      <c r="RKE2" s="284"/>
      <c r="RKF2" s="284"/>
      <c r="RKG2" s="284"/>
      <c r="RKH2" s="284"/>
      <c r="RKI2" s="284"/>
      <c r="RKJ2" s="284"/>
      <c r="RKK2" s="284"/>
      <c r="RKL2" s="284"/>
      <c r="RKM2" s="284"/>
      <c r="RKN2" s="284"/>
      <c r="RKO2" s="284"/>
      <c r="RKP2" s="284"/>
      <c r="RKQ2" s="284"/>
      <c r="RKR2" s="284"/>
      <c r="RKS2" s="284"/>
      <c r="RKT2" s="284"/>
      <c r="RKU2" s="284"/>
      <c r="RKV2" s="284"/>
      <c r="RKW2" s="284"/>
      <c r="RKX2" s="284"/>
      <c r="RKY2" s="284"/>
      <c r="RKZ2" s="284"/>
      <c r="RLA2" s="284"/>
      <c r="RLB2" s="284"/>
      <c r="RLC2" s="284"/>
      <c r="RLD2" s="284"/>
      <c r="RLE2" s="284"/>
      <c r="RLF2" s="284"/>
      <c r="RLG2" s="284"/>
      <c r="RLH2" s="284"/>
      <c r="RLI2" s="284"/>
      <c r="RLJ2" s="284"/>
      <c r="RLK2" s="284"/>
      <c r="RLL2" s="284"/>
      <c r="RLM2" s="284"/>
      <c r="RLN2" s="284"/>
      <c r="RLO2" s="284"/>
      <c r="RLP2" s="284"/>
      <c r="RLQ2" s="284"/>
      <c r="RLR2" s="284"/>
      <c r="RLS2" s="284"/>
      <c r="RLT2" s="284"/>
      <c r="RLU2" s="284"/>
      <c r="RLV2" s="284"/>
      <c r="RLW2" s="284"/>
      <c r="RLX2" s="284"/>
      <c r="RLY2" s="284"/>
      <c r="RLZ2" s="284"/>
      <c r="RMA2" s="284"/>
      <c r="RMB2" s="284"/>
      <c r="RMC2" s="284"/>
      <c r="RMD2" s="284"/>
      <c r="RME2" s="284"/>
      <c r="RMF2" s="284"/>
      <c r="RMG2" s="284"/>
      <c r="RMH2" s="284"/>
      <c r="RMI2" s="284"/>
      <c r="RMJ2" s="284"/>
      <c r="RMK2" s="284"/>
      <c r="RML2" s="284"/>
      <c r="RMM2" s="284"/>
      <c r="RMN2" s="284"/>
      <c r="RMO2" s="284"/>
      <c r="RMP2" s="284"/>
      <c r="RMQ2" s="284"/>
      <c r="RMR2" s="284"/>
      <c r="RMS2" s="284"/>
      <c r="RMT2" s="284"/>
      <c r="RMU2" s="284"/>
      <c r="RMV2" s="284"/>
      <c r="RMW2" s="284"/>
      <c r="RMX2" s="284"/>
      <c r="RMY2" s="284"/>
      <c r="RMZ2" s="284"/>
      <c r="RNA2" s="284"/>
      <c r="RNB2" s="284"/>
      <c r="RNC2" s="284"/>
      <c r="RND2" s="284"/>
      <c r="RNE2" s="284"/>
      <c r="RNF2" s="284"/>
      <c r="RNG2" s="284"/>
      <c r="RNH2" s="284"/>
      <c r="RNI2" s="284"/>
      <c r="RNJ2" s="284"/>
      <c r="RNK2" s="284"/>
      <c r="RNL2" s="284"/>
      <c r="RNM2" s="284"/>
      <c r="RNN2" s="284"/>
      <c r="RNO2" s="284"/>
      <c r="RNP2" s="284"/>
      <c r="RNQ2" s="284"/>
      <c r="RNR2" s="284"/>
      <c r="RNS2" s="284"/>
      <c r="RNT2" s="284"/>
      <c r="RNU2" s="284"/>
      <c r="RNV2" s="284"/>
      <c r="RNW2" s="284"/>
      <c r="RNX2" s="284"/>
      <c r="RNY2" s="284"/>
      <c r="RNZ2" s="284"/>
      <c r="ROA2" s="284"/>
      <c r="ROB2" s="284"/>
      <c r="ROC2" s="284"/>
      <c r="ROD2" s="284"/>
      <c r="ROE2" s="284"/>
      <c r="ROF2" s="284"/>
      <c r="ROG2" s="284"/>
      <c r="ROH2" s="284"/>
      <c r="ROI2" s="284"/>
      <c r="ROJ2" s="284"/>
      <c r="ROK2" s="284"/>
      <c r="ROL2" s="284"/>
      <c r="ROM2" s="284"/>
      <c r="RON2" s="284"/>
      <c r="ROO2" s="284"/>
      <c r="ROP2" s="284"/>
      <c r="ROQ2" s="284"/>
      <c r="ROR2" s="284"/>
      <c r="ROS2" s="284"/>
      <c r="ROT2" s="284"/>
      <c r="ROU2" s="284"/>
      <c r="ROV2" s="284"/>
      <c r="ROW2" s="284"/>
      <c r="ROX2" s="284"/>
      <c r="ROY2" s="284"/>
      <c r="ROZ2" s="284"/>
      <c r="RPA2" s="284"/>
      <c r="RPB2" s="284"/>
      <c r="RPC2" s="284"/>
      <c r="RPD2" s="284"/>
      <c r="RPE2" s="284"/>
      <c r="RPF2" s="284"/>
      <c r="RPG2" s="284"/>
      <c r="RPH2" s="284"/>
      <c r="RPI2" s="284"/>
      <c r="RPJ2" s="284"/>
      <c r="RPK2" s="284"/>
      <c r="RPL2" s="284"/>
      <c r="RPM2" s="284"/>
      <c r="RPN2" s="284"/>
      <c r="RPO2" s="284"/>
      <c r="RPP2" s="284"/>
      <c r="RPQ2" s="284"/>
      <c r="RPR2" s="284"/>
      <c r="RPS2" s="284"/>
      <c r="RPT2" s="284"/>
      <c r="RPU2" s="284"/>
      <c r="RPV2" s="284"/>
      <c r="RPW2" s="284"/>
      <c r="RPX2" s="284"/>
      <c r="RPY2" s="284"/>
      <c r="RPZ2" s="284"/>
      <c r="RQA2" s="284"/>
      <c r="RQB2" s="284"/>
      <c r="RQC2" s="284"/>
      <c r="RQD2" s="284"/>
      <c r="RQE2" s="284"/>
      <c r="RQF2" s="284"/>
      <c r="RQG2" s="284"/>
      <c r="RQH2" s="284"/>
      <c r="RQI2" s="284"/>
      <c r="RQJ2" s="284"/>
      <c r="RQK2" s="284"/>
      <c r="RQL2" s="284"/>
      <c r="RQM2" s="284"/>
      <c r="RQN2" s="284"/>
      <c r="RQO2" s="284"/>
      <c r="RQP2" s="284"/>
      <c r="RQQ2" s="284"/>
      <c r="RQR2" s="284"/>
      <c r="RQS2" s="284"/>
      <c r="RQT2" s="284"/>
      <c r="RQU2" s="284"/>
      <c r="RQV2" s="284"/>
      <c r="RQW2" s="284"/>
      <c r="RQX2" s="284"/>
      <c r="RQY2" s="284"/>
      <c r="RQZ2" s="284"/>
      <c r="RRA2" s="284"/>
      <c r="RRB2" s="284"/>
      <c r="RRC2" s="284"/>
      <c r="RRD2" s="284"/>
      <c r="RRE2" s="284"/>
      <c r="RRF2" s="284"/>
      <c r="RRG2" s="284"/>
      <c r="RRH2" s="284"/>
      <c r="RRI2" s="284"/>
      <c r="RRJ2" s="284"/>
      <c r="RRK2" s="284"/>
      <c r="RRL2" s="284"/>
      <c r="RRM2" s="284"/>
      <c r="RRN2" s="284"/>
      <c r="RRO2" s="284"/>
      <c r="RRP2" s="284"/>
      <c r="RRQ2" s="284"/>
      <c r="RRR2" s="284"/>
      <c r="RRS2" s="284"/>
      <c r="RRT2" s="284"/>
      <c r="RRU2" s="284"/>
      <c r="RRV2" s="284"/>
      <c r="RRW2" s="284"/>
      <c r="RRX2" s="284"/>
      <c r="RRY2" s="284"/>
      <c r="RRZ2" s="284"/>
      <c r="RSA2" s="284"/>
      <c r="RSB2" s="284"/>
      <c r="RSC2" s="284"/>
      <c r="RSD2" s="284"/>
      <c r="RSE2" s="284"/>
      <c r="RSF2" s="284"/>
      <c r="RSG2" s="284"/>
      <c r="RSH2" s="284"/>
      <c r="RSI2" s="284"/>
      <c r="RSJ2" s="284"/>
      <c r="RSK2" s="284"/>
      <c r="RSL2" s="284"/>
      <c r="RSM2" s="284"/>
      <c r="RSN2" s="284"/>
      <c r="RSO2" s="284"/>
      <c r="RSP2" s="284"/>
      <c r="RSQ2" s="284"/>
      <c r="RSR2" s="284"/>
      <c r="RSS2" s="284"/>
      <c r="RST2" s="284"/>
      <c r="RSU2" s="284"/>
      <c r="RSV2" s="284"/>
      <c r="RSW2" s="284"/>
      <c r="RSX2" s="284"/>
      <c r="RSY2" s="284"/>
      <c r="RSZ2" s="284"/>
      <c r="RTA2" s="284"/>
      <c r="RTB2" s="284"/>
      <c r="RTC2" s="284"/>
      <c r="RTD2" s="284"/>
      <c r="RTE2" s="284"/>
      <c r="RTF2" s="284"/>
      <c r="RTG2" s="284"/>
      <c r="RTH2" s="284"/>
      <c r="RTI2" s="284"/>
      <c r="RTJ2" s="284"/>
      <c r="RTK2" s="284"/>
      <c r="RTL2" s="284"/>
      <c r="RTM2" s="284"/>
      <c r="RTN2" s="284"/>
      <c r="RTO2" s="284"/>
      <c r="RTP2" s="284"/>
      <c r="RTQ2" s="284"/>
      <c r="RTR2" s="284"/>
      <c r="RTS2" s="284"/>
      <c r="RTT2" s="284"/>
      <c r="RTU2" s="284"/>
      <c r="RTV2" s="284"/>
      <c r="RTW2" s="284"/>
      <c r="RTX2" s="284"/>
      <c r="RTY2" s="284"/>
      <c r="RTZ2" s="284"/>
      <c r="RUA2" s="284"/>
      <c r="RUB2" s="284"/>
      <c r="RUC2" s="284"/>
      <c r="RUD2" s="284"/>
      <c r="RUE2" s="284"/>
      <c r="RUF2" s="284"/>
      <c r="RUG2" s="284"/>
      <c r="RUH2" s="284"/>
      <c r="RUI2" s="284"/>
      <c r="RUJ2" s="284"/>
      <c r="RUK2" s="284"/>
      <c r="RUL2" s="284"/>
      <c r="RUM2" s="284"/>
      <c r="RUN2" s="284"/>
      <c r="RUO2" s="284"/>
      <c r="RUP2" s="284"/>
      <c r="RUQ2" s="284"/>
      <c r="RUR2" s="284"/>
      <c r="RUS2" s="284"/>
      <c r="RUT2" s="284"/>
      <c r="RUU2" s="284"/>
      <c r="RUV2" s="284"/>
      <c r="RUW2" s="284"/>
      <c r="RUX2" s="284"/>
      <c r="RUY2" s="284"/>
      <c r="RUZ2" s="284"/>
      <c r="RVA2" s="284"/>
      <c r="RVB2" s="284"/>
      <c r="RVC2" s="284"/>
      <c r="RVD2" s="284"/>
      <c r="RVE2" s="284"/>
      <c r="RVF2" s="284"/>
      <c r="RVG2" s="284"/>
      <c r="RVH2" s="284"/>
      <c r="RVI2" s="284"/>
      <c r="RVJ2" s="284"/>
      <c r="RVK2" s="284"/>
      <c r="RVL2" s="284"/>
      <c r="RVM2" s="284"/>
      <c r="RVN2" s="284"/>
      <c r="RVO2" s="284"/>
      <c r="RVP2" s="284"/>
      <c r="RVQ2" s="284"/>
      <c r="RVR2" s="284"/>
      <c r="RVS2" s="284"/>
      <c r="RVT2" s="284"/>
      <c r="RVU2" s="284"/>
      <c r="RVV2" s="284"/>
      <c r="RVW2" s="284"/>
      <c r="RVX2" s="284"/>
      <c r="RVY2" s="284"/>
      <c r="RVZ2" s="284"/>
      <c r="RWA2" s="284"/>
      <c r="RWB2" s="284"/>
      <c r="RWC2" s="284"/>
      <c r="RWD2" s="284"/>
      <c r="RWE2" s="284"/>
      <c r="RWF2" s="284"/>
      <c r="RWG2" s="284"/>
      <c r="RWH2" s="284"/>
      <c r="RWI2" s="284"/>
      <c r="RWJ2" s="284"/>
      <c r="RWK2" s="284"/>
      <c r="RWL2" s="284"/>
      <c r="RWM2" s="284"/>
      <c r="RWN2" s="284"/>
      <c r="RWO2" s="284"/>
      <c r="RWP2" s="284"/>
      <c r="RWQ2" s="284"/>
      <c r="RWR2" s="284"/>
      <c r="RWS2" s="284"/>
      <c r="RWT2" s="284"/>
      <c r="RWU2" s="284"/>
      <c r="RWV2" s="284"/>
      <c r="RWW2" s="284"/>
      <c r="RWX2" s="284"/>
      <c r="RWY2" s="284"/>
      <c r="RWZ2" s="284"/>
      <c r="RXA2" s="284"/>
      <c r="RXB2" s="284"/>
      <c r="RXC2" s="284"/>
      <c r="RXD2" s="284"/>
      <c r="RXE2" s="284"/>
      <c r="RXF2" s="284"/>
      <c r="RXG2" s="284"/>
      <c r="RXH2" s="284"/>
      <c r="RXI2" s="284"/>
      <c r="RXJ2" s="284"/>
      <c r="RXK2" s="284"/>
      <c r="RXL2" s="284"/>
      <c r="RXM2" s="284"/>
      <c r="RXN2" s="284"/>
      <c r="RXO2" s="284"/>
      <c r="RXP2" s="284"/>
      <c r="RXQ2" s="284"/>
      <c r="RXR2" s="284"/>
      <c r="RXS2" s="284"/>
      <c r="RXT2" s="284"/>
      <c r="RXU2" s="284"/>
      <c r="RXV2" s="284"/>
      <c r="RXW2" s="284"/>
      <c r="RXX2" s="284"/>
      <c r="RXY2" s="284"/>
      <c r="RXZ2" s="284"/>
      <c r="RYA2" s="284"/>
      <c r="RYB2" s="284"/>
      <c r="RYC2" s="284"/>
      <c r="RYD2" s="284"/>
      <c r="RYE2" s="284"/>
      <c r="RYF2" s="284"/>
      <c r="RYG2" s="284"/>
      <c r="RYH2" s="284"/>
      <c r="RYI2" s="284"/>
      <c r="RYJ2" s="284"/>
      <c r="RYK2" s="284"/>
      <c r="RYL2" s="284"/>
      <c r="RYM2" s="284"/>
      <c r="RYN2" s="284"/>
      <c r="RYO2" s="284"/>
      <c r="RYP2" s="284"/>
      <c r="RYQ2" s="284"/>
      <c r="RYR2" s="284"/>
      <c r="RYS2" s="284"/>
      <c r="RYT2" s="284"/>
      <c r="RYU2" s="284"/>
      <c r="RYV2" s="284"/>
      <c r="RYW2" s="284"/>
      <c r="RYX2" s="284"/>
      <c r="RYY2" s="284"/>
      <c r="RYZ2" s="284"/>
      <c r="RZA2" s="284"/>
      <c r="RZB2" s="284"/>
      <c r="RZC2" s="284"/>
      <c r="RZD2" s="284"/>
      <c r="RZE2" s="284"/>
      <c r="RZF2" s="284"/>
      <c r="RZG2" s="284"/>
      <c r="RZH2" s="284"/>
      <c r="RZI2" s="284"/>
      <c r="RZJ2" s="284"/>
      <c r="RZK2" s="284"/>
      <c r="RZL2" s="284"/>
      <c r="RZM2" s="284"/>
      <c r="RZN2" s="284"/>
      <c r="RZO2" s="284"/>
      <c r="RZP2" s="284"/>
      <c r="RZQ2" s="284"/>
      <c r="RZR2" s="284"/>
      <c r="RZS2" s="284"/>
      <c r="RZT2" s="284"/>
      <c r="RZU2" s="284"/>
      <c r="RZV2" s="284"/>
      <c r="RZW2" s="284"/>
      <c r="RZX2" s="284"/>
      <c r="RZY2" s="284"/>
      <c r="RZZ2" s="284"/>
      <c r="SAA2" s="284"/>
      <c r="SAB2" s="284"/>
      <c r="SAC2" s="284"/>
      <c r="SAD2" s="284"/>
      <c r="SAE2" s="284"/>
      <c r="SAF2" s="284"/>
      <c r="SAG2" s="284"/>
      <c r="SAH2" s="284"/>
      <c r="SAI2" s="284"/>
      <c r="SAJ2" s="284"/>
      <c r="SAK2" s="284"/>
      <c r="SAL2" s="284"/>
      <c r="SAM2" s="284"/>
      <c r="SAN2" s="284"/>
      <c r="SAO2" s="284"/>
      <c r="SAP2" s="284"/>
      <c r="SAQ2" s="284"/>
      <c r="SAR2" s="284"/>
      <c r="SAS2" s="284"/>
      <c r="SAT2" s="284"/>
      <c r="SAU2" s="284"/>
      <c r="SAV2" s="284"/>
      <c r="SAW2" s="284"/>
      <c r="SAX2" s="284"/>
      <c r="SAY2" s="284"/>
      <c r="SAZ2" s="284"/>
      <c r="SBA2" s="284"/>
      <c r="SBB2" s="284"/>
      <c r="SBC2" s="284"/>
      <c r="SBD2" s="284"/>
      <c r="SBE2" s="284"/>
      <c r="SBF2" s="284"/>
      <c r="SBG2" s="284"/>
      <c r="SBH2" s="284"/>
      <c r="SBI2" s="284"/>
      <c r="SBJ2" s="284"/>
      <c r="SBK2" s="284"/>
      <c r="SBL2" s="284"/>
      <c r="SBM2" s="284"/>
      <c r="SBN2" s="284"/>
      <c r="SBO2" s="284"/>
      <c r="SBP2" s="284"/>
      <c r="SBQ2" s="284"/>
      <c r="SBR2" s="284"/>
      <c r="SBS2" s="284"/>
      <c r="SBT2" s="284"/>
      <c r="SBU2" s="284"/>
      <c r="SBV2" s="284"/>
      <c r="SBW2" s="284"/>
      <c r="SBX2" s="284"/>
      <c r="SBY2" s="284"/>
      <c r="SBZ2" s="284"/>
      <c r="SCA2" s="284"/>
      <c r="SCB2" s="284"/>
      <c r="SCC2" s="284"/>
      <c r="SCD2" s="284"/>
      <c r="SCE2" s="284"/>
      <c r="SCF2" s="284"/>
      <c r="SCG2" s="284"/>
      <c r="SCH2" s="284"/>
      <c r="SCI2" s="284"/>
      <c r="SCJ2" s="284"/>
      <c r="SCK2" s="284"/>
      <c r="SCL2" s="284"/>
      <c r="SCM2" s="284"/>
      <c r="SCN2" s="284"/>
      <c r="SCO2" s="284"/>
      <c r="SCP2" s="284"/>
      <c r="SCQ2" s="284"/>
      <c r="SCR2" s="284"/>
      <c r="SCS2" s="284"/>
      <c r="SCT2" s="284"/>
      <c r="SCU2" s="284"/>
      <c r="SCV2" s="284"/>
      <c r="SCW2" s="284"/>
      <c r="SCX2" s="284"/>
      <c r="SCY2" s="284"/>
      <c r="SCZ2" s="284"/>
      <c r="SDA2" s="284"/>
      <c r="SDB2" s="284"/>
      <c r="SDC2" s="284"/>
      <c r="SDD2" s="284"/>
      <c r="SDE2" s="284"/>
      <c r="SDF2" s="284"/>
      <c r="SDG2" s="284"/>
      <c r="SDH2" s="284"/>
      <c r="SDI2" s="284"/>
      <c r="SDJ2" s="284"/>
      <c r="SDK2" s="284"/>
      <c r="SDL2" s="284"/>
      <c r="SDM2" s="284"/>
      <c r="SDN2" s="284"/>
      <c r="SDO2" s="284"/>
      <c r="SDP2" s="284"/>
      <c r="SDQ2" s="284"/>
      <c r="SDR2" s="284"/>
      <c r="SDS2" s="284"/>
      <c r="SDT2" s="284"/>
      <c r="SDU2" s="284"/>
      <c r="SDV2" s="284"/>
      <c r="SDW2" s="284"/>
      <c r="SDX2" s="284"/>
      <c r="SDY2" s="284"/>
      <c r="SDZ2" s="284"/>
      <c r="SEA2" s="284"/>
      <c r="SEB2" s="284"/>
      <c r="SEC2" s="284"/>
      <c r="SED2" s="284"/>
      <c r="SEE2" s="284"/>
      <c r="SEF2" s="284"/>
      <c r="SEG2" s="284"/>
      <c r="SEH2" s="284"/>
      <c r="SEI2" s="284"/>
      <c r="SEJ2" s="284"/>
      <c r="SEK2" s="284"/>
      <c r="SEL2" s="284"/>
      <c r="SEM2" s="284"/>
      <c r="SEN2" s="284"/>
      <c r="SEO2" s="284"/>
      <c r="SEP2" s="284"/>
      <c r="SEQ2" s="284"/>
      <c r="SER2" s="284"/>
      <c r="SES2" s="284"/>
      <c r="SET2" s="284"/>
      <c r="SEU2" s="284"/>
      <c r="SEV2" s="284"/>
      <c r="SEW2" s="284"/>
      <c r="SEX2" s="284"/>
      <c r="SEY2" s="284"/>
      <c r="SEZ2" s="284"/>
      <c r="SFA2" s="284"/>
      <c r="SFB2" s="284"/>
      <c r="SFC2" s="284"/>
      <c r="SFD2" s="284"/>
      <c r="SFE2" s="284"/>
      <c r="SFF2" s="284"/>
      <c r="SFG2" s="284"/>
      <c r="SFH2" s="284"/>
      <c r="SFI2" s="284"/>
      <c r="SFJ2" s="284"/>
      <c r="SFK2" s="284"/>
      <c r="SFL2" s="284"/>
      <c r="SFM2" s="284"/>
      <c r="SFN2" s="284"/>
      <c r="SFO2" s="284"/>
      <c r="SFP2" s="284"/>
      <c r="SFQ2" s="284"/>
      <c r="SFR2" s="284"/>
      <c r="SFS2" s="284"/>
      <c r="SFT2" s="284"/>
      <c r="SFU2" s="284"/>
      <c r="SFV2" s="284"/>
      <c r="SFW2" s="284"/>
      <c r="SFX2" s="284"/>
      <c r="SFY2" s="284"/>
      <c r="SFZ2" s="284"/>
      <c r="SGA2" s="284"/>
      <c r="SGB2" s="284"/>
      <c r="SGC2" s="284"/>
      <c r="SGD2" s="284"/>
      <c r="SGE2" s="284"/>
      <c r="SGF2" s="284"/>
      <c r="SGG2" s="284"/>
      <c r="SGH2" s="284"/>
      <c r="SGI2" s="284"/>
      <c r="SGJ2" s="284"/>
      <c r="SGK2" s="284"/>
      <c r="SGL2" s="284"/>
      <c r="SGM2" s="284"/>
      <c r="SGN2" s="284"/>
      <c r="SGO2" s="284"/>
      <c r="SGP2" s="284"/>
      <c r="SGQ2" s="284"/>
      <c r="SGR2" s="284"/>
      <c r="SGS2" s="284"/>
      <c r="SGT2" s="284"/>
      <c r="SGU2" s="284"/>
      <c r="SGV2" s="284"/>
      <c r="SGW2" s="284"/>
      <c r="SGX2" s="284"/>
      <c r="SGY2" s="284"/>
      <c r="SGZ2" s="284"/>
      <c r="SHA2" s="284"/>
      <c r="SHB2" s="284"/>
      <c r="SHC2" s="284"/>
      <c r="SHD2" s="284"/>
      <c r="SHE2" s="284"/>
      <c r="SHF2" s="284"/>
      <c r="SHG2" s="284"/>
      <c r="SHH2" s="284"/>
      <c r="SHI2" s="284"/>
      <c r="SHJ2" s="284"/>
      <c r="SHK2" s="284"/>
      <c r="SHL2" s="284"/>
      <c r="SHM2" s="284"/>
      <c r="SHN2" s="284"/>
      <c r="SHO2" s="284"/>
      <c r="SHP2" s="284"/>
      <c r="SHQ2" s="284"/>
      <c r="SHR2" s="284"/>
      <c r="SHS2" s="284"/>
      <c r="SHT2" s="284"/>
      <c r="SHU2" s="284"/>
      <c r="SHV2" s="284"/>
      <c r="SHW2" s="284"/>
      <c r="SHX2" s="284"/>
      <c r="SHY2" s="284"/>
      <c r="SHZ2" s="284"/>
      <c r="SIA2" s="284"/>
      <c r="SIB2" s="284"/>
      <c r="SIC2" s="284"/>
      <c r="SID2" s="284"/>
      <c r="SIE2" s="284"/>
      <c r="SIF2" s="284"/>
      <c r="SIG2" s="284"/>
      <c r="SIH2" s="284"/>
      <c r="SII2" s="284"/>
      <c r="SIJ2" s="284"/>
      <c r="SIK2" s="284"/>
      <c r="SIL2" s="284"/>
      <c r="SIM2" s="284"/>
      <c r="SIN2" s="284"/>
      <c r="SIO2" s="284"/>
      <c r="SIP2" s="284"/>
      <c r="SIQ2" s="284"/>
      <c r="SIR2" s="284"/>
      <c r="SIS2" s="284"/>
      <c r="SIT2" s="284"/>
      <c r="SIU2" s="284"/>
      <c r="SIV2" s="284"/>
      <c r="SIW2" s="284"/>
      <c r="SIX2" s="284"/>
      <c r="SIY2" s="284"/>
      <c r="SIZ2" s="284"/>
      <c r="SJA2" s="284"/>
      <c r="SJB2" s="284"/>
      <c r="SJC2" s="284"/>
      <c r="SJD2" s="284"/>
      <c r="SJE2" s="284"/>
      <c r="SJF2" s="284"/>
      <c r="SJG2" s="284"/>
      <c r="SJH2" s="284"/>
      <c r="SJI2" s="284"/>
      <c r="SJJ2" s="284"/>
      <c r="SJK2" s="284"/>
      <c r="SJL2" s="284"/>
      <c r="SJM2" s="284"/>
      <c r="SJN2" s="284"/>
      <c r="SJO2" s="284"/>
      <c r="SJP2" s="284"/>
      <c r="SJQ2" s="284"/>
      <c r="SJR2" s="284"/>
      <c r="SJS2" s="284"/>
      <c r="SJT2" s="284"/>
      <c r="SJU2" s="284"/>
      <c r="SJV2" s="284"/>
      <c r="SJW2" s="284"/>
      <c r="SJX2" s="284"/>
      <c r="SJY2" s="284"/>
      <c r="SJZ2" s="284"/>
      <c r="SKA2" s="284"/>
      <c r="SKB2" s="284"/>
      <c r="SKC2" s="284"/>
      <c r="SKD2" s="284"/>
      <c r="SKE2" s="284"/>
      <c r="SKF2" s="284"/>
      <c r="SKG2" s="284"/>
      <c r="SKH2" s="284"/>
      <c r="SKI2" s="284"/>
      <c r="SKJ2" s="284"/>
      <c r="SKK2" s="284"/>
      <c r="SKL2" s="284"/>
      <c r="SKM2" s="284"/>
      <c r="SKN2" s="284"/>
      <c r="SKO2" s="284"/>
      <c r="SKP2" s="284"/>
      <c r="SKQ2" s="284"/>
      <c r="SKR2" s="284"/>
      <c r="SKS2" s="284"/>
      <c r="SKT2" s="284"/>
      <c r="SKU2" s="284"/>
      <c r="SKV2" s="284"/>
      <c r="SKW2" s="284"/>
      <c r="SKX2" s="284"/>
      <c r="SKY2" s="284"/>
      <c r="SKZ2" s="284"/>
      <c r="SLA2" s="284"/>
      <c r="SLB2" s="284"/>
      <c r="SLC2" s="284"/>
      <c r="SLD2" s="284"/>
      <c r="SLE2" s="284"/>
      <c r="SLF2" s="284"/>
      <c r="SLG2" s="284"/>
      <c r="SLH2" s="284"/>
      <c r="SLI2" s="284"/>
      <c r="SLJ2" s="284"/>
      <c r="SLK2" s="284"/>
      <c r="SLL2" s="284"/>
      <c r="SLM2" s="284"/>
      <c r="SLN2" s="284"/>
      <c r="SLO2" s="284"/>
      <c r="SLP2" s="284"/>
      <c r="SLQ2" s="284"/>
      <c r="SLR2" s="284"/>
      <c r="SLS2" s="284"/>
      <c r="SLT2" s="284"/>
      <c r="SLU2" s="284"/>
      <c r="SLV2" s="284"/>
      <c r="SLW2" s="284"/>
      <c r="SLX2" s="284"/>
      <c r="SLY2" s="284"/>
      <c r="SLZ2" s="284"/>
      <c r="SMA2" s="284"/>
      <c r="SMB2" s="284"/>
      <c r="SMC2" s="284"/>
      <c r="SMD2" s="284"/>
      <c r="SME2" s="284"/>
      <c r="SMF2" s="284"/>
      <c r="SMG2" s="284"/>
      <c r="SMH2" s="284"/>
      <c r="SMI2" s="284"/>
      <c r="SMJ2" s="284"/>
      <c r="SMK2" s="284"/>
      <c r="SML2" s="284"/>
      <c r="SMM2" s="284"/>
      <c r="SMN2" s="284"/>
      <c r="SMO2" s="284"/>
      <c r="SMP2" s="284"/>
      <c r="SMQ2" s="284"/>
      <c r="SMR2" s="284"/>
      <c r="SMS2" s="284"/>
      <c r="SMT2" s="284"/>
      <c r="SMU2" s="284"/>
      <c r="SMV2" s="284"/>
      <c r="SMW2" s="284"/>
      <c r="SMX2" s="284"/>
      <c r="SMY2" s="284"/>
      <c r="SMZ2" s="284"/>
      <c r="SNA2" s="284"/>
      <c r="SNB2" s="284"/>
      <c r="SNC2" s="284"/>
      <c r="SND2" s="284"/>
      <c r="SNE2" s="284"/>
      <c r="SNF2" s="284"/>
      <c r="SNG2" s="284"/>
      <c r="SNH2" s="284"/>
      <c r="SNI2" s="284"/>
      <c r="SNJ2" s="284"/>
      <c r="SNK2" s="284"/>
      <c r="SNL2" s="284"/>
      <c r="SNM2" s="284"/>
      <c r="SNN2" s="284"/>
      <c r="SNO2" s="284"/>
      <c r="SNP2" s="284"/>
      <c r="SNQ2" s="284"/>
      <c r="SNR2" s="284"/>
      <c r="SNS2" s="284"/>
      <c r="SNT2" s="284"/>
      <c r="SNU2" s="284"/>
      <c r="SNV2" s="284"/>
      <c r="SNW2" s="284"/>
      <c r="SNX2" s="284"/>
      <c r="SNY2" s="284"/>
      <c r="SNZ2" s="284"/>
      <c r="SOA2" s="284"/>
      <c r="SOB2" s="284"/>
      <c r="SOC2" s="284"/>
      <c r="SOD2" s="284"/>
      <c r="SOE2" s="284"/>
      <c r="SOF2" s="284"/>
      <c r="SOG2" s="284"/>
      <c r="SOH2" s="284"/>
      <c r="SOI2" s="284"/>
      <c r="SOJ2" s="284"/>
      <c r="SOK2" s="284"/>
      <c r="SOL2" s="284"/>
      <c r="SOM2" s="284"/>
      <c r="SON2" s="284"/>
      <c r="SOO2" s="284"/>
      <c r="SOP2" s="284"/>
      <c r="SOQ2" s="284"/>
      <c r="SOR2" s="284"/>
      <c r="SOS2" s="284"/>
      <c r="SOT2" s="284"/>
      <c r="SOU2" s="284"/>
      <c r="SOV2" s="284"/>
      <c r="SOW2" s="284"/>
      <c r="SOX2" s="284"/>
      <c r="SOY2" s="284"/>
      <c r="SOZ2" s="284"/>
      <c r="SPA2" s="284"/>
      <c r="SPB2" s="284"/>
      <c r="SPC2" s="284"/>
      <c r="SPD2" s="284"/>
      <c r="SPE2" s="284"/>
      <c r="SPF2" s="284"/>
      <c r="SPG2" s="284"/>
      <c r="SPH2" s="284"/>
      <c r="SPI2" s="284"/>
      <c r="SPJ2" s="284"/>
      <c r="SPK2" s="284"/>
      <c r="SPL2" s="284"/>
      <c r="SPM2" s="284"/>
      <c r="SPN2" s="284"/>
      <c r="SPO2" s="284"/>
      <c r="SPP2" s="284"/>
      <c r="SPQ2" s="284"/>
      <c r="SPR2" s="284"/>
      <c r="SPS2" s="284"/>
      <c r="SPT2" s="284"/>
      <c r="SPU2" s="284"/>
      <c r="SPV2" s="284"/>
      <c r="SPW2" s="284"/>
      <c r="SPX2" s="284"/>
      <c r="SPY2" s="284"/>
      <c r="SPZ2" s="284"/>
      <c r="SQA2" s="284"/>
      <c r="SQB2" s="284"/>
      <c r="SQC2" s="284"/>
      <c r="SQD2" s="284"/>
      <c r="SQE2" s="284"/>
      <c r="SQF2" s="284"/>
      <c r="SQG2" s="284"/>
      <c r="SQH2" s="284"/>
      <c r="SQI2" s="284"/>
      <c r="SQJ2" s="284"/>
      <c r="SQK2" s="284"/>
      <c r="SQL2" s="284"/>
      <c r="SQM2" s="284"/>
      <c r="SQN2" s="284"/>
      <c r="SQO2" s="284"/>
      <c r="SQP2" s="284"/>
      <c r="SQQ2" s="284"/>
      <c r="SQR2" s="284"/>
      <c r="SQS2" s="284"/>
      <c r="SQT2" s="284"/>
      <c r="SQU2" s="284"/>
      <c r="SQV2" s="284"/>
      <c r="SQW2" s="284"/>
      <c r="SQX2" s="284"/>
      <c r="SQY2" s="284"/>
      <c r="SQZ2" s="284"/>
      <c r="SRA2" s="284"/>
      <c r="SRB2" s="284"/>
      <c r="SRC2" s="284"/>
      <c r="SRD2" s="284"/>
      <c r="SRE2" s="284"/>
      <c r="SRF2" s="284"/>
      <c r="SRG2" s="284"/>
      <c r="SRH2" s="284"/>
      <c r="SRI2" s="284"/>
      <c r="SRJ2" s="284"/>
      <c r="SRK2" s="284"/>
      <c r="SRL2" s="284"/>
      <c r="SRM2" s="284"/>
      <c r="SRN2" s="284"/>
      <c r="SRO2" s="284"/>
      <c r="SRP2" s="284"/>
      <c r="SRQ2" s="284"/>
      <c r="SRR2" s="284"/>
      <c r="SRS2" s="284"/>
      <c r="SRT2" s="284"/>
      <c r="SRU2" s="284"/>
      <c r="SRV2" s="284"/>
      <c r="SRW2" s="284"/>
      <c r="SRX2" s="284"/>
      <c r="SRY2" s="284"/>
      <c r="SRZ2" s="284"/>
      <c r="SSA2" s="284"/>
      <c r="SSB2" s="284"/>
      <c r="SSC2" s="284"/>
      <c r="SSD2" s="284"/>
      <c r="SSE2" s="284"/>
      <c r="SSF2" s="284"/>
      <c r="SSG2" s="284"/>
      <c r="SSH2" s="284"/>
      <c r="SSI2" s="284"/>
      <c r="SSJ2" s="284"/>
      <c r="SSK2" s="284"/>
      <c r="SSL2" s="284"/>
      <c r="SSM2" s="284"/>
      <c r="SSN2" s="284"/>
      <c r="SSO2" s="284"/>
      <c r="SSP2" s="284"/>
      <c r="SSQ2" s="284"/>
      <c r="SSR2" s="284"/>
      <c r="SSS2" s="284"/>
      <c r="SST2" s="284"/>
      <c r="SSU2" s="284"/>
      <c r="SSV2" s="284"/>
      <c r="SSW2" s="284"/>
      <c r="SSX2" s="284"/>
      <c r="SSY2" s="284"/>
      <c r="SSZ2" s="284"/>
      <c r="STA2" s="284"/>
      <c r="STB2" s="284"/>
      <c r="STC2" s="284"/>
      <c r="STD2" s="284"/>
      <c r="STE2" s="284"/>
      <c r="STF2" s="284"/>
      <c r="STG2" s="284"/>
      <c r="STH2" s="284"/>
      <c r="STI2" s="284"/>
      <c r="STJ2" s="284"/>
      <c r="STK2" s="284"/>
      <c r="STL2" s="284"/>
      <c r="STM2" s="284"/>
      <c r="STN2" s="284"/>
      <c r="STO2" s="284"/>
      <c r="STP2" s="284"/>
      <c r="STQ2" s="284"/>
      <c r="STR2" s="284"/>
      <c r="STS2" s="284"/>
      <c r="STT2" s="284"/>
      <c r="STU2" s="284"/>
      <c r="STV2" s="284"/>
      <c r="STW2" s="284"/>
      <c r="STX2" s="284"/>
      <c r="STY2" s="284"/>
      <c r="STZ2" s="284"/>
      <c r="SUA2" s="284"/>
      <c r="SUB2" s="284"/>
      <c r="SUC2" s="284"/>
      <c r="SUD2" s="284"/>
      <c r="SUE2" s="284"/>
      <c r="SUF2" s="284"/>
      <c r="SUG2" s="284"/>
      <c r="SUH2" s="284"/>
      <c r="SUI2" s="284"/>
      <c r="SUJ2" s="284"/>
      <c r="SUK2" s="284"/>
      <c r="SUL2" s="284"/>
      <c r="SUM2" s="284"/>
      <c r="SUN2" s="284"/>
      <c r="SUO2" s="284"/>
      <c r="SUP2" s="284"/>
      <c r="SUQ2" s="284"/>
      <c r="SUR2" s="284"/>
      <c r="SUS2" s="284"/>
      <c r="SUT2" s="284"/>
      <c r="SUU2" s="284"/>
      <c r="SUV2" s="284"/>
      <c r="SUW2" s="284"/>
      <c r="SUX2" s="284"/>
      <c r="SUY2" s="284"/>
      <c r="SUZ2" s="284"/>
      <c r="SVA2" s="284"/>
      <c r="SVB2" s="284"/>
      <c r="SVC2" s="284"/>
      <c r="SVD2" s="284"/>
      <c r="SVE2" s="284"/>
      <c r="SVF2" s="284"/>
      <c r="SVG2" s="284"/>
      <c r="SVH2" s="284"/>
      <c r="SVI2" s="284"/>
      <c r="SVJ2" s="284"/>
      <c r="SVK2" s="284"/>
      <c r="SVL2" s="284"/>
      <c r="SVM2" s="284"/>
      <c r="SVN2" s="284"/>
      <c r="SVO2" s="284"/>
      <c r="SVP2" s="284"/>
      <c r="SVQ2" s="284"/>
      <c r="SVR2" s="284"/>
      <c r="SVS2" s="284"/>
      <c r="SVT2" s="284"/>
      <c r="SVU2" s="284"/>
      <c r="SVV2" s="284"/>
      <c r="SVW2" s="284"/>
      <c r="SVX2" s="284"/>
      <c r="SVY2" s="284"/>
      <c r="SVZ2" s="284"/>
      <c r="SWA2" s="284"/>
      <c r="SWB2" s="284"/>
      <c r="SWC2" s="284"/>
      <c r="SWD2" s="284"/>
      <c r="SWE2" s="284"/>
      <c r="SWF2" s="284"/>
      <c r="SWG2" s="284"/>
      <c r="SWH2" s="284"/>
      <c r="SWI2" s="284"/>
      <c r="SWJ2" s="284"/>
      <c r="SWK2" s="284"/>
      <c r="SWL2" s="284"/>
      <c r="SWM2" s="284"/>
      <c r="SWN2" s="284"/>
      <c r="SWO2" s="284"/>
      <c r="SWP2" s="284"/>
      <c r="SWQ2" s="284"/>
      <c r="SWR2" s="284"/>
      <c r="SWS2" s="284"/>
      <c r="SWT2" s="284"/>
      <c r="SWU2" s="284"/>
      <c r="SWV2" s="284"/>
      <c r="SWW2" s="284"/>
      <c r="SWX2" s="284"/>
      <c r="SWY2" s="284"/>
      <c r="SWZ2" s="284"/>
      <c r="SXA2" s="284"/>
      <c r="SXB2" s="284"/>
      <c r="SXC2" s="284"/>
      <c r="SXD2" s="284"/>
      <c r="SXE2" s="284"/>
      <c r="SXF2" s="284"/>
      <c r="SXG2" s="284"/>
      <c r="SXH2" s="284"/>
      <c r="SXI2" s="284"/>
      <c r="SXJ2" s="284"/>
      <c r="SXK2" s="284"/>
      <c r="SXL2" s="284"/>
      <c r="SXM2" s="284"/>
      <c r="SXN2" s="284"/>
      <c r="SXO2" s="284"/>
      <c r="SXP2" s="284"/>
      <c r="SXQ2" s="284"/>
      <c r="SXR2" s="284"/>
      <c r="SXS2" s="284"/>
      <c r="SXT2" s="284"/>
      <c r="SXU2" s="284"/>
      <c r="SXV2" s="284"/>
      <c r="SXW2" s="284"/>
      <c r="SXX2" s="284"/>
      <c r="SXY2" s="284"/>
      <c r="SXZ2" s="284"/>
      <c r="SYA2" s="284"/>
      <c r="SYB2" s="284"/>
      <c r="SYC2" s="284"/>
      <c r="SYD2" s="284"/>
      <c r="SYE2" s="284"/>
      <c r="SYF2" s="284"/>
      <c r="SYG2" s="284"/>
      <c r="SYH2" s="284"/>
      <c r="SYI2" s="284"/>
      <c r="SYJ2" s="284"/>
      <c r="SYK2" s="284"/>
      <c r="SYL2" s="284"/>
      <c r="SYM2" s="284"/>
      <c r="SYN2" s="284"/>
      <c r="SYO2" s="284"/>
      <c r="SYP2" s="284"/>
      <c r="SYQ2" s="284"/>
      <c r="SYR2" s="284"/>
      <c r="SYS2" s="284"/>
      <c r="SYT2" s="284"/>
      <c r="SYU2" s="284"/>
      <c r="SYV2" s="284"/>
      <c r="SYW2" s="284"/>
      <c r="SYX2" s="284"/>
      <c r="SYY2" s="284"/>
      <c r="SYZ2" s="284"/>
      <c r="SZA2" s="284"/>
      <c r="SZB2" s="284"/>
      <c r="SZC2" s="284"/>
      <c r="SZD2" s="284"/>
      <c r="SZE2" s="284"/>
      <c r="SZF2" s="284"/>
      <c r="SZG2" s="284"/>
      <c r="SZH2" s="284"/>
      <c r="SZI2" s="284"/>
      <c r="SZJ2" s="284"/>
      <c r="SZK2" s="284"/>
      <c r="SZL2" s="284"/>
      <c r="SZM2" s="284"/>
      <c r="SZN2" s="284"/>
      <c r="SZO2" s="284"/>
      <c r="SZP2" s="284"/>
      <c r="SZQ2" s="284"/>
      <c r="SZR2" s="284"/>
      <c r="SZS2" s="284"/>
      <c r="SZT2" s="284"/>
      <c r="SZU2" s="284"/>
      <c r="SZV2" s="284"/>
      <c r="SZW2" s="284"/>
      <c r="SZX2" s="284"/>
      <c r="SZY2" s="284"/>
      <c r="SZZ2" s="284"/>
      <c r="TAA2" s="284"/>
      <c r="TAB2" s="284"/>
      <c r="TAC2" s="284"/>
      <c r="TAD2" s="284"/>
      <c r="TAE2" s="284"/>
      <c r="TAF2" s="284"/>
      <c r="TAG2" s="284"/>
      <c r="TAH2" s="284"/>
      <c r="TAI2" s="284"/>
      <c r="TAJ2" s="284"/>
      <c r="TAK2" s="284"/>
      <c r="TAL2" s="284"/>
      <c r="TAM2" s="284"/>
      <c r="TAN2" s="284"/>
      <c r="TAO2" s="284"/>
      <c r="TAP2" s="284"/>
      <c r="TAQ2" s="284"/>
      <c r="TAR2" s="284"/>
      <c r="TAS2" s="284"/>
      <c r="TAT2" s="284"/>
      <c r="TAU2" s="284"/>
      <c r="TAV2" s="284"/>
      <c r="TAW2" s="284"/>
      <c r="TAX2" s="284"/>
      <c r="TAY2" s="284"/>
      <c r="TAZ2" s="284"/>
      <c r="TBA2" s="284"/>
      <c r="TBB2" s="284"/>
      <c r="TBC2" s="284"/>
      <c r="TBD2" s="284"/>
      <c r="TBE2" s="284"/>
      <c r="TBF2" s="284"/>
      <c r="TBG2" s="284"/>
      <c r="TBH2" s="284"/>
      <c r="TBI2" s="284"/>
      <c r="TBJ2" s="284"/>
      <c r="TBK2" s="284"/>
      <c r="TBL2" s="284"/>
      <c r="TBM2" s="284"/>
      <c r="TBN2" s="284"/>
      <c r="TBO2" s="284"/>
      <c r="TBP2" s="284"/>
      <c r="TBQ2" s="284"/>
      <c r="TBR2" s="284"/>
      <c r="TBS2" s="284"/>
      <c r="TBT2" s="284"/>
      <c r="TBU2" s="284"/>
      <c r="TBV2" s="284"/>
      <c r="TBW2" s="284"/>
      <c r="TBX2" s="284"/>
      <c r="TBY2" s="284"/>
      <c r="TBZ2" s="284"/>
      <c r="TCA2" s="284"/>
      <c r="TCB2" s="284"/>
      <c r="TCC2" s="284"/>
      <c r="TCD2" s="284"/>
      <c r="TCE2" s="284"/>
      <c r="TCF2" s="284"/>
      <c r="TCG2" s="284"/>
      <c r="TCH2" s="284"/>
      <c r="TCI2" s="284"/>
      <c r="TCJ2" s="284"/>
      <c r="TCK2" s="284"/>
      <c r="TCL2" s="284"/>
      <c r="TCM2" s="284"/>
      <c r="TCN2" s="284"/>
      <c r="TCO2" s="284"/>
      <c r="TCP2" s="284"/>
      <c r="TCQ2" s="284"/>
      <c r="TCR2" s="284"/>
      <c r="TCS2" s="284"/>
      <c r="TCT2" s="284"/>
      <c r="TCU2" s="284"/>
      <c r="TCV2" s="284"/>
      <c r="TCW2" s="284"/>
      <c r="TCX2" s="284"/>
      <c r="TCY2" s="284"/>
      <c r="TCZ2" s="284"/>
      <c r="TDA2" s="284"/>
      <c r="TDB2" s="284"/>
      <c r="TDC2" s="284"/>
      <c r="TDD2" s="284"/>
      <c r="TDE2" s="284"/>
      <c r="TDF2" s="284"/>
      <c r="TDG2" s="284"/>
      <c r="TDH2" s="284"/>
      <c r="TDI2" s="284"/>
      <c r="TDJ2" s="284"/>
      <c r="TDK2" s="284"/>
      <c r="TDL2" s="284"/>
      <c r="TDM2" s="284"/>
      <c r="TDN2" s="284"/>
      <c r="TDO2" s="284"/>
      <c r="TDP2" s="284"/>
      <c r="TDQ2" s="284"/>
      <c r="TDR2" s="284"/>
      <c r="TDS2" s="284"/>
      <c r="TDT2" s="284"/>
      <c r="TDU2" s="284"/>
      <c r="TDV2" s="284"/>
      <c r="TDW2" s="284"/>
      <c r="TDX2" s="284"/>
      <c r="TDY2" s="284"/>
      <c r="TDZ2" s="284"/>
      <c r="TEA2" s="284"/>
      <c r="TEB2" s="284"/>
      <c r="TEC2" s="284"/>
      <c r="TED2" s="284"/>
      <c r="TEE2" s="284"/>
      <c r="TEF2" s="284"/>
      <c r="TEG2" s="284"/>
      <c r="TEH2" s="284"/>
      <c r="TEI2" s="284"/>
      <c r="TEJ2" s="284"/>
      <c r="TEK2" s="284"/>
      <c r="TEL2" s="284"/>
      <c r="TEM2" s="284"/>
      <c r="TEN2" s="284"/>
      <c r="TEO2" s="284"/>
      <c r="TEP2" s="284"/>
      <c r="TEQ2" s="284"/>
      <c r="TER2" s="284"/>
      <c r="TES2" s="284"/>
      <c r="TET2" s="284"/>
      <c r="TEU2" s="284"/>
      <c r="TEV2" s="284"/>
      <c r="TEW2" s="284"/>
      <c r="TEX2" s="284"/>
      <c r="TEY2" s="284"/>
      <c r="TEZ2" s="284"/>
      <c r="TFA2" s="284"/>
      <c r="TFB2" s="284"/>
      <c r="TFC2" s="284"/>
      <c r="TFD2" s="284"/>
      <c r="TFE2" s="284"/>
      <c r="TFF2" s="284"/>
      <c r="TFG2" s="284"/>
      <c r="TFH2" s="284"/>
      <c r="TFI2" s="284"/>
      <c r="TFJ2" s="284"/>
      <c r="TFK2" s="284"/>
      <c r="TFL2" s="284"/>
      <c r="TFM2" s="284"/>
      <c r="TFN2" s="284"/>
      <c r="TFO2" s="284"/>
      <c r="TFP2" s="284"/>
      <c r="TFQ2" s="284"/>
      <c r="TFR2" s="284"/>
      <c r="TFS2" s="284"/>
      <c r="TFT2" s="284"/>
      <c r="TFU2" s="284"/>
      <c r="TFV2" s="284"/>
      <c r="TFW2" s="284"/>
      <c r="TFX2" s="284"/>
      <c r="TFY2" s="284"/>
      <c r="TFZ2" s="284"/>
      <c r="TGA2" s="284"/>
      <c r="TGB2" s="284"/>
      <c r="TGC2" s="284"/>
      <c r="TGD2" s="284"/>
      <c r="TGE2" s="284"/>
      <c r="TGF2" s="284"/>
      <c r="TGG2" s="284"/>
      <c r="TGH2" s="284"/>
      <c r="TGI2" s="284"/>
      <c r="TGJ2" s="284"/>
      <c r="TGK2" s="284"/>
      <c r="TGL2" s="284"/>
      <c r="TGM2" s="284"/>
      <c r="TGN2" s="284"/>
      <c r="TGO2" s="284"/>
      <c r="TGP2" s="284"/>
      <c r="TGQ2" s="284"/>
      <c r="TGR2" s="284"/>
      <c r="TGS2" s="284"/>
      <c r="TGT2" s="284"/>
      <c r="TGU2" s="284"/>
      <c r="TGV2" s="284"/>
      <c r="TGW2" s="284"/>
      <c r="TGX2" s="284"/>
      <c r="TGY2" s="284"/>
      <c r="TGZ2" s="284"/>
      <c r="THA2" s="284"/>
      <c r="THB2" s="284"/>
      <c r="THC2" s="284"/>
      <c r="THD2" s="284"/>
      <c r="THE2" s="284"/>
      <c r="THF2" s="284"/>
      <c r="THG2" s="284"/>
      <c r="THH2" s="284"/>
      <c r="THI2" s="284"/>
      <c r="THJ2" s="284"/>
      <c r="THK2" s="284"/>
      <c r="THL2" s="284"/>
      <c r="THM2" s="284"/>
      <c r="THN2" s="284"/>
      <c r="THO2" s="284"/>
      <c r="THP2" s="284"/>
      <c r="THQ2" s="284"/>
      <c r="THR2" s="284"/>
      <c r="THS2" s="284"/>
      <c r="THT2" s="284"/>
      <c r="THU2" s="284"/>
      <c r="THV2" s="284"/>
      <c r="THW2" s="284"/>
      <c r="THX2" s="284"/>
      <c r="THY2" s="284"/>
      <c r="THZ2" s="284"/>
      <c r="TIA2" s="284"/>
      <c r="TIB2" s="284"/>
      <c r="TIC2" s="284"/>
      <c r="TID2" s="284"/>
      <c r="TIE2" s="284"/>
      <c r="TIF2" s="284"/>
      <c r="TIG2" s="284"/>
      <c r="TIH2" s="284"/>
      <c r="TII2" s="284"/>
      <c r="TIJ2" s="284"/>
      <c r="TIK2" s="284"/>
      <c r="TIL2" s="284"/>
      <c r="TIM2" s="284"/>
      <c r="TIN2" s="284"/>
      <c r="TIO2" s="284"/>
      <c r="TIP2" s="284"/>
      <c r="TIQ2" s="284"/>
      <c r="TIR2" s="284"/>
      <c r="TIS2" s="284"/>
      <c r="TIT2" s="284"/>
      <c r="TIU2" s="284"/>
      <c r="TIV2" s="284"/>
      <c r="TIW2" s="284"/>
      <c r="TIX2" s="284"/>
      <c r="TIY2" s="284"/>
      <c r="TIZ2" s="284"/>
      <c r="TJA2" s="284"/>
      <c r="TJB2" s="284"/>
      <c r="TJC2" s="284"/>
      <c r="TJD2" s="284"/>
      <c r="TJE2" s="284"/>
      <c r="TJF2" s="284"/>
      <c r="TJG2" s="284"/>
      <c r="TJH2" s="284"/>
      <c r="TJI2" s="284"/>
      <c r="TJJ2" s="284"/>
      <c r="TJK2" s="284"/>
      <c r="TJL2" s="284"/>
      <c r="TJM2" s="284"/>
      <c r="TJN2" s="284"/>
      <c r="TJO2" s="284"/>
      <c r="TJP2" s="284"/>
      <c r="TJQ2" s="284"/>
      <c r="TJR2" s="284"/>
      <c r="TJS2" s="284"/>
      <c r="TJT2" s="284"/>
      <c r="TJU2" s="284"/>
      <c r="TJV2" s="284"/>
      <c r="TJW2" s="284"/>
      <c r="TJX2" s="284"/>
      <c r="TJY2" s="284"/>
      <c r="TJZ2" s="284"/>
      <c r="TKA2" s="284"/>
      <c r="TKB2" s="284"/>
      <c r="TKC2" s="284"/>
      <c r="TKD2" s="284"/>
      <c r="TKE2" s="284"/>
      <c r="TKF2" s="284"/>
      <c r="TKG2" s="284"/>
      <c r="TKH2" s="284"/>
      <c r="TKI2" s="284"/>
      <c r="TKJ2" s="284"/>
      <c r="TKK2" s="284"/>
      <c r="TKL2" s="284"/>
      <c r="TKM2" s="284"/>
      <c r="TKN2" s="284"/>
      <c r="TKO2" s="284"/>
      <c r="TKP2" s="284"/>
      <c r="TKQ2" s="284"/>
      <c r="TKR2" s="284"/>
      <c r="TKS2" s="284"/>
      <c r="TKT2" s="284"/>
      <c r="TKU2" s="284"/>
      <c r="TKV2" s="284"/>
      <c r="TKW2" s="284"/>
      <c r="TKX2" s="284"/>
      <c r="TKY2" s="284"/>
      <c r="TKZ2" s="284"/>
      <c r="TLA2" s="284"/>
      <c r="TLB2" s="284"/>
      <c r="TLC2" s="284"/>
      <c r="TLD2" s="284"/>
      <c r="TLE2" s="284"/>
      <c r="TLF2" s="284"/>
      <c r="TLG2" s="284"/>
      <c r="TLH2" s="284"/>
      <c r="TLI2" s="284"/>
      <c r="TLJ2" s="284"/>
      <c r="TLK2" s="284"/>
      <c r="TLL2" s="284"/>
      <c r="TLM2" s="284"/>
      <c r="TLN2" s="284"/>
      <c r="TLO2" s="284"/>
      <c r="TLP2" s="284"/>
      <c r="TLQ2" s="284"/>
      <c r="TLR2" s="284"/>
      <c r="TLS2" s="284"/>
      <c r="TLT2" s="284"/>
      <c r="TLU2" s="284"/>
      <c r="TLV2" s="284"/>
      <c r="TLW2" s="284"/>
      <c r="TLX2" s="284"/>
      <c r="TLY2" s="284"/>
      <c r="TLZ2" s="284"/>
      <c r="TMA2" s="284"/>
      <c r="TMB2" s="284"/>
      <c r="TMC2" s="284"/>
      <c r="TMD2" s="284"/>
      <c r="TME2" s="284"/>
      <c r="TMF2" s="284"/>
      <c r="TMG2" s="284"/>
      <c r="TMH2" s="284"/>
      <c r="TMI2" s="284"/>
      <c r="TMJ2" s="284"/>
      <c r="TMK2" s="284"/>
      <c r="TML2" s="284"/>
      <c r="TMM2" s="284"/>
      <c r="TMN2" s="284"/>
      <c r="TMO2" s="284"/>
      <c r="TMP2" s="284"/>
      <c r="TMQ2" s="284"/>
      <c r="TMR2" s="284"/>
      <c r="TMS2" s="284"/>
      <c r="TMT2" s="284"/>
      <c r="TMU2" s="284"/>
      <c r="TMV2" s="284"/>
      <c r="TMW2" s="284"/>
      <c r="TMX2" s="284"/>
      <c r="TMY2" s="284"/>
      <c r="TMZ2" s="284"/>
      <c r="TNA2" s="284"/>
      <c r="TNB2" s="284"/>
      <c r="TNC2" s="284"/>
      <c r="TND2" s="284"/>
      <c r="TNE2" s="284"/>
      <c r="TNF2" s="284"/>
      <c r="TNG2" s="284"/>
      <c r="TNH2" s="284"/>
      <c r="TNI2" s="284"/>
      <c r="TNJ2" s="284"/>
      <c r="TNK2" s="284"/>
      <c r="TNL2" s="284"/>
      <c r="TNM2" s="284"/>
      <c r="TNN2" s="284"/>
      <c r="TNO2" s="284"/>
      <c r="TNP2" s="284"/>
      <c r="TNQ2" s="284"/>
      <c r="TNR2" s="284"/>
      <c r="TNS2" s="284"/>
      <c r="TNT2" s="284"/>
      <c r="TNU2" s="284"/>
      <c r="TNV2" s="284"/>
      <c r="TNW2" s="284"/>
      <c r="TNX2" s="284"/>
      <c r="TNY2" s="284"/>
      <c r="TNZ2" s="284"/>
      <c r="TOA2" s="284"/>
      <c r="TOB2" s="284"/>
      <c r="TOC2" s="284"/>
      <c r="TOD2" s="284"/>
      <c r="TOE2" s="284"/>
      <c r="TOF2" s="284"/>
      <c r="TOG2" s="284"/>
      <c r="TOH2" s="284"/>
      <c r="TOI2" s="284"/>
      <c r="TOJ2" s="284"/>
      <c r="TOK2" s="284"/>
      <c r="TOL2" s="284"/>
      <c r="TOM2" s="284"/>
      <c r="TON2" s="284"/>
      <c r="TOO2" s="284"/>
      <c r="TOP2" s="284"/>
      <c r="TOQ2" s="284"/>
      <c r="TOR2" s="284"/>
      <c r="TOS2" s="284"/>
      <c r="TOT2" s="284"/>
      <c r="TOU2" s="284"/>
      <c r="TOV2" s="284"/>
      <c r="TOW2" s="284"/>
      <c r="TOX2" s="284"/>
      <c r="TOY2" s="284"/>
      <c r="TOZ2" s="284"/>
      <c r="TPA2" s="284"/>
      <c r="TPB2" s="284"/>
      <c r="TPC2" s="284"/>
      <c r="TPD2" s="284"/>
      <c r="TPE2" s="284"/>
      <c r="TPF2" s="284"/>
      <c r="TPG2" s="284"/>
      <c r="TPH2" s="284"/>
      <c r="TPI2" s="284"/>
      <c r="TPJ2" s="284"/>
      <c r="TPK2" s="284"/>
      <c r="TPL2" s="284"/>
      <c r="TPM2" s="284"/>
      <c r="TPN2" s="284"/>
      <c r="TPO2" s="284"/>
      <c r="TPP2" s="284"/>
      <c r="TPQ2" s="284"/>
      <c r="TPR2" s="284"/>
      <c r="TPS2" s="284"/>
      <c r="TPT2" s="284"/>
      <c r="TPU2" s="284"/>
      <c r="TPV2" s="284"/>
      <c r="TPW2" s="284"/>
      <c r="TPX2" s="284"/>
      <c r="TPY2" s="284"/>
      <c r="TPZ2" s="284"/>
      <c r="TQA2" s="284"/>
      <c r="TQB2" s="284"/>
      <c r="TQC2" s="284"/>
      <c r="TQD2" s="284"/>
      <c r="TQE2" s="284"/>
      <c r="TQF2" s="284"/>
      <c r="TQG2" s="284"/>
      <c r="TQH2" s="284"/>
      <c r="TQI2" s="284"/>
      <c r="TQJ2" s="284"/>
      <c r="TQK2" s="284"/>
      <c r="TQL2" s="284"/>
      <c r="TQM2" s="284"/>
      <c r="TQN2" s="284"/>
      <c r="TQO2" s="284"/>
      <c r="TQP2" s="284"/>
      <c r="TQQ2" s="284"/>
      <c r="TQR2" s="284"/>
      <c r="TQS2" s="284"/>
      <c r="TQT2" s="284"/>
      <c r="TQU2" s="284"/>
      <c r="TQV2" s="284"/>
      <c r="TQW2" s="284"/>
      <c r="TQX2" s="284"/>
      <c r="TQY2" s="284"/>
      <c r="TQZ2" s="284"/>
      <c r="TRA2" s="284"/>
      <c r="TRB2" s="284"/>
      <c r="TRC2" s="284"/>
      <c r="TRD2" s="284"/>
      <c r="TRE2" s="284"/>
      <c r="TRF2" s="284"/>
      <c r="TRG2" s="284"/>
      <c r="TRH2" s="284"/>
      <c r="TRI2" s="284"/>
      <c r="TRJ2" s="284"/>
      <c r="TRK2" s="284"/>
      <c r="TRL2" s="284"/>
      <c r="TRM2" s="284"/>
      <c r="TRN2" s="284"/>
      <c r="TRO2" s="284"/>
      <c r="TRP2" s="284"/>
      <c r="TRQ2" s="284"/>
      <c r="TRR2" s="284"/>
      <c r="TRS2" s="284"/>
      <c r="TRT2" s="284"/>
      <c r="TRU2" s="284"/>
      <c r="TRV2" s="284"/>
      <c r="TRW2" s="284"/>
      <c r="TRX2" s="284"/>
      <c r="TRY2" s="284"/>
      <c r="TRZ2" s="284"/>
      <c r="TSA2" s="284"/>
      <c r="TSB2" s="284"/>
      <c r="TSC2" s="284"/>
      <c r="TSD2" s="284"/>
      <c r="TSE2" s="284"/>
      <c r="TSF2" s="284"/>
      <c r="TSG2" s="284"/>
      <c r="TSH2" s="284"/>
      <c r="TSI2" s="284"/>
      <c r="TSJ2" s="284"/>
      <c r="TSK2" s="284"/>
      <c r="TSL2" s="284"/>
      <c r="TSM2" s="284"/>
      <c r="TSN2" s="284"/>
      <c r="TSO2" s="284"/>
      <c r="TSP2" s="284"/>
      <c r="TSQ2" s="284"/>
      <c r="TSR2" s="284"/>
      <c r="TSS2" s="284"/>
      <c r="TST2" s="284"/>
      <c r="TSU2" s="284"/>
      <c r="TSV2" s="284"/>
      <c r="TSW2" s="284"/>
      <c r="TSX2" s="284"/>
      <c r="TSY2" s="284"/>
      <c r="TSZ2" s="284"/>
      <c r="TTA2" s="284"/>
      <c r="TTB2" s="284"/>
      <c r="TTC2" s="284"/>
      <c r="TTD2" s="284"/>
      <c r="TTE2" s="284"/>
      <c r="TTF2" s="284"/>
      <c r="TTG2" s="284"/>
      <c r="TTH2" s="284"/>
      <c r="TTI2" s="284"/>
      <c r="TTJ2" s="284"/>
      <c r="TTK2" s="284"/>
      <c r="TTL2" s="284"/>
      <c r="TTM2" s="284"/>
      <c r="TTN2" s="284"/>
      <c r="TTO2" s="284"/>
      <c r="TTP2" s="284"/>
      <c r="TTQ2" s="284"/>
      <c r="TTR2" s="284"/>
      <c r="TTS2" s="284"/>
      <c r="TTT2" s="284"/>
      <c r="TTU2" s="284"/>
      <c r="TTV2" s="284"/>
      <c r="TTW2" s="284"/>
      <c r="TTX2" s="284"/>
      <c r="TTY2" s="284"/>
      <c r="TTZ2" s="284"/>
      <c r="TUA2" s="284"/>
      <c r="TUB2" s="284"/>
      <c r="TUC2" s="284"/>
      <c r="TUD2" s="284"/>
      <c r="TUE2" s="284"/>
      <c r="TUF2" s="284"/>
      <c r="TUG2" s="284"/>
      <c r="TUH2" s="284"/>
      <c r="TUI2" s="284"/>
      <c r="TUJ2" s="284"/>
      <c r="TUK2" s="284"/>
      <c r="TUL2" s="284"/>
      <c r="TUM2" s="284"/>
      <c r="TUN2" s="284"/>
      <c r="TUO2" s="284"/>
      <c r="TUP2" s="284"/>
      <c r="TUQ2" s="284"/>
      <c r="TUR2" s="284"/>
      <c r="TUS2" s="284"/>
      <c r="TUT2" s="284"/>
      <c r="TUU2" s="284"/>
      <c r="TUV2" s="284"/>
      <c r="TUW2" s="284"/>
      <c r="TUX2" s="284"/>
      <c r="TUY2" s="284"/>
      <c r="TUZ2" s="284"/>
      <c r="TVA2" s="284"/>
      <c r="TVB2" s="284"/>
      <c r="TVC2" s="284"/>
      <c r="TVD2" s="284"/>
      <c r="TVE2" s="284"/>
      <c r="TVF2" s="284"/>
      <c r="TVG2" s="284"/>
      <c r="TVH2" s="284"/>
      <c r="TVI2" s="284"/>
      <c r="TVJ2" s="284"/>
      <c r="TVK2" s="284"/>
      <c r="TVL2" s="284"/>
      <c r="TVM2" s="284"/>
      <c r="TVN2" s="284"/>
      <c r="TVO2" s="284"/>
      <c r="TVP2" s="284"/>
      <c r="TVQ2" s="284"/>
      <c r="TVR2" s="284"/>
      <c r="TVS2" s="284"/>
      <c r="TVT2" s="284"/>
      <c r="TVU2" s="284"/>
      <c r="TVV2" s="284"/>
      <c r="TVW2" s="284"/>
      <c r="TVX2" s="284"/>
      <c r="TVY2" s="284"/>
      <c r="TVZ2" s="284"/>
      <c r="TWA2" s="284"/>
      <c r="TWB2" s="284"/>
      <c r="TWC2" s="284"/>
      <c r="TWD2" s="284"/>
      <c r="TWE2" s="284"/>
      <c r="TWF2" s="284"/>
      <c r="TWG2" s="284"/>
      <c r="TWH2" s="284"/>
      <c r="TWI2" s="284"/>
      <c r="TWJ2" s="284"/>
      <c r="TWK2" s="284"/>
      <c r="TWL2" s="284"/>
      <c r="TWM2" s="284"/>
      <c r="TWN2" s="284"/>
      <c r="TWO2" s="284"/>
      <c r="TWP2" s="284"/>
      <c r="TWQ2" s="284"/>
      <c r="TWR2" s="284"/>
      <c r="TWS2" s="284"/>
      <c r="TWT2" s="284"/>
      <c r="TWU2" s="284"/>
      <c r="TWV2" s="284"/>
      <c r="TWW2" s="284"/>
      <c r="TWX2" s="284"/>
      <c r="TWY2" s="284"/>
      <c r="TWZ2" s="284"/>
      <c r="TXA2" s="284"/>
      <c r="TXB2" s="284"/>
      <c r="TXC2" s="284"/>
      <c r="TXD2" s="284"/>
      <c r="TXE2" s="284"/>
      <c r="TXF2" s="284"/>
      <c r="TXG2" s="284"/>
      <c r="TXH2" s="284"/>
      <c r="TXI2" s="284"/>
      <c r="TXJ2" s="284"/>
      <c r="TXK2" s="284"/>
      <c r="TXL2" s="284"/>
      <c r="TXM2" s="284"/>
      <c r="TXN2" s="284"/>
      <c r="TXO2" s="284"/>
      <c r="TXP2" s="284"/>
      <c r="TXQ2" s="284"/>
      <c r="TXR2" s="284"/>
      <c r="TXS2" s="284"/>
      <c r="TXT2" s="284"/>
      <c r="TXU2" s="284"/>
      <c r="TXV2" s="284"/>
      <c r="TXW2" s="284"/>
      <c r="TXX2" s="284"/>
      <c r="TXY2" s="284"/>
      <c r="TXZ2" s="284"/>
      <c r="TYA2" s="284"/>
      <c r="TYB2" s="284"/>
      <c r="TYC2" s="284"/>
      <c r="TYD2" s="284"/>
      <c r="TYE2" s="284"/>
      <c r="TYF2" s="284"/>
      <c r="TYG2" s="284"/>
      <c r="TYH2" s="284"/>
      <c r="TYI2" s="284"/>
      <c r="TYJ2" s="284"/>
      <c r="TYK2" s="284"/>
      <c r="TYL2" s="284"/>
      <c r="TYM2" s="284"/>
      <c r="TYN2" s="284"/>
      <c r="TYO2" s="284"/>
      <c r="TYP2" s="284"/>
      <c r="TYQ2" s="284"/>
      <c r="TYR2" s="284"/>
      <c r="TYS2" s="284"/>
      <c r="TYT2" s="284"/>
      <c r="TYU2" s="284"/>
      <c r="TYV2" s="284"/>
      <c r="TYW2" s="284"/>
      <c r="TYX2" s="284"/>
      <c r="TYY2" s="284"/>
      <c r="TYZ2" s="284"/>
      <c r="TZA2" s="284"/>
      <c r="TZB2" s="284"/>
      <c r="TZC2" s="284"/>
      <c r="TZD2" s="284"/>
      <c r="TZE2" s="284"/>
      <c r="TZF2" s="284"/>
      <c r="TZG2" s="284"/>
      <c r="TZH2" s="284"/>
      <c r="TZI2" s="284"/>
      <c r="TZJ2" s="284"/>
      <c r="TZK2" s="284"/>
      <c r="TZL2" s="284"/>
      <c r="TZM2" s="284"/>
      <c r="TZN2" s="284"/>
      <c r="TZO2" s="284"/>
      <c r="TZP2" s="284"/>
      <c r="TZQ2" s="284"/>
      <c r="TZR2" s="284"/>
      <c r="TZS2" s="284"/>
      <c r="TZT2" s="284"/>
      <c r="TZU2" s="284"/>
      <c r="TZV2" s="284"/>
      <c r="TZW2" s="284"/>
      <c r="TZX2" s="284"/>
      <c r="TZY2" s="284"/>
      <c r="TZZ2" s="284"/>
      <c r="UAA2" s="284"/>
      <c r="UAB2" s="284"/>
      <c r="UAC2" s="284"/>
      <c r="UAD2" s="284"/>
      <c r="UAE2" s="284"/>
      <c r="UAF2" s="284"/>
      <c r="UAG2" s="284"/>
      <c r="UAH2" s="284"/>
      <c r="UAI2" s="284"/>
      <c r="UAJ2" s="284"/>
      <c r="UAK2" s="284"/>
      <c r="UAL2" s="284"/>
      <c r="UAM2" s="284"/>
      <c r="UAN2" s="284"/>
      <c r="UAO2" s="284"/>
      <c r="UAP2" s="284"/>
      <c r="UAQ2" s="284"/>
      <c r="UAR2" s="284"/>
      <c r="UAS2" s="284"/>
      <c r="UAT2" s="284"/>
      <c r="UAU2" s="284"/>
      <c r="UAV2" s="284"/>
      <c r="UAW2" s="284"/>
      <c r="UAX2" s="284"/>
      <c r="UAY2" s="284"/>
      <c r="UAZ2" s="284"/>
      <c r="UBA2" s="284"/>
      <c r="UBB2" s="284"/>
      <c r="UBC2" s="284"/>
      <c r="UBD2" s="284"/>
      <c r="UBE2" s="284"/>
      <c r="UBF2" s="284"/>
      <c r="UBG2" s="284"/>
      <c r="UBH2" s="284"/>
      <c r="UBI2" s="284"/>
      <c r="UBJ2" s="284"/>
      <c r="UBK2" s="284"/>
      <c r="UBL2" s="284"/>
      <c r="UBM2" s="284"/>
      <c r="UBN2" s="284"/>
      <c r="UBO2" s="284"/>
      <c r="UBP2" s="284"/>
      <c r="UBQ2" s="284"/>
      <c r="UBR2" s="284"/>
      <c r="UBS2" s="284"/>
      <c r="UBT2" s="284"/>
      <c r="UBU2" s="284"/>
      <c r="UBV2" s="284"/>
      <c r="UBW2" s="284"/>
      <c r="UBX2" s="284"/>
      <c r="UBY2" s="284"/>
      <c r="UBZ2" s="284"/>
      <c r="UCA2" s="284"/>
      <c r="UCB2" s="284"/>
      <c r="UCC2" s="284"/>
      <c r="UCD2" s="284"/>
      <c r="UCE2" s="284"/>
      <c r="UCF2" s="284"/>
      <c r="UCG2" s="284"/>
      <c r="UCH2" s="284"/>
      <c r="UCI2" s="284"/>
      <c r="UCJ2" s="284"/>
      <c r="UCK2" s="284"/>
      <c r="UCL2" s="284"/>
      <c r="UCM2" s="284"/>
      <c r="UCN2" s="284"/>
      <c r="UCO2" s="284"/>
      <c r="UCP2" s="284"/>
      <c r="UCQ2" s="284"/>
      <c r="UCR2" s="284"/>
      <c r="UCS2" s="284"/>
      <c r="UCT2" s="284"/>
      <c r="UCU2" s="284"/>
      <c r="UCV2" s="284"/>
      <c r="UCW2" s="284"/>
      <c r="UCX2" s="284"/>
      <c r="UCY2" s="284"/>
      <c r="UCZ2" s="284"/>
      <c r="UDA2" s="284"/>
      <c r="UDB2" s="284"/>
      <c r="UDC2" s="284"/>
      <c r="UDD2" s="284"/>
      <c r="UDE2" s="284"/>
      <c r="UDF2" s="284"/>
      <c r="UDG2" s="284"/>
      <c r="UDH2" s="284"/>
      <c r="UDI2" s="284"/>
      <c r="UDJ2" s="284"/>
      <c r="UDK2" s="284"/>
      <c r="UDL2" s="284"/>
      <c r="UDM2" s="284"/>
      <c r="UDN2" s="284"/>
      <c r="UDO2" s="284"/>
      <c r="UDP2" s="284"/>
      <c r="UDQ2" s="284"/>
      <c r="UDR2" s="284"/>
      <c r="UDS2" s="284"/>
      <c r="UDT2" s="284"/>
      <c r="UDU2" s="284"/>
      <c r="UDV2" s="284"/>
      <c r="UDW2" s="284"/>
      <c r="UDX2" s="284"/>
      <c r="UDY2" s="284"/>
      <c r="UDZ2" s="284"/>
      <c r="UEA2" s="284"/>
      <c r="UEB2" s="284"/>
      <c r="UEC2" s="284"/>
      <c r="UED2" s="284"/>
      <c r="UEE2" s="284"/>
      <c r="UEF2" s="284"/>
      <c r="UEG2" s="284"/>
      <c r="UEH2" s="284"/>
      <c r="UEI2" s="284"/>
      <c r="UEJ2" s="284"/>
      <c r="UEK2" s="284"/>
      <c r="UEL2" s="284"/>
      <c r="UEM2" s="284"/>
      <c r="UEN2" s="284"/>
      <c r="UEO2" s="284"/>
      <c r="UEP2" s="284"/>
      <c r="UEQ2" s="284"/>
      <c r="UER2" s="284"/>
      <c r="UES2" s="284"/>
      <c r="UET2" s="284"/>
      <c r="UEU2" s="284"/>
      <c r="UEV2" s="284"/>
      <c r="UEW2" s="284"/>
      <c r="UEX2" s="284"/>
      <c r="UEY2" s="284"/>
      <c r="UEZ2" s="284"/>
      <c r="UFA2" s="284"/>
      <c r="UFB2" s="284"/>
      <c r="UFC2" s="284"/>
      <c r="UFD2" s="284"/>
      <c r="UFE2" s="284"/>
      <c r="UFF2" s="284"/>
      <c r="UFG2" s="284"/>
      <c r="UFH2" s="284"/>
      <c r="UFI2" s="284"/>
      <c r="UFJ2" s="284"/>
      <c r="UFK2" s="284"/>
      <c r="UFL2" s="284"/>
      <c r="UFM2" s="284"/>
      <c r="UFN2" s="284"/>
      <c r="UFO2" s="284"/>
      <c r="UFP2" s="284"/>
      <c r="UFQ2" s="284"/>
      <c r="UFR2" s="284"/>
      <c r="UFS2" s="284"/>
      <c r="UFT2" s="284"/>
      <c r="UFU2" s="284"/>
      <c r="UFV2" s="284"/>
      <c r="UFW2" s="284"/>
      <c r="UFX2" s="284"/>
      <c r="UFY2" s="284"/>
      <c r="UFZ2" s="284"/>
      <c r="UGA2" s="284"/>
      <c r="UGB2" s="284"/>
      <c r="UGC2" s="284"/>
      <c r="UGD2" s="284"/>
      <c r="UGE2" s="284"/>
      <c r="UGF2" s="284"/>
      <c r="UGG2" s="284"/>
      <c r="UGH2" s="284"/>
      <c r="UGI2" s="284"/>
      <c r="UGJ2" s="284"/>
      <c r="UGK2" s="284"/>
      <c r="UGL2" s="284"/>
      <c r="UGM2" s="284"/>
      <c r="UGN2" s="284"/>
      <c r="UGO2" s="284"/>
      <c r="UGP2" s="284"/>
      <c r="UGQ2" s="284"/>
      <c r="UGR2" s="284"/>
      <c r="UGS2" s="284"/>
      <c r="UGT2" s="284"/>
      <c r="UGU2" s="284"/>
      <c r="UGV2" s="284"/>
      <c r="UGW2" s="284"/>
      <c r="UGX2" s="284"/>
      <c r="UGY2" s="284"/>
      <c r="UGZ2" s="284"/>
      <c r="UHA2" s="284"/>
      <c r="UHB2" s="284"/>
      <c r="UHC2" s="284"/>
      <c r="UHD2" s="284"/>
      <c r="UHE2" s="284"/>
      <c r="UHF2" s="284"/>
      <c r="UHG2" s="284"/>
      <c r="UHH2" s="284"/>
      <c r="UHI2" s="284"/>
      <c r="UHJ2" s="284"/>
      <c r="UHK2" s="284"/>
      <c r="UHL2" s="284"/>
      <c r="UHM2" s="284"/>
      <c r="UHN2" s="284"/>
      <c r="UHO2" s="284"/>
      <c r="UHP2" s="284"/>
      <c r="UHQ2" s="284"/>
      <c r="UHR2" s="284"/>
      <c r="UHS2" s="284"/>
      <c r="UHT2" s="284"/>
      <c r="UHU2" s="284"/>
      <c r="UHV2" s="284"/>
      <c r="UHW2" s="284"/>
      <c r="UHX2" s="284"/>
      <c r="UHY2" s="284"/>
      <c r="UHZ2" s="284"/>
      <c r="UIA2" s="284"/>
      <c r="UIB2" s="284"/>
      <c r="UIC2" s="284"/>
      <c r="UID2" s="284"/>
      <c r="UIE2" s="284"/>
      <c r="UIF2" s="284"/>
      <c r="UIG2" s="284"/>
      <c r="UIH2" s="284"/>
      <c r="UII2" s="284"/>
      <c r="UIJ2" s="284"/>
      <c r="UIK2" s="284"/>
      <c r="UIL2" s="284"/>
      <c r="UIM2" s="284"/>
      <c r="UIN2" s="284"/>
      <c r="UIO2" s="284"/>
      <c r="UIP2" s="284"/>
      <c r="UIQ2" s="284"/>
      <c r="UIR2" s="284"/>
      <c r="UIS2" s="284"/>
      <c r="UIT2" s="284"/>
      <c r="UIU2" s="284"/>
      <c r="UIV2" s="284"/>
      <c r="UIW2" s="284"/>
      <c r="UIX2" s="284"/>
      <c r="UIY2" s="284"/>
      <c r="UIZ2" s="284"/>
      <c r="UJA2" s="284"/>
      <c r="UJB2" s="284"/>
      <c r="UJC2" s="284"/>
      <c r="UJD2" s="284"/>
      <c r="UJE2" s="284"/>
      <c r="UJF2" s="284"/>
      <c r="UJG2" s="284"/>
      <c r="UJH2" s="284"/>
      <c r="UJI2" s="284"/>
      <c r="UJJ2" s="284"/>
      <c r="UJK2" s="284"/>
      <c r="UJL2" s="284"/>
      <c r="UJM2" s="284"/>
      <c r="UJN2" s="284"/>
      <c r="UJO2" s="284"/>
      <c r="UJP2" s="284"/>
      <c r="UJQ2" s="284"/>
      <c r="UJR2" s="284"/>
      <c r="UJS2" s="284"/>
      <c r="UJT2" s="284"/>
      <c r="UJU2" s="284"/>
      <c r="UJV2" s="284"/>
      <c r="UJW2" s="284"/>
      <c r="UJX2" s="284"/>
      <c r="UJY2" s="284"/>
      <c r="UJZ2" s="284"/>
      <c r="UKA2" s="284"/>
      <c r="UKB2" s="284"/>
      <c r="UKC2" s="284"/>
      <c r="UKD2" s="284"/>
      <c r="UKE2" s="284"/>
      <c r="UKF2" s="284"/>
      <c r="UKG2" s="284"/>
      <c r="UKH2" s="284"/>
      <c r="UKI2" s="284"/>
      <c r="UKJ2" s="284"/>
      <c r="UKK2" s="284"/>
      <c r="UKL2" s="284"/>
      <c r="UKM2" s="284"/>
      <c r="UKN2" s="284"/>
      <c r="UKO2" s="284"/>
      <c r="UKP2" s="284"/>
      <c r="UKQ2" s="284"/>
      <c r="UKR2" s="284"/>
      <c r="UKS2" s="284"/>
      <c r="UKT2" s="284"/>
      <c r="UKU2" s="284"/>
      <c r="UKV2" s="284"/>
      <c r="UKW2" s="284"/>
      <c r="UKX2" s="284"/>
      <c r="UKY2" s="284"/>
      <c r="UKZ2" s="284"/>
      <c r="ULA2" s="284"/>
      <c r="ULB2" s="284"/>
      <c r="ULC2" s="284"/>
      <c r="ULD2" s="284"/>
      <c r="ULE2" s="284"/>
      <c r="ULF2" s="284"/>
      <c r="ULG2" s="284"/>
      <c r="ULH2" s="284"/>
      <c r="ULI2" s="284"/>
      <c r="ULJ2" s="284"/>
      <c r="ULK2" s="284"/>
      <c r="ULL2" s="284"/>
      <c r="ULM2" s="284"/>
      <c r="ULN2" s="284"/>
      <c r="ULO2" s="284"/>
      <c r="ULP2" s="284"/>
      <c r="ULQ2" s="284"/>
      <c r="ULR2" s="284"/>
      <c r="ULS2" s="284"/>
      <c r="ULT2" s="284"/>
      <c r="ULU2" s="284"/>
      <c r="ULV2" s="284"/>
      <c r="ULW2" s="284"/>
      <c r="ULX2" s="284"/>
      <c r="ULY2" s="284"/>
      <c r="ULZ2" s="284"/>
      <c r="UMA2" s="284"/>
      <c r="UMB2" s="284"/>
      <c r="UMC2" s="284"/>
      <c r="UMD2" s="284"/>
      <c r="UME2" s="284"/>
      <c r="UMF2" s="284"/>
      <c r="UMG2" s="284"/>
      <c r="UMH2" s="284"/>
      <c r="UMI2" s="284"/>
      <c r="UMJ2" s="284"/>
      <c r="UMK2" s="284"/>
      <c r="UML2" s="284"/>
      <c r="UMM2" s="284"/>
      <c r="UMN2" s="284"/>
      <c r="UMO2" s="284"/>
      <c r="UMP2" s="284"/>
      <c r="UMQ2" s="284"/>
      <c r="UMR2" s="284"/>
      <c r="UMS2" s="284"/>
      <c r="UMT2" s="284"/>
      <c r="UMU2" s="284"/>
      <c r="UMV2" s="284"/>
      <c r="UMW2" s="284"/>
      <c r="UMX2" s="284"/>
      <c r="UMY2" s="284"/>
      <c r="UMZ2" s="284"/>
      <c r="UNA2" s="284"/>
      <c r="UNB2" s="284"/>
      <c r="UNC2" s="284"/>
      <c r="UND2" s="284"/>
      <c r="UNE2" s="284"/>
      <c r="UNF2" s="284"/>
      <c r="UNG2" s="284"/>
      <c r="UNH2" s="284"/>
      <c r="UNI2" s="284"/>
      <c r="UNJ2" s="284"/>
      <c r="UNK2" s="284"/>
      <c r="UNL2" s="284"/>
      <c r="UNM2" s="284"/>
      <c r="UNN2" s="284"/>
      <c r="UNO2" s="284"/>
      <c r="UNP2" s="284"/>
      <c r="UNQ2" s="284"/>
      <c r="UNR2" s="284"/>
      <c r="UNS2" s="284"/>
      <c r="UNT2" s="284"/>
      <c r="UNU2" s="284"/>
      <c r="UNV2" s="284"/>
      <c r="UNW2" s="284"/>
      <c r="UNX2" s="284"/>
      <c r="UNY2" s="284"/>
      <c r="UNZ2" s="284"/>
      <c r="UOA2" s="284"/>
      <c r="UOB2" s="284"/>
      <c r="UOC2" s="284"/>
      <c r="UOD2" s="284"/>
      <c r="UOE2" s="284"/>
      <c r="UOF2" s="284"/>
      <c r="UOG2" s="284"/>
      <c r="UOH2" s="284"/>
      <c r="UOI2" s="284"/>
      <c r="UOJ2" s="284"/>
      <c r="UOK2" s="284"/>
      <c r="UOL2" s="284"/>
      <c r="UOM2" s="284"/>
      <c r="UON2" s="284"/>
      <c r="UOO2" s="284"/>
      <c r="UOP2" s="284"/>
      <c r="UOQ2" s="284"/>
      <c r="UOR2" s="284"/>
      <c r="UOS2" s="284"/>
      <c r="UOT2" s="284"/>
      <c r="UOU2" s="284"/>
      <c r="UOV2" s="284"/>
      <c r="UOW2" s="284"/>
      <c r="UOX2" s="284"/>
      <c r="UOY2" s="284"/>
      <c r="UOZ2" s="284"/>
      <c r="UPA2" s="284"/>
      <c r="UPB2" s="284"/>
      <c r="UPC2" s="284"/>
      <c r="UPD2" s="284"/>
      <c r="UPE2" s="284"/>
      <c r="UPF2" s="284"/>
      <c r="UPG2" s="284"/>
      <c r="UPH2" s="284"/>
      <c r="UPI2" s="284"/>
      <c r="UPJ2" s="284"/>
      <c r="UPK2" s="284"/>
      <c r="UPL2" s="284"/>
      <c r="UPM2" s="284"/>
      <c r="UPN2" s="284"/>
      <c r="UPO2" s="284"/>
      <c r="UPP2" s="284"/>
      <c r="UPQ2" s="284"/>
      <c r="UPR2" s="284"/>
      <c r="UPS2" s="284"/>
      <c r="UPT2" s="284"/>
      <c r="UPU2" s="284"/>
      <c r="UPV2" s="284"/>
      <c r="UPW2" s="284"/>
      <c r="UPX2" s="284"/>
      <c r="UPY2" s="284"/>
      <c r="UPZ2" s="284"/>
      <c r="UQA2" s="284"/>
      <c r="UQB2" s="284"/>
      <c r="UQC2" s="284"/>
      <c r="UQD2" s="284"/>
      <c r="UQE2" s="284"/>
      <c r="UQF2" s="284"/>
      <c r="UQG2" s="284"/>
      <c r="UQH2" s="284"/>
      <c r="UQI2" s="284"/>
      <c r="UQJ2" s="284"/>
      <c r="UQK2" s="284"/>
      <c r="UQL2" s="284"/>
      <c r="UQM2" s="284"/>
      <c r="UQN2" s="284"/>
      <c r="UQO2" s="284"/>
      <c r="UQP2" s="284"/>
      <c r="UQQ2" s="284"/>
      <c r="UQR2" s="284"/>
      <c r="UQS2" s="284"/>
      <c r="UQT2" s="284"/>
      <c r="UQU2" s="284"/>
      <c r="UQV2" s="284"/>
      <c r="UQW2" s="284"/>
      <c r="UQX2" s="284"/>
      <c r="UQY2" s="284"/>
      <c r="UQZ2" s="284"/>
      <c r="URA2" s="284"/>
      <c r="URB2" s="284"/>
      <c r="URC2" s="284"/>
      <c r="URD2" s="284"/>
      <c r="URE2" s="284"/>
      <c r="URF2" s="284"/>
      <c r="URG2" s="284"/>
      <c r="URH2" s="284"/>
      <c r="URI2" s="284"/>
      <c r="URJ2" s="284"/>
      <c r="URK2" s="284"/>
      <c r="URL2" s="284"/>
      <c r="URM2" s="284"/>
      <c r="URN2" s="284"/>
      <c r="URO2" s="284"/>
      <c r="URP2" s="284"/>
      <c r="URQ2" s="284"/>
      <c r="URR2" s="284"/>
      <c r="URS2" s="284"/>
      <c r="URT2" s="284"/>
      <c r="URU2" s="284"/>
      <c r="URV2" s="284"/>
      <c r="URW2" s="284"/>
      <c r="URX2" s="284"/>
      <c r="URY2" s="284"/>
      <c r="URZ2" s="284"/>
      <c r="USA2" s="284"/>
      <c r="USB2" s="284"/>
      <c r="USC2" s="284"/>
      <c r="USD2" s="284"/>
      <c r="USE2" s="284"/>
      <c r="USF2" s="284"/>
      <c r="USG2" s="284"/>
      <c r="USH2" s="284"/>
      <c r="USI2" s="284"/>
      <c r="USJ2" s="284"/>
      <c r="USK2" s="284"/>
      <c r="USL2" s="284"/>
      <c r="USM2" s="284"/>
      <c r="USN2" s="284"/>
      <c r="USO2" s="284"/>
      <c r="USP2" s="284"/>
      <c r="USQ2" s="284"/>
      <c r="USR2" s="284"/>
      <c r="USS2" s="284"/>
      <c r="UST2" s="284"/>
      <c r="USU2" s="284"/>
      <c r="USV2" s="284"/>
      <c r="USW2" s="284"/>
      <c r="USX2" s="284"/>
      <c r="USY2" s="284"/>
      <c r="USZ2" s="284"/>
      <c r="UTA2" s="284"/>
      <c r="UTB2" s="284"/>
      <c r="UTC2" s="284"/>
      <c r="UTD2" s="284"/>
      <c r="UTE2" s="284"/>
      <c r="UTF2" s="284"/>
      <c r="UTG2" s="284"/>
      <c r="UTH2" s="284"/>
      <c r="UTI2" s="284"/>
      <c r="UTJ2" s="284"/>
      <c r="UTK2" s="284"/>
      <c r="UTL2" s="284"/>
      <c r="UTM2" s="284"/>
      <c r="UTN2" s="284"/>
      <c r="UTO2" s="284"/>
      <c r="UTP2" s="284"/>
      <c r="UTQ2" s="284"/>
      <c r="UTR2" s="284"/>
      <c r="UTS2" s="284"/>
      <c r="UTT2" s="284"/>
      <c r="UTU2" s="284"/>
      <c r="UTV2" s="284"/>
      <c r="UTW2" s="284"/>
      <c r="UTX2" s="284"/>
      <c r="UTY2" s="284"/>
      <c r="UTZ2" s="284"/>
      <c r="UUA2" s="284"/>
      <c r="UUB2" s="284"/>
      <c r="UUC2" s="284"/>
      <c r="UUD2" s="284"/>
      <c r="UUE2" s="284"/>
      <c r="UUF2" s="284"/>
      <c r="UUG2" s="284"/>
      <c r="UUH2" s="284"/>
      <c r="UUI2" s="284"/>
      <c r="UUJ2" s="284"/>
      <c r="UUK2" s="284"/>
      <c r="UUL2" s="284"/>
      <c r="UUM2" s="284"/>
      <c r="UUN2" s="284"/>
      <c r="UUO2" s="284"/>
      <c r="UUP2" s="284"/>
      <c r="UUQ2" s="284"/>
      <c r="UUR2" s="284"/>
      <c r="UUS2" s="284"/>
      <c r="UUT2" s="284"/>
      <c r="UUU2" s="284"/>
      <c r="UUV2" s="284"/>
      <c r="UUW2" s="284"/>
      <c r="UUX2" s="284"/>
      <c r="UUY2" s="284"/>
      <c r="UUZ2" s="284"/>
      <c r="UVA2" s="284"/>
      <c r="UVB2" s="284"/>
      <c r="UVC2" s="284"/>
      <c r="UVD2" s="284"/>
      <c r="UVE2" s="284"/>
      <c r="UVF2" s="284"/>
      <c r="UVG2" s="284"/>
      <c r="UVH2" s="284"/>
      <c r="UVI2" s="284"/>
      <c r="UVJ2" s="284"/>
      <c r="UVK2" s="284"/>
      <c r="UVL2" s="284"/>
      <c r="UVM2" s="284"/>
      <c r="UVN2" s="284"/>
      <c r="UVO2" s="284"/>
      <c r="UVP2" s="284"/>
      <c r="UVQ2" s="284"/>
      <c r="UVR2" s="284"/>
      <c r="UVS2" s="284"/>
      <c r="UVT2" s="284"/>
      <c r="UVU2" s="284"/>
      <c r="UVV2" s="284"/>
      <c r="UVW2" s="284"/>
      <c r="UVX2" s="284"/>
      <c r="UVY2" s="284"/>
      <c r="UVZ2" s="284"/>
      <c r="UWA2" s="284"/>
      <c r="UWB2" s="284"/>
      <c r="UWC2" s="284"/>
      <c r="UWD2" s="284"/>
      <c r="UWE2" s="284"/>
      <c r="UWF2" s="284"/>
      <c r="UWG2" s="284"/>
      <c r="UWH2" s="284"/>
      <c r="UWI2" s="284"/>
      <c r="UWJ2" s="284"/>
      <c r="UWK2" s="284"/>
      <c r="UWL2" s="284"/>
      <c r="UWM2" s="284"/>
      <c r="UWN2" s="284"/>
      <c r="UWO2" s="284"/>
      <c r="UWP2" s="284"/>
      <c r="UWQ2" s="284"/>
      <c r="UWR2" s="284"/>
      <c r="UWS2" s="284"/>
      <c r="UWT2" s="284"/>
      <c r="UWU2" s="284"/>
      <c r="UWV2" s="284"/>
      <c r="UWW2" s="284"/>
      <c r="UWX2" s="284"/>
      <c r="UWY2" s="284"/>
      <c r="UWZ2" s="284"/>
      <c r="UXA2" s="284"/>
      <c r="UXB2" s="284"/>
      <c r="UXC2" s="284"/>
      <c r="UXD2" s="284"/>
      <c r="UXE2" s="284"/>
      <c r="UXF2" s="284"/>
      <c r="UXG2" s="284"/>
      <c r="UXH2" s="284"/>
      <c r="UXI2" s="284"/>
      <c r="UXJ2" s="284"/>
      <c r="UXK2" s="284"/>
      <c r="UXL2" s="284"/>
      <c r="UXM2" s="284"/>
      <c r="UXN2" s="284"/>
      <c r="UXO2" s="284"/>
      <c r="UXP2" s="284"/>
      <c r="UXQ2" s="284"/>
      <c r="UXR2" s="284"/>
      <c r="UXS2" s="284"/>
      <c r="UXT2" s="284"/>
      <c r="UXU2" s="284"/>
      <c r="UXV2" s="284"/>
      <c r="UXW2" s="284"/>
      <c r="UXX2" s="284"/>
      <c r="UXY2" s="284"/>
      <c r="UXZ2" s="284"/>
      <c r="UYA2" s="284"/>
      <c r="UYB2" s="284"/>
      <c r="UYC2" s="284"/>
      <c r="UYD2" s="284"/>
      <c r="UYE2" s="284"/>
      <c r="UYF2" s="284"/>
      <c r="UYG2" s="284"/>
      <c r="UYH2" s="284"/>
      <c r="UYI2" s="284"/>
      <c r="UYJ2" s="284"/>
      <c r="UYK2" s="284"/>
      <c r="UYL2" s="284"/>
      <c r="UYM2" s="284"/>
      <c r="UYN2" s="284"/>
      <c r="UYO2" s="284"/>
      <c r="UYP2" s="284"/>
      <c r="UYQ2" s="284"/>
      <c r="UYR2" s="284"/>
      <c r="UYS2" s="284"/>
      <c r="UYT2" s="284"/>
      <c r="UYU2" s="284"/>
      <c r="UYV2" s="284"/>
      <c r="UYW2" s="284"/>
      <c r="UYX2" s="284"/>
      <c r="UYY2" s="284"/>
      <c r="UYZ2" s="284"/>
      <c r="UZA2" s="284"/>
      <c r="UZB2" s="284"/>
      <c r="UZC2" s="284"/>
      <c r="UZD2" s="284"/>
      <c r="UZE2" s="284"/>
      <c r="UZF2" s="284"/>
      <c r="UZG2" s="284"/>
      <c r="UZH2" s="284"/>
      <c r="UZI2" s="284"/>
      <c r="UZJ2" s="284"/>
      <c r="UZK2" s="284"/>
      <c r="UZL2" s="284"/>
      <c r="UZM2" s="284"/>
      <c r="UZN2" s="284"/>
      <c r="UZO2" s="284"/>
      <c r="UZP2" s="284"/>
      <c r="UZQ2" s="284"/>
      <c r="UZR2" s="284"/>
      <c r="UZS2" s="284"/>
      <c r="UZT2" s="284"/>
      <c r="UZU2" s="284"/>
      <c r="UZV2" s="284"/>
      <c r="UZW2" s="284"/>
      <c r="UZX2" s="284"/>
      <c r="UZY2" s="284"/>
      <c r="UZZ2" s="284"/>
      <c r="VAA2" s="284"/>
      <c r="VAB2" s="284"/>
      <c r="VAC2" s="284"/>
      <c r="VAD2" s="284"/>
      <c r="VAE2" s="284"/>
      <c r="VAF2" s="284"/>
      <c r="VAG2" s="284"/>
      <c r="VAH2" s="284"/>
      <c r="VAI2" s="284"/>
      <c r="VAJ2" s="284"/>
      <c r="VAK2" s="284"/>
      <c r="VAL2" s="284"/>
      <c r="VAM2" s="284"/>
      <c r="VAN2" s="284"/>
      <c r="VAO2" s="284"/>
      <c r="VAP2" s="284"/>
      <c r="VAQ2" s="284"/>
      <c r="VAR2" s="284"/>
      <c r="VAS2" s="284"/>
      <c r="VAT2" s="284"/>
      <c r="VAU2" s="284"/>
      <c r="VAV2" s="284"/>
      <c r="VAW2" s="284"/>
      <c r="VAX2" s="284"/>
      <c r="VAY2" s="284"/>
      <c r="VAZ2" s="284"/>
      <c r="VBA2" s="284"/>
      <c r="VBB2" s="284"/>
      <c r="VBC2" s="284"/>
      <c r="VBD2" s="284"/>
      <c r="VBE2" s="284"/>
      <c r="VBF2" s="284"/>
      <c r="VBG2" s="284"/>
      <c r="VBH2" s="284"/>
      <c r="VBI2" s="284"/>
      <c r="VBJ2" s="284"/>
      <c r="VBK2" s="284"/>
      <c r="VBL2" s="284"/>
      <c r="VBM2" s="284"/>
      <c r="VBN2" s="284"/>
      <c r="VBO2" s="284"/>
      <c r="VBP2" s="284"/>
      <c r="VBQ2" s="284"/>
      <c r="VBR2" s="284"/>
      <c r="VBS2" s="284"/>
      <c r="VBT2" s="284"/>
      <c r="VBU2" s="284"/>
      <c r="VBV2" s="284"/>
      <c r="VBW2" s="284"/>
      <c r="VBX2" s="284"/>
      <c r="VBY2" s="284"/>
      <c r="VBZ2" s="284"/>
      <c r="VCA2" s="284"/>
      <c r="VCB2" s="284"/>
      <c r="VCC2" s="284"/>
      <c r="VCD2" s="284"/>
      <c r="VCE2" s="284"/>
      <c r="VCF2" s="284"/>
      <c r="VCG2" s="284"/>
      <c r="VCH2" s="284"/>
      <c r="VCI2" s="284"/>
      <c r="VCJ2" s="284"/>
      <c r="VCK2" s="284"/>
      <c r="VCL2" s="284"/>
      <c r="VCM2" s="284"/>
      <c r="VCN2" s="284"/>
      <c r="VCO2" s="284"/>
      <c r="VCP2" s="284"/>
      <c r="VCQ2" s="284"/>
      <c r="VCR2" s="284"/>
      <c r="VCS2" s="284"/>
      <c r="VCT2" s="284"/>
      <c r="VCU2" s="284"/>
      <c r="VCV2" s="284"/>
      <c r="VCW2" s="284"/>
      <c r="VCX2" s="284"/>
      <c r="VCY2" s="284"/>
      <c r="VCZ2" s="284"/>
      <c r="VDA2" s="284"/>
      <c r="VDB2" s="284"/>
      <c r="VDC2" s="284"/>
      <c r="VDD2" s="284"/>
      <c r="VDE2" s="284"/>
      <c r="VDF2" s="284"/>
      <c r="VDG2" s="284"/>
      <c r="VDH2" s="284"/>
      <c r="VDI2" s="284"/>
      <c r="VDJ2" s="284"/>
      <c r="VDK2" s="284"/>
      <c r="VDL2" s="284"/>
      <c r="VDM2" s="284"/>
      <c r="VDN2" s="284"/>
      <c r="VDO2" s="284"/>
      <c r="VDP2" s="284"/>
      <c r="VDQ2" s="284"/>
      <c r="VDR2" s="284"/>
      <c r="VDS2" s="284"/>
      <c r="VDT2" s="284"/>
      <c r="VDU2" s="284"/>
      <c r="VDV2" s="284"/>
      <c r="VDW2" s="284"/>
      <c r="VDX2" s="284"/>
      <c r="VDY2" s="284"/>
      <c r="VDZ2" s="284"/>
      <c r="VEA2" s="284"/>
      <c r="VEB2" s="284"/>
      <c r="VEC2" s="284"/>
      <c r="VED2" s="284"/>
      <c r="VEE2" s="284"/>
      <c r="VEF2" s="284"/>
      <c r="VEG2" s="284"/>
      <c r="VEH2" s="284"/>
      <c r="VEI2" s="284"/>
      <c r="VEJ2" s="284"/>
      <c r="VEK2" s="284"/>
      <c r="VEL2" s="284"/>
      <c r="VEM2" s="284"/>
      <c r="VEN2" s="284"/>
      <c r="VEO2" s="284"/>
      <c r="VEP2" s="284"/>
      <c r="VEQ2" s="284"/>
      <c r="VER2" s="284"/>
      <c r="VES2" s="284"/>
      <c r="VET2" s="284"/>
      <c r="VEU2" s="284"/>
      <c r="VEV2" s="284"/>
      <c r="VEW2" s="284"/>
      <c r="VEX2" s="284"/>
      <c r="VEY2" s="284"/>
      <c r="VEZ2" s="284"/>
      <c r="VFA2" s="284"/>
      <c r="VFB2" s="284"/>
      <c r="VFC2" s="284"/>
      <c r="VFD2" s="284"/>
      <c r="VFE2" s="284"/>
      <c r="VFF2" s="284"/>
      <c r="VFG2" s="284"/>
      <c r="VFH2" s="284"/>
      <c r="VFI2" s="284"/>
      <c r="VFJ2" s="284"/>
      <c r="VFK2" s="284"/>
      <c r="VFL2" s="284"/>
      <c r="VFM2" s="284"/>
      <c r="VFN2" s="284"/>
      <c r="VFO2" s="284"/>
      <c r="VFP2" s="284"/>
      <c r="VFQ2" s="284"/>
      <c r="VFR2" s="284"/>
      <c r="VFS2" s="284"/>
      <c r="VFT2" s="284"/>
      <c r="VFU2" s="284"/>
      <c r="VFV2" s="284"/>
      <c r="VFW2" s="284"/>
      <c r="VFX2" s="284"/>
      <c r="VFY2" s="284"/>
      <c r="VFZ2" s="284"/>
      <c r="VGA2" s="284"/>
      <c r="VGB2" s="284"/>
      <c r="VGC2" s="284"/>
      <c r="VGD2" s="284"/>
      <c r="VGE2" s="284"/>
      <c r="VGF2" s="284"/>
      <c r="VGG2" s="284"/>
      <c r="VGH2" s="284"/>
      <c r="VGI2" s="284"/>
      <c r="VGJ2" s="284"/>
      <c r="VGK2" s="284"/>
      <c r="VGL2" s="284"/>
      <c r="VGM2" s="284"/>
      <c r="VGN2" s="284"/>
      <c r="VGO2" s="284"/>
      <c r="VGP2" s="284"/>
      <c r="VGQ2" s="284"/>
      <c r="VGR2" s="284"/>
      <c r="VGS2" s="284"/>
      <c r="VGT2" s="284"/>
      <c r="VGU2" s="284"/>
      <c r="VGV2" s="284"/>
      <c r="VGW2" s="284"/>
      <c r="VGX2" s="284"/>
      <c r="VGY2" s="284"/>
      <c r="VGZ2" s="284"/>
      <c r="VHA2" s="284"/>
      <c r="VHB2" s="284"/>
      <c r="VHC2" s="284"/>
      <c r="VHD2" s="284"/>
      <c r="VHE2" s="284"/>
      <c r="VHF2" s="284"/>
      <c r="VHG2" s="284"/>
      <c r="VHH2" s="284"/>
      <c r="VHI2" s="284"/>
      <c r="VHJ2" s="284"/>
      <c r="VHK2" s="284"/>
      <c r="VHL2" s="284"/>
      <c r="VHM2" s="284"/>
      <c r="VHN2" s="284"/>
      <c r="VHO2" s="284"/>
      <c r="VHP2" s="284"/>
      <c r="VHQ2" s="284"/>
      <c r="VHR2" s="284"/>
      <c r="VHS2" s="284"/>
      <c r="VHT2" s="284"/>
      <c r="VHU2" s="284"/>
      <c r="VHV2" s="284"/>
      <c r="VHW2" s="284"/>
      <c r="VHX2" s="284"/>
      <c r="VHY2" s="284"/>
      <c r="VHZ2" s="284"/>
      <c r="VIA2" s="284"/>
      <c r="VIB2" s="284"/>
      <c r="VIC2" s="284"/>
      <c r="VID2" s="284"/>
      <c r="VIE2" s="284"/>
      <c r="VIF2" s="284"/>
      <c r="VIG2" s="284"/>
      <c r="VIH2" s="284"/>
      <c r="VII2" s="284"/>
      <c r="VIJ2" s="284"/>
      <c r="VIK2" s="284"/>
      <c r="VIL2" s="284"/>
      <c r="VIM2" s="284"/>
      <c r="VIN2" s="284"/>
      <c r="VIO2" s="284"/>
      <c r="VIP2" s="284"/>
      <c r="VIQ2" s="284"/>
      <c r="VIR2" s="284"/>
      <c r="VIS2" s="284"/>
      <c r="VIT2" s="284"/>
      <c r="VIU2" s="284"/>
      <c r="VIV2" s="284"/>
      <c r="VIW2" s="284"/>
      <c r="VIX2" s="284"/>
      <c r="VIY2" s="284"/>
      <c r="VIZ2" s="284"/>
      <c r="VJA2" s="284"/>
      <c r="VJB2" s="284"/>
      <c r="VJC2" s="284"/>
      <c r="VJD2" s="284"/>
      <c r="VJE2" s="284"/>
      <c r="VJF2" s="284"/>
      <c r="VJG2" s="284"/>
      <c r="VJH2" s="284"/>
      <c r="VJI2" s="284"/>
      <c r="VJJ2" s="284"/>
      <c r="VJK2" s="284"/>
      <c r="VJL2" s="284"/>
      <c r="VJM2" s="284"/>
      <c r="VJN2" s="284"/>
      <c r="VJO2" s="284"/>
      <c r="VJP2" s="284"/>
      <c r="VJQ2" s="284"/>
      <c r="VJR2" s="284"/>
      <c r="VJS2" s="284"/>
      <c r="VJT2" s="284"/>
      <c r="VJU2" s="284"/>
      <c r="VJV2" s="284"/>
      <c r="VJW2" s="284"/>
      <c r="VJX2" s="284"/>
      <c r="VJY2" s="284"/>
      <c r="VJZ2" s="284"/>
      <c r="VKA2" s="284"/>
      <c r="VKB2" s="284"/>
      <c r="VKC2" s="284"/>
      <c r="VKD2" s="284"/>
      <c r="VKE2" s="284"/>
      <c r="VKF2" s="284"/>
      <c r="VKG2" s="284"/>
      <c r="VKH2" s="284"/>
      <c r="VKI2" s="284"/>
      <c r="VKJ2" s="284"/>
      <c r="VKK2" s="284"/>
      <c r="VKL2" s="284"/>
      <c r="VKM2" s="284"/>
      <c r="VKN2" s="284"/>
      <c r="VKO2" s="284"/>
      <c r="VKP2" s="284"/>
      <c r="VKQ2" s="284"/>
      <c r="VKR2" s="284"/>
      <c r="VKS2" s="284"/>
      <c r="VKT2" s="284"/>
      <c r="VKU2" s="284"/>
      <c r="VKV2" s="284"/>
      <c r="VKW2" s="284"/>
      <c r="VKX2" s="284"/>
      <c r="VKY2" s="284"/>
      <c r="VKZ2" s="284"/>
      <c r="VLA2" s="284"/>
      <c r="VLB2" s="284"/>
      <c r="VLC2" s="284"/>
      <c r="VLD2" s="284"/>
      <c r="VLE2" s="284"/>
      <c r="VLF2" s="284"/>
      <c r="VLG2" s="284"/>
      <c r="VLH2" s="284"/>
      <c r="VLI2" s="284"/>
      <c r="VLJ2" s="284"/>
      <c r="VLK2" s="284"/>
      <c r="VLL2" s="284"/>
      <c r="VLM2" s="284"/>
      <c r="VLN2" s="284"/>
      <c r="VLO2" s="284"/>
      <c r="VLP2" s="284"/>
      <c r="VLQ2" s="284"/>
      <c r="VLR2" s="284"/>
      <c r="VLS2" s="284"/>
      <c r="VLT2" s="284"/>
      <c r="VLU2" s="284"/>
      <c r="VLV2" s="284"/>
      <c r="VLW2" s="284"/>
      <c r="VLX2" s="284"/>
      <c r="VLY2" s="284"/>
      <c r="VLZ2" s="284"/>
      <c r="VMA2" s="284"/>
      <c r="VMB2" s="284"/>
      <c r="VMC2" s="284"/>
      <c r="VMD2" s="284"/>
      <c r="VME2" s="284"/>
      <c r="VMF2" s="284"/>
      <c r="VMG2" s="284"/>
      <c r="VMH2" s="284"/>
      <c r="VMI2" s="284"/>
      <c r="VMJ2" s="284"/>
      <c r="VMK2" s="284"/>
      <c r="VML2" s="284"/>
      <c r="VMM2" s="284"/>
      <c r="VMN2" s="284"/>
      <c r="VMO2" s="284"/>
      <c r="VMP2" s="284"/>
      <c r="VMQ2" s="284"/>
      <c r="VMR2" s="284"/>
      <c r="VMS2" s="284"/>
      <c r="VMT2" s="284"/>
      <c r="VMU2" s="284"/>
      <c r="VMV2" s="284"/>
      <c r="VMW2" s="284"/>
      <c r="VMX2" s="284"/>
      <c r="VMY2" s="284"/>
      <c r="VMZ2" s="284"/>
      <c r="VNA2" s="284"/>
      <c r="VNB2" s="284"/>
      <c r="VNC2" s="284"/>
      <c r="VND2" s="284"/>
      <c r="VNE2" s="284"/>
      <c r="VNF2" s="284"/>
      <c r="VNG2" s="284"/>
      <c r="VNH2" s="284"/>
      <c r="VNI2" s="284"/>
      <c r="VNJ2" s="284"/>
      <c r="VNK2" s="284"/>
      <c r="VNL2" s="284"/>
      <c r="VNM2" s="284"/>
      <c r="VNN2" s="284"/>
      <c r="VNO2" s="284"/>
      <c r="VNP2" s="284"/>
      <c r="VNQ2" s="284"/>
      <c r="VNR2" s="284"/>
      <c r="VNS2" s="284"/>
      <c r="VNT2" s="284"/>
      <c r="VNU2" s="284"/>
      <c r="VNV2" s="284"/>
      <c r="VNW2" s="284"/>
      <c r="VNX2" s="284"/>
      <c r="VNY2" s="284"/>
      <c r="VNZ2" s="284"/>
      <c r="VOA2" s="284"/>
      <c r="VOB2" s="284"/>
      <c r="VOC2" s="284"/>
      <c r="VOD2" s="284"/>
      <c r="VOE2" s="284"/>
      <c r="VOF2" s="284"/>
      <c r="VOG2" s="284"/>
      <c r="VOH2" s="284"/>
      <c r="VOI2" s="284"/>
      <c r="VOJ2" s="284"/>
      <c r="VOK2" s="284"/>
      <c r="VOL2" s="284"/>
      <c r="VOM2" s="284"/>
      <c r="VON2" s="284"/>
      <c r="VOO2" s="284"/>
      <c r="VOP2" s="284"/>
      <c r="VOQ2" s="284"/>
      <c r="VOR2" s="284"/>
      <c r="VOS2" s="284"/>
      <c r="VOT2" s="284"/>
      <c r="VOU2" s="284"/>
      <c r="VOV2" s="284"/>
      <c r="VOW2" s="284"/>
      <c r="VOX2" s="284"/>
      <c r="VOY2" s="284"/>
      <c r="VOZ2" s="284"/>
      <c r="VPA2" s="284"/>
      <c r="VPB2" s="284"/>
      <c r="VPC2" s="284"/>
      <c r="VPD2" s="284"/>
      <c r="VPE2" s="284"/>
      <c r="VPF2" s="284"/>
      <c r="VPG2" s="284"/>
      <c r="VPH2" s="284"/>
      <c r="VPI2" s="284"/>
      <c r="VPJ2" s="284"/>
      <c r="VPK2" s="284"/>
      <c r="VPL2" s="284"/>
      <c r="VPM2" s="284"/>
      <c r="VPN2" s="284"/>
      <c r="VPO2" s="284"/>
      <c r="VPP2" s="284"/>
      <c r="VPQ2" s="284"/>
      <c r="VPR2" s="284"/>
      <c r="VPS2" s="284"/>
      <c r="VPT2" s="284"/>
      <c r="VPU2" s="284"/>
      <c r="VPV2" s="284"/>
      <c r="VPW2" s="284"/>
      <c r="VPX2" s="284"/>
      <c r="VPY2" s="284"/>
      <c r="VPZ2" s="284"/>
      <c r="VQA2" s="284"/>
      <c r="VQB2" s="284"/>
      <c r="VQC2" s="284"/>
      <c r="VQD2" s="284"/>
      <c r="VQE2" s="284"/>
      <c r="VQF2" s="284"/>
      <c r="VQG2" s="284"/>
      <c r="VQH2" s="284"/>
      <c r="VQI2" s="284"/>
      <c r="VQJ2" s="284"/>
      <c r="VQK2" s="284"/>
      <c r="VQL2" s="284"/>
      <c r="VQM2" s="284"/>
      <c r="VQN2" s="284"/>
      <c r="VQO2" s="284"/>
      <c r="VQP2" s="284"/>
      <c r="VQQ2" s="284"/>
      <c r="VQR2" s="284"/>
      <c r="VQS2" s="284"/>
      <c r="VQT2" s="284"/>
      <c r="VQU2" s="284"/>
      <c r="VQV2" s="284"/>
      <c r="VQW2" s="284"/>
      <c r="VQX2" s="284"/>
      <c r="VQY2" s="284"/>
      <c r="VQZ2" s="284"/>
      <c r="VRA2" s="284"/>
      <c r="VRB2" s="284"/>
      <c r="VRC2" s="284"/>
      <c r="VRD2" s="284"/>
      <c r="VRE2" s="284"/>
      <c r="VRF2" s="284"/>
      <c r="VRG2" s="284"/>
      <c r="VRH2" s="284"/>
      <c r="VRI2" s="284"/>
      <c r="VRJ2" s="284"/>
      <c r="VRK2" s="284"/>
      <c r="VRL2" s="284"/>
      <c r="VRM2" s="284"/>
      <c r="VRN2" s="284"/>
      <c r="VRO2" s="284"/>
      <c r="VRP2" s="284"/>
      <c r="VRQ2" s="284"/>
      <c r="VRR2" s="284"/>
      <c r="VRS2" s="284"/>
      <c r="VRT2" s="284"/>
      <c r="VRU2" s="284"/>
      <c r="VRV2" s="284"/>
      <c r="VRW2" s="284"/>
      <c r="VRX2" s="284"/>
      <c r="VRY2" s="284"/>
      <c r="VRZ2" s="284"/>
      <c r="VSA2" s="284"/>
      <c r="VSB2" s="284"/>
      <c r="VSC2" s="284"/>
      <c r="VSD2" s="284"/>
      <c r="VSE2" s="284"/>
      <c r="VSF2" s="284"/>
      <c r="VSG2" s="284"/>
      <c r="VSH2" s="284"/>
      <c r="VSI2" s="284"/>
      <c r="VSJ2" s="284"/>
      <c r="VSK2" s="284"/>
      <c r="VSL2" s="284"/>
      <c r="VSM2" s="284"/>
      <c r="VSN2" s="284"/>
      <c r="VSO2" s="284"/>
      <c r="VSP2" s="284"/>
      <c r="VSQ2" s="284"/>
      <c r="VSR2" s="284"/>
      <c r="VSS2" s="284"/>
      <c r="VST2" s="284"/>
      <c r="VSU2" s="284"/>
      <c r="VSV2" s="284"/>
      <c r="VSW2" s="284"/>
      <c r="VSX2" s="284"/>
      <c r="VSY2" s="284"/>
      <c r="VSZ2" s="284"/>
      <c r="VTA2" s="284"/>
      <c r="VTB2" s="284"/>
      <c r="VTC2" s="284"/>
      <c r="VTD2" s="284"/>
      <c r="VTE2" s="284"/>
      <c r="VTF2" s="284"/>
      <c r="VTG2" s="284"/>
      <c r="VTH2" s="284"/>
      <c r="VTI2" s="284"/>
      <c r="VTJ2" s="284"/>
      <c r="VTK2" s="284"/>
      <c r="VTL2" s="284"/>
      <c r="VTM2" s="284"/>
      <c r="VTN2" s="284"/>
      <c r="VTO2" s="284"/>
      <c r="VTP2" s="284"/>
      <c r="VTQ2" s="284"/>
      <c r="VTR2" s="284"/>
      <c r="VTS2" s="284"/>
      <c r="VTT2" s="284"/>
      <c r="VTU2" s="284"/>
      <c r="VTV2" s="284"/>
      <c r="VTW2" s="284"/>
      <c r="VTX2" s="284"/>
      <c r="VTY2" s="284"/>
      <c r="VTZ2" s="284"/>
      <c r="VUA2" s="284"/>
      <c r="VUB2" s="284"/>
      <c r="VUC2" s="284"/>
      <c r="VUD2" s="284"/>
      <c r="VUE2" s="284"/>
      <c r="VUF2" s="284"/>
      <c r="VUG2" s="284"/>
      <c r="VUH2" s="284"/>
      <c r="VUI2" s="284"/>
      <c r="VUJ2" s="284"/>
      <c r="VUK2" s="284"/>
      <c r="VUL2" s="284"/>
      <c r="VUM2" s="284"/>
      <c r="VUN2" s="284"/>
      <c r="VUO2" s="284"/>
      <c r="VUP2" s="284"/>
      <c r="VUQ2" s="284"/>
      <c r="VUR2" s="284"/>
      <c r="VUS2" s="284"/>
      <c r="VUT2" s="284"/>
      <c r="VUU2" s="284"/>
      <c r="VUV2" s="284"/>
      <c r="VUW2" s="284"/>
      <c r="VUX2" s="284"/>
      <c r="VUY2" s="284"/>
      <c r="VUZ2" s="284"/>
      <c r="VVA2" s="284"/>
      <c r="VVB2" s="284"/>
      <c r="VVC2" s="284"/>
      <c r="VVD2" s="284"/>
      <c r="VVE2" s="284"/>
      <c r="VVF2" s="284"/>
      <c r="VVG2" s="284"/>
      <c r="VVH2" s="284"/>
      <c r="VVI2" s="284"/>
      <c r="VVJ2" s="284"/>
      <c r="VVK2" s="284"/>
      <c r="VVL2" s="284"/>
      <c r="VVM2" s="284"/>
      <c r="VVN2" s="284"/>
      <c r="VVO2" s="284"/>
      <c r="VVP2" s="284"/>
      <c r="VVQ2" s="284"/>
      <c r="VVR2" s="284"/>
      <c r="VVS2" s="284"/>
      <c r="VVT2" s="284"/>
      <c r="VVU2" s="284"/>
      <c r="VVV2" s="284"/>
      <c r="VVW2" s="284"/>
      <c r="VVX2" s="284"/>
      <c r="VVY2" s="284"/>
      <c r="VVZ2" s="284"/>
      <c r="VWA2" s="284"/>
      <c r="VWB2" s="284"/>
      <c r="VWC2" s="284"/>
      <c r="VWD2" s="284"/>
      <c r="VWE2" s="284"/>
      <c r="VWF2" s="284"/>
      <c r="VWG2" s="284"/>
      <c r="VWH2" s="284"/>
      <c r="VWI2" s="284"/>
      <c r="VWJ2" s="284"/>
      <c r="VWK2" s="284"/>
      <c r="VWL2" s="284"/>
      <c r="VWM2" s="284"/>
      <c r="VWN2" s="284"/>
      <c r="VWO2" s="284"/>
      <c r="VWP2" s="284"/>
      <c r="VWQ2" s="284"/>
      <c r="VWR2" s="284"/>
      <c r="VWS2" s="284"/>
      <c r="VWT2" s="284"/>
      <c r="VWU2" s="284"/>
      <c r="VWV2" s="284"/>
      <c r="VWW2" s="284"/>
      <c r="VWX2" s="284"/>
      <c r="VWY2" s="284"/>
      <c r="VWZ2" s="284"/>
      <c r="VXA2" s="284"/>
      <c r="VXB2" s="284"/>
      <c r="VXC2" s="284"/>
      <c r="VXD2" s="284"/>
      <c r="VXE2" s="284"/>
      <c r="VXF2" s="284"/>
      <c r="VXG2" s="284"/>
      <c r="VXH2" s="284"/>
      <c r="VXI2" s="284"/>
      <c r="VXJ2" s="284"/>
      <c r="VXK2" s="284"/>
      <c r="VXL2" s="284"/>
      <c r="VXM2" s="284"/>
      <c r="VXN2" s="284"/>
      <c r="VXO2" s="284"/>
      <c r="VXP2" s="284"/>
      <c r="VXQ2" s="284"/>
      <c r="VXR2" s="284"/>
      <c r="VXS2" s="284"/>
      <c r="VXT2" s="284"/>
      <c r="VXU2" s="284"/>
      <c r="VXV2" s="284"/>
      <c r="VXW2" s="284"/>
      <c r="VXX2" s="284"/>
      <c r="VXY2" s="284"/>
      <c r="VXZ2" s="284"/>
      <c r="VYA2" s="284"/>
      <c r="VYB2" s="284"/>
      <c r="VYC2" s="284"/>
      <c r="VYD2" s="284"/>
      <c r="VYE2" s="284"/>
      <c r="VYF2" s="284"/>
      <c r="VYG2" s="284"/>
      <c r="VYH2" s="284"/>
      <c r="VYI2" s="284"/>
      <c r="VYJ2" s="284"/>
      <c r="VYK2" s="284"/>
      <c r="VYL2" s="284"/>
      <c r="VYM2" s="284"/>
      <c r="VYN2" s="284"/>
      <c r="VYO2" s="284"/>
      <c r="VYP2" s="284"/>
      <c r="VYQ2" s="284"/>
      <c r="VYR2" s="284"/>
      <c r="VYS2" s="284"/>
      <c r="VYT2" s="284"/>
      <c r="VYU2" s="284"/>
      <c r="VYV2" s="284"/>
      <c r="VYW2" s="284"/>
      <c r="VYX2" s="284"/>
      <c r="VYY2" s="284"/>
      <c r="VYZ2" s="284"/>
      <c r="VZA2" s="284"/>
      <c r="VZB2" s="284"/>
      <c r="VZC2" s="284"/>
      <c r="VZD2" s="284"/>
      <c r="VZE2" s="284"/>
      <c r="VZF2" s="284"/>
      <c r="VZG2" s="284"/>
      <c r="VZH2" s="284"/>
      <c r="VZI2" s="284"/>
      <c r="VZJ2" s="284"/>
      <c r="VZK2" s="284"/>
      <c r="VZL2" s="284"/>
      <c r="VZM2" s="284"/>
      <c r="VZN2" s="284"/>
      <c r="VZO2" s="284"/>
      <c r="VZP2" s="284"/>
      <c r="VZQ2" s="284"/>
      <c r="VZR2" s="284"/>
      <c r="VZS2" s="284"/>
      <c r="VZT2" s="284"/>
      <c r="VZU2" s="284"/>
      <c r="VZV2" s="284"/>
      <c r="VZW2" s="284"/>
      <c r="VZX2" s="284"/>
      <c r="VZY2" s="284"/>
      <c r="VZZ2" s="284"/>
      <c r="WAA2" s="284"/>
      <c r="WAB2" s="284"/>
      <c r="WAC2" s="284"/>
      <c r="WAD2" s="284"/>
      <c r="WAE2" s="284"/>
      <c r="WAF2" s="284"/>
      <c r="WAG2" s="284"/>
      <c r="WAH2" s="284"/>
      <c r="WAI2" s="284"/>
      <c r="WAJ2" s="284"/>
      <c r="WAK2" s="284"/>
      <c r="WAL2" s="284"/>
      <c r="WAM2" s="284"/>
      <c r="WAN2" s="284"/>
      <c r="WAO2" s="284"/>
      <c r="WAP2" s="284"/>
      <c r="WAQ2" s="284"/>
      <c r="WAR2" s="284"/>
      <c r="WAS2" s="284"/>
      <c r="WAT2" s="284"/>
      <c r="WAU2" s="284"/>
      <c r="WAV2" s="284"/>
      <c r="WAW2" s="284"/>
      <c r="WAX2" s="284"/>
      <c r="WAY2" s="284"/>
      <c r="WAZ2" s="284"/>
      <c r="WBA2" s="284"/>
      <c r="WBB2" s="284"/>
      <c r="WBC2" s="284"/>
      <c r="WBD2" s="284"/>
      <c r="WBE2" s="284"/>
      <c r="WBF2" s="284"/>
      <c r="WBG2" s="284"/>
      <c r="WBH2" s="284"/>
      <c r="WBI2" s="284"/>
      <c r="WBJ2" s="284"/>
      <c r="WBK2" s="284"/>
      <c r="WBL2" s="284"/>
      <c r="WBM2" s="284"/>
      <c r="WBN2" s="284"/>
      <c r="WBO2" s="284"/>
      <c r="WBP2" s="284"/>
      <c r="WBQ2" s="284"/>
      <c r="WBR2" s="284"/>
      <c r="WBS2" s="284"/>
      <c r="WBT2" s="284"/>
      <c r="WBU2" s="284"/>
      <c r="WBV2" s="284"/>
      <c r="WBW2" s="284"/>
      <c r="WBX2" s="284"/>
      <c r="WBY2" s="284"/>
      <c r="WBZ2" s="284"/>
      <c r="WCA2" s="284"/>
      <c r="WCB2" s="284"/>
      <c r="WCC2" s="284"/>
      <c r="WCD2" s="284"/>
      <c r="WCE2" s="284"/>
      <c r="WCF2" s="284"/>
      <c r="WCG2" s="284"/>
      <c r="WCH2" s="284"/>
      <c r="WCI2" s="284"/>
      <c r="WCJ2" s="284"/>
      <c r="WCK2" s="284"/>
      <c r="WCL2" s="284"/>
      <c r="WCM2" s="284"/>
      <c r="WCN2" s="284"/>
      <c r="WCO2" s="284"/>
      <c r="WCP2" s="284"/>
      <c r="WCQ2" s="284"/>
      <c r="WCR2" s="284"/>
      <c r="WCS2" s="284"/>
      <c r="WCT2" s="284"/>
      <c r="WCU2" s="284"/>
      <c r="WCV2" s="284"/>
      <c r="WCW2" s="284"/>
      <c r="WCX2" s="284"/>
      <c r="WCY2" s="284"/>
      <c r="WCZ2" s="284"/>
      <c r="WDA2" s="284"/>
      <c r="WDB2" s="284"/>
      <c r="WDC2" s="284"/>
      <c r="WDD2" s="284"/>
      <c r="WDE2" s="284"/>
      <c r="WDF2" s="284"/>
      <c r="WDG2" s="284"/>
      <c r="WDH2" s="284"/>
      <c r="WDI2" s="284"/>
      <c r="WDJ2" s="284"/>
      <c r="WDK2" s="284"/>
      <c r="WDL2" s="284"/>
      <c r="WDM2" s="284"/>
      <c r="WDN2" s="284"/>
      <c r="WDO2" s="284"/>
      <c r="WDP2" s="284"/>
      <c r="WDQ2" s="284"/>
      <c r="WDR2" s="284"/>
      <c r="WDS2" s="284"/>
      <c r="WDT2" s="284"/>
      <c r="WDU2" s="284"/>
      <c r="WDV2" s="284"/>
      <c r="WDW2" s="284"/>
      <c r="WDX2" s="284"/>
      <c r="WDY2" s="284"/>
      <c r="WDZ2" s="284"/>
      <c r="WEA2" s="284"/>
      <c r="WEB2" s="284"/>
      <c r="WEC2" s="284"/>
      <c r="WED2" s="284"/>
      <c r="WEE2" s="284"/>
      <c r="WEF2" s="284"/>
      <c r="WEG2" s="284"/>
      <c r="WEH2" s="284"/>
      <c r="WEI2" s="284"/>
      <c r="WEJ2" s="284"/>
      <c r="WEK2" s="284"/>
      <c r="WEL2" s="284"/>
      <c r="WEM2" s="284"/>
      <c r="WEN2" s="284"/>
      <c r="WEO2" s="284"/>
      <c r="WEP2" s="284"/>
      <c r="WEQ2" s="284"/>
      <c r="WER2" s="284"/>
      <c r="WES2" s="284"/>
      <c r="WET2" s="284"/>
      <c r="WEU2" s="284"/>
      <c r="WEV2" s="284"/>
      <c r="WEW2" s="284"/>
      <c r="WEX2" s="284"/>
      <c r="WEY2" s="284"/>
      <c r="WEZ2" s="284"/>
      <c r="WFA2" s="284"/>
      <c r="WFB2" s="284"/>
      <c r="WFC2" s="284"/>
      <c r="WFD2" s="284"/>
      <c r="WFE2" s="284"/>
      <c r="WFF2" s="284"/>
      <c r="WFG2" s="284"/>
      <c r="WFH2" s="284"/>
      <c r="WFI2" s="284"/>
      <c r="WFJ2" s="284"/>
      <c r="WFK2" s="284"/>
      <c r="WFL2" s="284"/>
      <c r="WFM2" s="284"/>
      <c r="WFN2" s="284"/>
      <c r="WFO2" s="284"/>
      <c r="WFP2" s="284"/>
      <c r="WFQ2" s="284"/>
      <c r="WFR2" s="284"/>
      <c r="WFS2" s="284"/>
      <c r="WFT2" s="284"/>
      <c r="WFU2" s="284"/>
      <c r="WFV2" s="284"/>
      <c r="WFW2" s="284"/>
      <c r="WFX2" s="284"/>
      <c r="WFY2" s="284"/>
      <c r="WFZ2" s="284"/>
      <c r="WGA2" s="284"/>
      <c r="WGB2" s="284"/>
      <c r="WGC2" s="284"/>
      <c r="WGD2" s="284"/>
      <c r="WGE2" s="284"/>
      <c r="WGF2" s="284"/>
      <c r="WGG2" s="284"/>
      <c r="WGH2" s="284"/>
      <c r="WGI2" s="284"/>
      <c r="WGJ2" s="284"/>
      <c r="WGK2" s="284"/>
      <c r="WGL2" s="284"/>
      <c r="WGM2" s="284"/>
      <c r="WGN2" s="284"/>
      <c r="WGO2" s="284"/>
      <c r="WGP2" s="284"/>
      <c r="WGQ2" s="284"/>
      <c r="WGR2" s="284"/>
      <c r="WGS2" s="284"/>
      <c r="WGT2" s="284"/>
      <c r="WGU2" s="284"/>
      <c r="WGV2" s="284"/>
      <c r="WGW2" s="284"/>
      <c r="WGX2" s="284"/>
      <c r="WGY2" s="284"/>
      <c r="WGZ2" s="284"/>
      <c r="WHA2" s="284"/>
      <c r="WHB2" s="284"/>
      <c r="WHC2" s="284"/>
      <c r="WHD2" s="284"/>
      <c r="WHE2" s="284"/>
      <c r="WHF2" s="284"/>
      <c r="WHG2" s="284"/>
      <c r="WHH2" s="284"/>
      <c r="WHI2" s="284"/>
      <c r="WHJ2" s="284"/>
      <c r="WHK2" s="284"/>
      <c r="WHL2" s="284"/>
      <c r="WHM2" s="284"/>
      <c r="WHN2" s="284"/>
      <c r="WHO2" s="284"/>
      <c r="WHP2" s="284"/>
      <c r="WHQ2" s="284"/>
      <c r="WHR2" s="284"/>
      <c r="WHS2" s="284"/>
      <c r="WHT2" s="284"/>
      <c r="WHU2" s="284"/>
      <c r="WHV2" s="284"/>
      <c r="WHW2" s="284"/>
      <c r="WHX2" s="284"/>
      <c r="WHY2" s="284"/>
      <c r="WHZ2" s="284"/>
      <c r="WIA2" s="284"/>
      <c r="WIB2" s="284"/>
      <c r="WIC2" s="284"/>
      <c r="WID2" s="284"/>
      <c r="WIE2" s="284"/>
      <c r="WIF2" s="284"/>
      <c r="WIG2" s="284"/>
      <c r="WIH2" s="284"/>
      <c r="WII2" s="284"/>
      <c r="WIJ2" s="284"/>
      <c r="WIK2" s="284"/>
      <c r="WIL2" s="284"/>
      <c r="WIM2" s="284"/>
      <c r="WIN2" s="284"/>
      <c r="WIO2" s="284"/>
      <c r="WIP2" s="284"/>
      <c r="WIQ2" s="284"/>
      <c r="WIR2" s="284"/>
      <c r="WIS2" s="284"/>
      <c r="WIT2" s="284"/>
      <c r="WIU2" s="284"/>
      <c r="WIV2" s="284"/>
      <c r="WIW2" s="284"/>
      <c r="WIX2" s="284"/>
      <c r="WIY2" s="284"/>
      <c r="WIZ2" s="284"/>
      <c r="WJA2" s="284"/>
      <c r="WJB2" s="284"/>
      <c r="WJC2" s="284"/>
      <c r="WJD2" s="284"/>
      <c r="WJE2" s="284"/>
      <c r="WJF2" s="284"/>
      <c r="WJG2" s="284"/>
      <c r="WJH2" s="284"/>
      <c r="WJI2" s="284"/>
      <c r="WJJ2" s="284"/>
      <c r="WJK2" s="284"/>
      <c r="WJL2" s="284"/>
      <c r="WJM2" s="284"/>
      <c r="WJN2" s="284"/>
      <c r="WJO2" s="284"/>
      <c r="WJP2" s="284"/>
      <c r="WJQ2" s="284"/>
      <c r="WJR2" s="284"/>
      <c r="WJS2" s="284"/>
      <c r="WJT2" s="284"/>
      <c r="WJU2" s="284"/>
      <c r="WJV2" s="284"/>
      <c r="WJW2" s="284"/>
      <c r="WJX2" s="284"/>
      <c r="WJY2" s="284"/>
      <c r="WJZ2" s="284"/>
      <c r="WKA2" s="284"/>
      <c r="WKB2" s="284"/>
      <c r="WKC2" s="284"/>
      <c r="WKD2" s="284"/>
      <c r="WKE2" s="284"/>
      <c r="WKF2" s="284"/>
      <c r="WKG2" s="284"/>
      <c r="WKH2" s="284"/>
      <c r="WKI2" s="284"/>
      <c r="WKJ2" s="284"/>
      <c r="WKK2" s="284"/>
      <c r="WKL2" s="284"/>
      <c r="WKM2" s="284"/>
      <c r="WKN2" s="284"/>
      <c r="WKO2" s="284"/>
      <c r="WKP2" s="284"/>
      <c r="WKQ2" s="284"/>
      <c r="WKR2" s="284"/>
      <c r="WKS2" s="284"/>
      <c r="WKT2" s="284"/>
      <c r="WKU2" s="284"/>
      <c r="WKV2" s="284"/>
      <c r="WKW2" s="284"/>
      <c r="WKX2" s="284"/>
      <c r="WKY2" s="284"/>
      <c r="WKZ2" s="284"/>
      <c r="WLA2" s="284"/>
      <c r="WLB2" s="284"/>
      <c r="WLC2" s="284"/>
      <c r="WLD2" s="284"/>
      <c r="WLE2" s="284"/>
      <c r="WLF2" s="284"/>
      <c r="WLG2" s="284"/>
      <c r="WLH2" s="284"/>
      <c r="WLI2" s="284"/>
      <c r="WLJ2" s="284"/>
      <c r="WLK2" s="284"/>
      <c r="WLL2" s="284"/>
      <c r="WLM2" s="284"/>
      <c r="WLN2" s="284"/>
      <c r="WLO2" s="284"/>
      <c r="WLP2" s="284"/>
      <c r="WLQ2" s="284"/>
      <c r="WLR2" s="284"/>
      <c r="WLS2" s="284"/>
      <c r="WLT2" s="284"/>
      <c r="WLU2" s="284"/>
      <c r="WLV2" s="284"/>
      <c r="WLW2" s="284"/>
      <c r="WLX2" s="284"/>
      <c r="WLY2" s="284"/>
      <c r="WLZ2" s="284"/>
      <c r="WMA2" s="284"/>
      <c r="WMB2" s="284"/>
      <c r="WMC2" s="284"/>
      <c r="WMD2" s="284"/>
      <c r="WME2" s="284"/>
      <c r="WMF2" s="284"/>
      <c r="WMG2" s="284"/>
      <c r="WMH2" s="284"/>
      <c r="WMI2" s="284"/>
      <c r="WMJ2" s="284"/>
      <c r="WMK2" s="284"/>
      <c r="WML2" s="284"/>
      <c r="WMM2" s="284"/>
      <c r="WMN2" s="284"/>
      <c r="WMO2" s="284"/>
      <c r="WMP2" s="284"/>
      <c r="WMQ2" s="284"/>
      <c r="WMR2" s="284"/>
      <c r="WMS2" s="284"/>
      <c r="WMT2" s="284"/>
      <c r="WMU2" s="284"/>
      <c r="WMV2" s="284"/>
      <c r="WMW2" s="284"/>
      <c r="WMX2" s="284"/>
      <c r="WMY2" s="284"/>
      <c r="WMZ2" s="284"/>
      <c r="WNA2" s="284"/>
      <c r="WNB2" s="284"/>
      <c r="WNC2" s="284"/>
      <c r="WND2" s="284"/>
      <c r="WNE2" s="284"/>
      <c r="WNF2" s="284"/>
      <c r="WNG2" s="284"/>
      <c r="WNH2" s="284"/>
      <c r="WNI2" s="284"/>
      <c r="WNJ2" s="284"/>
      <c r="WNK2" s="284"/>
      <c r="WNL2" s="284"/>
      <c r="WNM2" s="284"/>
      <c r="WNN2" s="284"/>
      <c r="WNO2" s="284"/>
      <c r="WNP2" s="284"/>
      <c r="WNQ2" s="284"/>
      <c r="WNR2" s="284"/>
      <c r="WNS2" s="284"/>
      <c r="WNT2" s="284"/>
      <c r="WNU2" s="284"/>
      <c r="WNV2" s="284"/>
      <c r="WNW2" s="284"/>
      <c r="WNX2" s="284"/>
      <c r="WNY2" s="284"/>
      <c r="WNZ2" s="284"/>
      <c r="WOA2" s="284"/>
      <c r="WOB2" s="284"/>
      <c r="WOC2" s="284"/>
      <c r="WOD2" s="284"/>
      <c r="WOE2" s="284"/>
      <c r="WOF2" s="284"/>
      <c r="WOG2" s="284"/>
      <c r="WOH2" s="284"/>
      <c r="WOI2" s="284"/>
      <c r="WOJ2" s="284"/>
      <c r="WOK2" s="284"/>
      <c r="WOL2" s="284"/>
      <c r="WOM2" s="284"/>
      <c r="WON2" s="284"/>
      <c r="WOO2" s="284"/>
      <c r="WOP2" s="284"/>
      <c r="WOQ2" s="284"/>
      <c r="WOR2" s="284"/>
      <c r="WOS2" s="284"/>
      <c r="WOT2" s="284"/>
      <c r="WOU2" s="284"/>
      <c r="WOV2" s="284"/>
      <c r="WOW2" s="284"/>
      <c r="WOX2" s="284"/>
      <c r="WOY2" s="284"/>
      <c r="WOZ2" s="284"/>
      <c r="WPA2" s="284"/>
      <c r="WPB2" s="284"/>
      <c r="WPC2" s="284"/>
      <c r="WPD2" s="284"/>
      <c r="WPE2" s="284"/>
      <c r="WPF2" s="284"/>
      <c r="WPG2" s="284"/>
      <c r="WPH2" s="284"/>
      <c r="WPI2" s="284"/>
      <c r="WPJ2" s="284"/>
      <c r="WPK2" s="284"/>
      <c r="WPL2" s="284"/>
      <c r="WPM2" s="284"/>
      <c r="WPN2" s="284"/>
      <c r="WPO2" s="284"/>
      <c r="WPP2" s="284"/>
      <c r="WPQ2" s="284"/>
      <c r="WPR2" s="284"/>
      <c r="WPS2" s="284"/>
      <c r="WPT2" s="284"/>
      <c r="WPU2" s="284"/>
      <c r="WPV2" s="284"/>
      <c r="WPW2" s="284"/>
      <c r="WPX2" s="284"/>
      <c r="WPY2" s="284"/>
      <c r="WPZ2" s="284"/>
      <c r="WQA2" s="284"/>
      <c r="WQB2" s="284"/>
      <c r="WQC2" s="284"/>
      <c r="WQD2" s="284"/>
      <c r="WQE2" s="284"/>
      <c r="WQF2" s="284"/>
      <c r="WQG2" s="284"/>
      <c r="WQH2" s="284"/>
      <c r="WQI2" s="284"/>
      <c r="WQJ2" s="284"/>
      <c r="WQK2" s="284"/>
      <c r="WQL2" s="284"/>
      <c r="WQM2" s="284"/>
      <c r="WQN2" s="284"/>
      <c r="WQO2" s="284"/>
      <c r="WQP2" s="284"/>
      <c r="WQQ2" s="284"/>
      <c r="WQR2" s="284"/>
      <c r="WQS2" s="284"/>
      <c r="WQT2" s="284"/>
      <c r="WQU2" s="284"/>
      <c r="WQV2" s="284"/>
      <c r="WQW2" s="284"/>
      <c r="WQX2" s="284"/>
      <c r="WQY2" s="284"/>
      <c r="WQZ2" s="284"/>
      <c r="WRA2" s="284"/>
      <c r="WRB2" s="284"/>
      <c r="WRC2" s="284"/>
      <c r="WRD2" s="284"/>
      <c r="WRE2" s="284"/>
      <c r="WRF2" s="284"/>
      <c r="WRG2" s="284"/>
      <c r="WRH2" s="284"/>
      <c r="WRI2" s="284"/>
      <c r="WRJ2" s="284"/>
      <c r="WRK2" s="284"/>
      <c r="WRL2" s="284"/>
      <c r="WRM2" s="284"/>
      <c r="WRN2" s="284"/>
      <c r="WRO2" s="284"/>
      <c r="WRP2" s="284"/>
      <c r="WRQ2" s="284"/>
      <c r="WRR2" s="284"/>
      <c r="WRS2" s="284"/>
      <c r="WRT2" s="284"/>
      <c r="WRU2" s="284"/>
      <c r="WRV2" s="284"/>
      <c r="WRW2" s="284"/>
      <c r="WRX2" s="284"/>
      <c r="WRY2" s="284"/>
      <c r="WRZ2" s="284"/>
      <c r="WSA2" s="284"/>
      <c r="WSB2" s="284"/>
      <c r="WSC2" s="284"/>
      <c r="WSD2" s="284"/>
      <c r="WSE2" s="284"/>
      <c r="WSF2" s="284"/>
      <c r="WSG2" s="284"/>
      <c r="WSH2" s="284"/>
      <c r="WSI2" s="284"/>
      <c r="WSJ2" s="284"/>
      <c r="WSK2" s="284"/>
      <c r="WSL2" s="284"/>
      <c r="WSM2" s="284"/>
      <c r="WSN2" s="284"/>
      <c r="WSO2" s="284"/>
      <c r="WSP2" s="284"/>
      <c r="WSQ2" s="284"/>
      <c r="WSR2" s="284"/>
      <c r="WSS2" s="284"/>
      <c r="WST2" s="284"/>
      <c r="WSU2" s="284"/>
      <c r="WSV2" s="284"/>
      <c r="WSW2" s="284"/>
      <c r="WSX2" s="284"/>
      <c r="WSY2" s="284"/>
      <c r="WSZ2" s="284"/>
      <c r="WTA2" s="284"/>
      <c r="WTB2" s="284"/>
      <c r="WTC2" s="284"/>
      <c r="WTD2" s="284"/>
      <c r="WTE2" s="284"/>
      <c r="WTF2" s="284"/>
      <c r="WTG2" s="284"/>
      <c r="WTH2" s="284"/>
      <c r="WTI2" s="284"/>
      <c r="WTJ2" s="284"/>
      <c r="WTK2" s="284"/>
      <c r="WTL2" s="284"/>
      <c r="WTM2" s="284"/>
      <c r="WTN2" s="284"/>
      <c r="WTO2" s="284"/>
      <c r="WTP2" s="284"/>
      <c r="WTQ2" s="284"/>
      <c r="WTR2" s="284"/>
      <c r="WTS2" s="284"/>
      <c r="WTT2" s="284"/>
      <c r="WTU2" s="284"/>
      <c r="WTV2" s="284"/>
      <c r="WTW2" s="284"/>
      <c r="WTX2" s="284"/>
      <c r="WTY2" s="284"/>
      <c r="WTZ2" s="284"/>
      <c r="WUA2" s="284"/>
      <c r="WUB2" s="284"/>
      <c r="WUC2" s="284"/>
      <c r="WUD2" s="284"/>
      <c r="WUE2" s="284"/>
      <c r="WUF2" s="284"/>
      <c r="WUG2" s="284"/>
      <c r="WUH2" s="284"/>
      <c r="WUI2" s="284"/>
      <c r="WUJ2" s="284"/>
      <c r="WUK2" s="284"/>
      <c r="WUL2" s="284"/>
      <c r="WUM2" s="284"/>
      <c r="WUN2" s="284"/>
      <c r="WUO2" s="284"/>
      <c r="WUP2" s="284"/>
      <c r="WUQ2" s="284"/>
      <c r="WUR2" s="284"/>
      <c r="WUS2" s="284"/>
      <c r="WUT2" s="284"/>
      <c r="WUU2" s="284"/>
      <c r="WUV2" s="284"/>
      <c r="WUW2" s="284"/>
      <c r="WUX2" s="284"/>
      <c r="WUY2" s="284"/>
      <c r="WUZ2" s="284"/>
      <c r="WVA2" s="284"/>
      <c r="WVB2" s="284"/>
      <c r="WVC2" s="284"/>
      <c r="WVD2" s="284"/>
      <c r="WVE2" s="284"/>
      <c r="WVF2" s="284"/>
      <c r="WVG2" s="284"/>
      <c r="WVH2" s="284"/>
      <c r="WVI2" s="284"/>
      <c r="WVJ2" s="284"/>
      <c r="WVK2" s="284"/>
      <c r="WVL2" s="284"/>
      <c r="WVM2" s="284"/>
      <c r="WVN2" s="284"/>
      <c r="WVO2" s="284"/>
      <c r="WVP2" s="284"/>
      <c r="WVQ2" s="284"/>
      <c r="WVR2" s="284"/>
      <c r="WVS2" s="284"/>
      <c r="WVT2" s="284"/>
      <c r="WVU2" s="284"/>
      <c r="WVV2" s="284"/>
      <c r="WVW2" s="284"/>
      <c r="WVX2" s="284"/>
      <c r="WVY2" s="284"/>
      <c r="WVZ2" s="284"/>
      <c r="WWA2" s="284"/>
      <c r="WWB2" s="284"/>
      <c r="WWC2" s="284"/>
      <c r="WWD2" s="284"/>
      <c r="WWE2" s="284"/>
      <c r="WWF2" s="284"/>
      <c r="WWG2" s="284"/>
      <c r="WWH2" s="284"/>
      <c r="WWI2" s="284"/>
      <c r="WWJ2" s="284"/>
      <c r="WWK2" s="284"/>
      <c r="WWL2" s="284"/>
      <c r="WWM2" s="284"/>
      <c r="WWN2" s="284"/>
      <c r="WWO2" s="284"/>
      <c r="WWP2" s="284"/>
      <c r="WWQ2" s="284"/>
      <c r="WWR2" s="284"/>
      <c r="WWS2" s="284"/>
      <c r="WWT2" s="284"/>
      <c r="WWU2" s="284"/>
      <c r="WWV2" s="284"/>
      <c r="WWW2" s="284"/>
      <c r="WWX2" s="284"/>
      <c r="WWY2" s="284"/>
      <c r="WWZ2" s="284"/>
      <c r="WXA2" s="284"/>
      <c r="WXB2" s="284"/>
      <c r="WXC2" s="284"/>
      <c r="WXD2" s="284"/>
      <c r="WXE2" s="284"/>
      <c r="WXF2" s="284"/>
      <c r="WXG2" s="284"/>
      <c r="WXH2" s="284"/>
      <c r="WXI2" s="284"/>
      <c r="WXJ2" s="284"/>
      <c r="WXK2" s="284"/>
      <c r="WXL2" s="284"/>
      <c r="WXM2" s="284"/>
      <c r="WXN2" s="284"/>
      <c r="WXO2" s="284"/>
      <c r="WXP2" s="284"/>
      <c r="WXQ2" s="284"/>
      <c r="WXR2" s="284"/>
      <c r="WXS2" s="284"/>
      <c r="WXT2" s="284"/>
      <c r="WXU2" s="284"/>
      <c r="WXV2" s="284"/>
      <c r="WXW2" s="284"/>
      <c r="WXX2" s="284"/>
      <c r="WXY2" s="284"/>
      <c r="WXZ2" s="284"/>
      <c r="WYA2" s="284"/>
      <c r="WYB2" s="284"/>
      <c r="WYC2" s="284"/>
      <c r="WYD2" s="284"/>
      <c r="WYE2" s="284"/>
      <c r="WYF2" s="284"/>
      <c r="WYG2" s="284"/>
      <c r="WYH2" s="284"/>
      <c r="WYI2" s="284"/>
      <c r="WYJ2" s="284"/>
      <c r="WYK2" s="284"/>
      <c r="WYL2" s="284"/>
      <c r="WYM2" s="284"/>
      <c r="WYN2" s="284"/>
      <c r="WYO2" s="284"/>
      <c r="WYP2" s="284"/>
      <c r="WYQ2" s="284"/>
      <c r="WYR2" s="284"/>
      <c r="WYS2" s="284"/>
      <c r="WYT2" s="284"/>
      <c r="WYU2" s="284"/>
      <c r="WYV2" s="284"/>
      <c r="WYW2" s="284"/>
      <c r="WYX2" s="284"/>
      <c r="WYY2" s="284"/>
      <c r="WYZ2" s="284"/>
      <c r="WZA2" s="284"/>
      <c r="WZB2" s="284"/>
      <c r="WZC2" s="284"/>
      <c r="WZD2" s="284"/>
      <c r="WZE2" s="284"/>
      <c r="WZF2" s="284"/>
      <c r="WZG2" s="284"/>
      <c r="WZH2" s="284"/>
      <c r="WZI2" s="284"/>
      <c r="WZJ2" s="284"/>
      <c r="WZK2" s="284"/>
      <c r="WZL2" s="284"/>
      <c r="WZM2" s="284"/>
      <c r="WZN2" s="284"/>
      <c r="WZO2" s="284"/>
      <c r="WZP2" s="284"/>
      <c r="WZQ2" s="284"/>
      <c r="WZR2" s="284"/>
      <c r="WZS2" s="284"/>
      <c r="WZT2" s="284"/>
      <c r="WZU2" s="284"/>
      <c r="WZV2" s="284"/>
      <c r="WZW2" s="284"/>
      <c r="WZX2" s="284"/>
      <c r="WZY2" s="284"/>
      <c r="WZZ2" s="284"/>
      <c r="XAA2" s="284"/>
      <c r="XAB2" s="284"/>
      <c r="XAC2" s="284"/>
      <c r="XAD2" s="284"/>
      <c r="XAE2" s="284"/>
      <c r="XAF2" s="284"/>
      <c r="XAG2" s="284"/>
      <c r="XAH2" s="284"/>
      <c r="XAI2" s="284"/>
      <c r="XAJ2" s="284"/>
      <c r="XAK2" s="284"/>
      <c r="XAL2" s="284"/>
      <c r="XAM2" s="284"/>
      <c r="XAN2" s="284"/>
      <c r="XAO2" s="284"/>
      <c r="XAP2" s="284"/>
      <c r="XAQ2" s="284"/>
      <c r="XAR2" s="284"/>
      <c r="XAS2" s="284"/>
      <c r="XAT2" s="284"/>
      <c r="XAU2" s="284"/>
      <c r="XAV2" s="284"/>
      <c r="XAW2" s="284"/>
      <c r="XAX2" s="284"/>
      <c r="XAY2" s="284"/>
      <c r="XAZ2" s="284"/>
      <c r="XBA2" s="284"/>
      <c r="XBB2" s="284"/>
      <c r="XBC2" s="284"/>
      <c r="XBD2" s="284"/>
      <c r="XBE2" s="284"/>
      <c r="XBF2" s="284"/>
      <c r="XBG2" s="284"/>
      <c r="XBH2" s="284"/>
      <c r="XBI2" s="284"/>
      <c r="XBJ2" s="284"/>
      <c r="XBK2" s="284"/>
      <c r="XBL2" s="284"/>
      <c r="XBM2" s="284"/>
      <c r="XBN2" s="284"/>
      <c r="XBO2" s="284"/>
      <c r="XBP2" s="284"/>
      <c r="XBQ2" s="284"/>
      <c r="XBR2" s="284"/>
      <c r="XBS2" s="284"/>
      <c r="XBT2" s="284"/>
      <c r="XBU2" s="284"/>
      <c r="XBV2" s="284"/>
      <c r="XBW2" s="284"/>
      <c r="XBX2" s="284"/>
      <c r="XBY2" s="284"/>
      <c r="XBZ2" s="284"/>
      <c r="XCA2" s="284"/>
      <c r="XCB2" s="284"/>
      <c r="XCC2" s="284"/>
      <c r="XCD2" s="284"/>
      <c r="XCE2" s="284"/>
      <c r="XCF2" s="284"/>
      <c r="XCG2" s="284"/>
      <c r="XCH2" s="284"/>
      <c r="XCI2" s="284"/>
      <c r="XCJ2" s="284"/>
      <c r="XCK2" s="284"/>
      <c r="XCL2" s="284"/>
      <c r="XCM2" s="284"/>
      <c r="XCN2" s="284"/>
      <c r="XCO2" s="284"/>
      <c r="XCP2" s="284"/>
      <c r="XCQ2" s="284"/>
      <c r="XCR2" s="284"/>
      <c r="XCS2" s="284"/>
      <c r="XCT2" s="284"/>
      <c r="XCU2" s="284"/>
      <c r="XCV2" s="284"/>
      <c r="XCW2" s="284"/>
      <c r="XCX2" s="284"/>
      <c r="XCY2" s="284"/>
      <c r="XCZ2" s="284"/>
      <c r="XDA2" s="284"/>
      <c r="XDB2" s="284"/>
      <c r="XDC2" s="284"/>
      <c r="XDD2" s="284"/>
      <c r="XDE2" s="284"/>
      <c r="XDF2" s="284"/>
      <c r="XDG2" s="284"/>
      <c r="XDH2" s="284"/>
      <c r="XDI2" s="284"/>
      <c r="XDJ2" s="284"/>
      <c r="XDK2" s="284"/>
      <c r="XDL2" s="284"/>
      <c r="XDM2" s="284"/>
      <c r="XDN2" s="284"/>
      <c r="XDO2" s="284"/>
      <c r="XDP2" s="284"/>
      <c r="XDQ2" s="284"/>
      <c r="XDR2" s="284"/>
      <c r="XDS2" s="284"/>
      <c r="XDT2" s="284"/>
      <c r="XDU2" s="284"/>
      <c r="XDV2" s="284"/>
      <c r="XDW2" s="284"/>
      <c r="XDX2" s="284"/>
      <c r="XDY2" s="284"/>
      <c r="XDZ2" s="284"/>
      <c r="XEA2" s="284"/>
      <c r="XEB2" s="284"/>
      <c r="XEC2" s="284"/>
      <c r="XED2" s="284"/>
      <c r="XEE2" s="284"/>
      <c r="XEF2" s="284"/>
      <c r="XEG2" s="284"/>
      <c r="XEH2" s="284"/>
      <c r="XEI2" s="284"/>
      <c r="XEJ2" s="284"/>
      <c r="XEK2" s="284"/>
      <c r="XEL2" s="284"/>
      <c r="XEM2" s="284"/>
      <c r="XEN2" s="284"/>
      <c r="XEO2" s="284"/>
      <c r="XEP2" s="284"/>
      <c r="XEQ2" s="284"/>
      <c r="XER2" s="284"/>
      <c r="XES2" s="284"/>
      <c r="XET2" s="284"/>
      <c r="XEU2" s="284"/>
      <c r="XEV2" s="284"/>
      <c r="XEW2" s="284"/>
      <c r="XEX2" s="284"/>
      <c r="XEY2" s="284"/>
      <c r="XEZ2" s="284"/>
      <c r="XFA2" s="284"/>
      <c r="XFB2" s="284"/>
      <c r="XFC2" s="284"/>
      <c r="XFD2" s="284"/>
    </row>
    <row r="3" spans="1:16384" s="86" customFormat="1" ht="343.25" customHeight="1" x14ac:dyDescent="0.2">
      <c r="A3" s="293" t="s">
        <v>3</v>
      </c>
      <c r="B3" s="293"/>
      <c r="C3" s="142"/>
      <c r="D3" s="143"/>
      <c r="E3" s="143"/>
    </row>
    <row r="4" spans="1:16384" s="87" customFormat="1" ht="25.5" customHeight="1" x14ac:dyDescent="0.2">
      <c r="A4" s="144"/>
      <c r="B4" s="144"/>
      <c r="C4" s="144"/>
      <c r="D4" s="145"/>
      <c r="E4" s="145"/>
    </row>
    <row r="5" spans="1:16384" ht="27.75" customHeight="1" x14ac:dyDescent="0.25">
      <c r="A5" s="284" t="s">
        <v>4</v>
      </c>
      <c r="B5" s="284"/>
      <c r="C5" s="284"/>
      <c r="D5" s="284"/>
      <c r="E5" s="284"/>
      <c r="F5" s="284"/>
    </row>
    <row r="6" spans="1:16384" ht="13.25" customHeight="1" x14ac:dyDescent="0.25">
      <c r="A6" s="294" t="s">
        <v>5</v>
      </c>
      <c r="B6" s="294"/>
      <c r="C6" s="294"/>
      <c r="D6" s="146"/>
      <c r="E6" s="146"/>
      <c r="F6" s="85"/>
    </row>
    <row r="7" spans="1:16384" s="86" customFormat="1" x14ac:dyDescent="0.2">
      <c r="A7" s="147" t="s">
        <v>6</v>
      </c>
      <c r="B7" s="143"/>
      <c r="C7" s="143"/>
      <c r="D7" s="143"/>
      <c r="E7" s="143"/>
    </row>
    <row r="8" spans="1:16384" s="86" customFormat="1" ht="33" customHeight="1" x14ac:dyDescent="0.2">
      <c r="A8" s="295" t="s">
        <v>7</v>
      </c>
      <c r="B8" s="295"/>
      <c r="C8" s="143"/>
      <c r="D8" s="143"/>
      <c r="E8" s="143"/>
    </row>
    <row r="9" spans="1:16384" s="86" customFormat="1" ht="37.25" customHeight="1" x14ac:dyDescent="0.2">
      <c r="A9" s="291" t="s">
        <v>8</v>
      </c>
      <c r="B9" s="291"/>
      <c r="C9" s="143"/>
      <c r="D9" s="143"/>
      <c r="E9" s="143"/>
    </row>
    <row r="10" spans="1:16384" s="86" customFormat="1" x14ac:dyDescent="0.2">
      <c r="A10" s="149"/>
      <c r="B10" s="143"/>
      <c r="C10" s="143"/>
      <c r="D10" s="143"/>
      <c r="E10" s="143"/>
    </row>
    <row r="11" spans="1:16384" s="88" customFormat="1" ht="15" customHeight="1" x14ac:dyDescent="0.2">
      <c r="A11" s="147" t="s">
        <v>9</v>
      </c>
      <c r="B11" s="149"/>
      <c r="C11" s="149"/>
      <c r="D11" s="149"/>
      <c r="E11" s="149"/>
    </row>
    <row r="12" spans="1:16384" s="86" customFormat="1" ht="165" customHeight="1" x14ac:dyDescent="0.2">
      <c r="A12" s="291" t="s">
        <v>10</v>
      </c>
      <c r="B12" s="291"/>
      <c r="C12" s="150"/>
      <c r="D12" s="150"/>
      <c r="E12" s="143"/>
    </row>
    <row r="13" spans="1:16384" s="86" customFormat="1" ht="14.75" customHeight="1" x14ac:dyDescent="0.2">
      <c r="A13" s="148"/>
      <c r="B13" s="148"/>
      <c r="C13" s="143"/>
      <c r="D13" s="143"/>
      <c r="E13" s="143"/>
    </row>
    <row r="14" spans="1:16384" s="86" customFormat="1" x14ac:dyDescent="0.2">
      <c r="A14" s="147" t="s">
        <v>11</v>
      </c>
      <c r="B14" s="143"/>
      <c r="C14" s="143"/>
      <c r="D14" s="143"/>
      <c r="E14" s="143"/>
    </row>
    <row r="15" spans="1:16384" s="86" customFormat="1" ht="47" customHeight="1" x14ac:dyDescent="0.2">
      <c r="A15" s="291" t="s">
        <v>12</v>
      </c>
      <c r="B15" s="291"/>
      <c r="C15" s="143"/>
      <c r="D15" s="143"/>
      <c r="E15" s="143"/>
    </row>
    <row r="16" spans="1:16384" s="86" customFormat="1" ht="31.25" customHeight="1" x14ac:dyDescent="0.2">
      <c r="A16" s="291" t="s">
        <v>13</v>
      </c>
      <c r="B16" s="291"/>
      <c r="C16" s="143"/>
      <c r="D16" s="143"/>
      <c r="E16" s="143"/>
    </row>
    <row r="17" spans="1:15" s="86" customFormat="1" ht="98" customHeight="1" x14ac:dyDescent="0.2">
      <c r="A17" s="291" t="s">
        <v>14</v>
      </c>
      <c r="B17" s="291"/>
      <c r="C17" s="150"/>
      <c r="D17" s="150"/>
      <c r="E17" s="150"/>
      <c r="F17" s="89"/>
      <c r="G17" s="89"/>
      <c r="H17" s="89"/>
      <c r="I17" s="89"/>
      <c r="J17" s="89"/>
      <c r="K17" s="89"/>
      <c r="L17" s="89"/>
      <c r="M17" s="89"/>
    </row>
    <row r="18" spans="1:15" s="86" customFormat="1" ht="14.25" customHeight="1" x14ac:dyDescent="0.2">
      <c r="A18" s="148"/>
      <c r="B18" s="151"/>
      <c r="C18" s="151"/>
      <c r="D18" s="151"/>
      <c r="E18" s="151"/>
      <c r="F18" s="90"/>
      <c r="G18" s="90"/>
      <c r="H18" s="90"/>
      <c r="I18" s="90"/>
      <c r="J18" s="90"/>
      <c r="K18" s="90"/>
      <c r="L18" s="90"/>
      <c r="M18" s="90"/>
    </row>
    <row r="19" spans="1:15" s="88" customFormat="1" ht="15" customHeight="1" x14ac:dyDescent="0.2">
      <c r="A19" s="147" t="s">
        <v>15</v>
      </c>
      <c r="B19" s="149"/>
      <c r="C19" s="149"/>
      <c r="D19" s="149"/>
      <c r="E19" s="149"/>
    </row>
    <row r="20" spans="1:15" s="86" customFormat="1" ht="300" customHeight="1" x14ac:dyDescent="0.2">
      <c r="A20" s="292" t="s">
        <v>16</v>
      </c>
      <c r="B20" s="292"/>
      <c r="C20" s="152"/>
      <c r="D20" s="152"/>
      <c r="E20" s="152"/>
      <c r="F20" s="91"/>
      <c r="G20" s="91"/>
      <c r="H20" s="91"/>
      <c r="I20" s="91"/>
      <c r="J20" s="91"/>
      <c r="K20" s="91"/>
      <c r="L20" s="91"/>
      <c r="M20" s="91"/>
      <c r="N20" s="91"/>
      <c r="O20" s="91"/>
    </row>
    <row r="21" spans="1:15" s="86" customFormat="1" ht="17" thickBot="1" x14ac:dyDescent="0.25">
      <c r="A21" s="153"/>
      <c r="B21" s="153"/>
      <c r="C21" s="153"/>
      <c r="D21" s="153"/>
      <c r="E21" s="153"/>
      <c r="F21" s="92"/>
      <c r="G21" s="92"/>
      <c r="H21" s="92"/>
      <c r="I21" s="92"/>
      <c r="J21" s="92"/>
      <c r="K21" s="92"/>
      <c r="L21" s="92"/>
      <c r="M21" s="92"/>
      <c r="N21" s="92"/>
      <c r="O21" s="92"/>
    </row>
    <row r="22" spans="1:15" s="86" customFormat="1" ht="19" thickTop="1" thickBot="1" x14ac:dyDescent="0.25">
      <c r="A22" s="289" t="s">
        <v>17</v>
      </c>
      <c r="B22" s="154" t="s">
        <v>18</v>
      </c>
      <c r="C22" s="143"/>
      <c r="D22" s="143"/>
      <c r="E22" s="153"/>
      <c r="F22" s="92"/>
      <c r="G22" s="92"/>
      <c r="H22" s="92"/>
      <c r="I22" s="92"/>
      <c r="J22" s="92"/>
      <c r="K22" s="92"/>
      <c r="L22" s="92"/>
      <c r="M22" s="92"/>
      <c r="N22" s="92"/>
      <c r="O22" s="92"/>
    </row>
    <row r="23" spans="1:15" s="86" customFormat="1" ht="82.25" customHeight="1" thickTop="1" thickBot="1" x14ac:dyDescent="0.25">
      <c r="A23" s="290"/>
      <c r="B23" s="154" t="s">
        <v>19</v>
      </c>
      <c r="C23" s="143"/>
      <c r="D23" s="143"/>
      <c r="E23" s="153"/>
      <c r="F23" s="92"/>
      <c r="G23" s="92"/>
      <c r="H23" s="92"/>
      <c r="I23" s="92"/>
      <c r="J23" s="92"/>
      <c r="K23" s="92"/>
      <c r="L23" s="92"/>
      <c r="M23" s="92"/>
      <c r="N23" s="92"/>
      <c r="O23" s="92"/>
    </row>
    <row r="24" spans="1:15" s="86" customFormat="1" ht="19" thickTop="1" thickBot="1" x14ac:dyDescent="0.25">
      <c r="A24" s="155" t="s">
        <v>20</v>
      </c>
      <c r="B24" s="156" t="s">
        <v>21</v>
      </c>
      <c r="C24" s="153"/>
      <c r="D24" s="153"/>
      <c r="E24" s="153"/>
      <c r="F24" s="92"/>
      <c r="G24" s="92"/>
      <c r="H24" s="92"/>
      <c r="I24" s="92"/>
      <c r="J24" s="92"/>
      <c r="K24" s="92"/>
      <c r="L24" s="92"/>
      <c r="M24" s="92"/>
      <c r="N24" s="92"/>
      <c r="O24" s="92"/>
    </row>
    <row r="25" spans="1:15" s="86" customFormat="1" ht="50" customHeight="1" thickTop="1" thickBot="1" x14ac:dyDescent="0.25">
      <c r="A25" s="155" t="s">
        <v>22</v>
      </c>
      <c r="B25" s="156" t="s">
        <v>23</v>
      </c>
      <c r="C25" s="153"/>
      <c r="D25" s="153"/>
      <c r="E25" s="153"/>
      <c r="F25" s="92"/>
      <c r="G25" s="92"/>
      <c r="H25" s="92"/>
      <c r="I25" s="92"/>
      <c r="J25" s="92"/>
      <c r="K25" s="92"/>
      <c r="L25" s="92"/>
      <c r="M25" s="92"/>
      <c r="N25" s="92"/>
      <c r="O25" s="92"/>
    </row>
    <row r="26" spans="1:15" s="86" customFormat="1" ht="27.5" customHeight="1" thickTop="1" x14ac:dyDescent="0.2">
      <c r="A26" s="286" t="s">
        <v>24</v>
      </c>
      <c r="B26" s="286"/>
      <c r="C26" s="153"/>
      <c r="D26" s="153"/>
      <c r="E26" s="153"/>
      <c r="F26" s="92"/>
      <c r="G26" s="92"/>
      <c r="H26" s="92"/>
      <c r="I26" s="92"/>
      <c r="J26" s="92"/>
      <c r="K26" s="92"/>
      <c r="L26" s="92"/>
      <c r="M26" s="92"/>
      <c r="N26" s="92"/>
      <c r="O26" s="92"/>
    </row>
    <row r="27" spans="1:15" s="86" customFormat="1" ht="62" customHeight="1" x14ac:dyDescent="0.2">
      <c r="A27" s="287" t="s">
        <v>25</v>
      </c>
      <c r="B27" s="287"/>
      <c r="C27" s="158"/>
      <c r="D27" s="158"/>
      <c r="E27" s="158"/>
      <c r="F27" s="92"/>
      <c r="G27" s="92"/>
      <c r="H27" s="92"/>
      <c r="I27" s="92"/>
      <c r="J27" s="92"/>
      <c r="K27" s="92"/>
      <c r="L27" s="92"/>
      <c r="M27" s="92"/>
      <c r="N27" s="92"/>
      <c r="O27" s="92"/>
    </row>
    <row r="28" spans="1:15" s="86" customFormat="1" ht="18" customHeight="1" x14ac:dyDescent="0.2">
      <c r="A28" s="286" t="s">
        <v>26</v>
      </c>
      <c r="B28" s="286"/>
      <c r="C28" s="286"/>
      <c r="D28" s="286"/>
      <c r="E28" s="153"/>
      <c r="F28" s="92"/>
      <c r="G28" s="92"/>
      <c r="H28" s="92"/>
      <c r="I28" s="92"/>
      <c r="J28" s="92"/>
      <c r="K28" s="92"/>
      <c r="L28" s="92"/>
      <c r="M28" s="92"/>
      <c r="N28" s="92"/>
      <c r="O28" s="92"/>
    </row>
    <row r="29" spans="1:15" s="288" customFormat="1" ht="21" customHeight="1" thickBot="1" x14ac:dyDescent="0.25">
      <c r="A29" s="288" t="s">
        <v>27</v>
      </c>
    </row>
    <row r="30" spans="1:15" s="86" customFormat="1" ht="18" customHeight="1" thickTop="1" thickBot="1" x14ac:dyDescent="0.25">
      <c r="A30" s="289" t="s">
        <v>28</v>
      </c>
      <c r="B30" s="154" t="s">
        <v>18</v>
      </c>
      <c r="C30" s="143"/>
      <c r="D30" s="143"/>
      <c r="E30" s="153"/>
      <c r="F30" s="92"/>
      <c r="G30" s="92"/>
      <c r="H30" s="92"/>
      <c r="I30" s="92"/>
      <c r="J30" s="92"/>
      <c r="K30" s="92"/>
      <c r="L30" s="92"/>
      <c r="M30" s="92"/>
      <c r="N30" s="92"/>
      <c r="O30" s="92"/>
    </row>
    <row r="31" spans="1:15" s="86" customFormat="1" ht="38" customHeight="1" thickTop="1" thickBot="1" x14ac:dyDescent="0.25">
      <c r="A31" s="290"/>
      <c r="B31" s="154" t="s">
        <v>29</v>
      </c>
      <c r="C31" s="143"/>
      <c r="D31" s="143"/>
      <c r="E31" s="153"/>
      <c r="F31" s="92"/>
      <c r="G31" s="92"/>
      <c r="H31" s="92"/>
      <c r="I31" s="92"/>
      <c r="J31" s="92"/>
      <c r="K31" s="92"/>
      <c r="L31" s="92"/>
      <c r="M31" s="92"/>
      <c r="N31" s="92"/>
      <c r="O31" s="92"/>
    </row>
    <row r="32" spans="1:15" s="86" customFormat="1" ht="19.25" customHeight="1" thickTop="1" thickBot="1" x14ac:dyDescent="0.25">
      <c r="A32" s="159" t="s">
        <v>20</v>
      </c>
      <c r="B32" s="156" t="s">
        <v>21</v>
      </c>
      <c r="C32" s="160"/>
      <c r="D32" s="160"/>
      <c r="E32" s="153"/>
      <c r="F32" s="92"/>
      <c r="G32" s="92"/>
      <c r="H32" s="92"/>
      <c r="I32" s="92"/>
      <c r="J32" s="92"/>
      <c r="K32" s="92"/>
      <c r="L32" s="92"/>
      <c r="M32" s="92"/>
      <c r="N32" s="92"/>
      <c r="O32" s="92"/>
    </row>
    <row r="33" spans="1:16384" s="86" customFormat="1" ht="109.25" customHeight="1" thickTop="1" thickBot="1" x14ac:dyDescent="0.25">
      <c r="A33" s="161" t="s">
        <v>30</v>
      </c>
      <c r="B33" s="156" t="s">
        <v>31</v>
      </c>
      <c r="C33" s="160"/>
      <c r="D33" s="160"/>
      <c r="E33" s="153"/>
      <c r="F33" s="92"/>
      <c r="G33" s="92"/>
      <c r="H33" s="92"/>
      <c r="I33" s="92"/>
      <c r="J33" s="92"/>
      <c r="K33" s="92"/>
      <c r="L33" s="92"/>
      <c r="M33" s="92"/>
      <c r="N33" s="92"/>
      <c r="O33" s="92"/>
    </row>
    <row r="34" spans="1:16384" s="86" customFormat="1" ht="37.25" customHeight="1" thickTop="1" x14ac:dyDescent="0.2">
      <c r="A34" s="286" t="s">
        <v>32</v>
      </c>
      <c r="B34" s="286"/>
      <c r="C34" s="286"/>
      <c r="D34" s="286"/>
      <c r="E34" s="153"/>
      <c r="F34" s="92"/>
      <c r="G34" s="92"/>
      <c r="H34" s="92"/>
      <c r="I34" s="92"/>
      <c r="J34" s="92"/>
      <c r="K34" s="92"/>
      <c r="L34" s="92"/>
      <c r="M34" s="92"/>
      <c r="N34" s="92"/>
      <c r="O34" s="92"/>
    </row>
    <row r="35" spans="1:16384" s="93" customFormat="1" ht="62" customHeight="1" x14ac:dyDescent="0.2">
      <c r="A35" s="285" t="s">
        <v>33</v>
      </c>
      <c r="B35" s="285"/>
      <c r="C35" s="158"/>
      <c r="D35" s="158"/>
      <c r="E35" s="157"/>
    </row>
    <row r="36" spans="1:16384" s="94" customFormat="1" ht="45.75" customHeight="1" x14ac:dyDescent="0.25">
      <c r="A36" s="284" t="s">
        <v>34</v>
      </c>
      <c r="B36" s="284"/>
      <c r="C36" s="284"/>
      <c r="D36" s="284"/>
      <c r="E36" s="284"/>
      <c r="F36" s="284"/>
      <c r="G36" s="284"/>
      <c r="H36" s="284"/>
      <c r="I36" s="284"/>
      <c r="J36" s="284"/>
      <c r="K36" s="284"/>
      <c r="L36" s="284"/>
      <c r="M36" s="284"/>
      <c r="N36" s="284"/>
      <c r="O36" s="284"/>
      <c r="P36" s="284"/>
      <c r="Q36" s="284"/>
      <c r="R36" s="284"/>
      <c r="S36" s="284"/>
      <c r="T36" s="284"/>
      <c r="U36" s="284"/>
      <c r="V36" s="284"/>
      <c r="W36" s="284"/>
      <c r="X36" s="284"/>
      <c r="Y36" s="284"/>
      <c r="Z36" s="284"/>
      <c r="AA36" s="284"/>
      <c r="AB36" s="284"/>
      <c r="AC36" s="284"/>
      <c r="AD36" s="284"/>
      <c r="AE36" s="284"/>
      <c r="AF36" s="284"/>
      <c r="AG36" s="284"/>
      <c r="AH36" s="284"/>
      <c r="AI36" s="284"/>
      <c r="AJ36" s="284"/>
      <c r="AK36" s="284"/>
      <c r="AL36" s="284"/>
      <c r="AM36" s="284"/>
      <c r="AN36" s="284"/>
      <c r="AO36" s="284"/>
      <c r="AP36" s="284"/>
      <c r="AQ36" s="284"/>
      <c r="AR36" s="284"/>
      <c r="AS36" s="284"/>
      <c r="AT36" s="284"/>
      <c r="AU36" s="284"/>
      <c r="AV36" s="284"/>
      <c r="AW36" s="284"/>
      <c r="AX36" s="284"/>
      <c r="AY36" s="284"/>
      <c r="AZ36" s="284"/>
      <c r="BA36" s="284"/>
      <c r="BB36" s="284"/>
      <c r="BC36" s="284"/>
      <c r="BD36" s="284"/>
      <c r="BE36" s="284"/>
      <c r="BF36" s="284"/>
      <c r="BG36" s="284"/>
      <c r="BH36" s="284"/>
      <c r="BI36" s="284"/>
      <c r="BJ36" s="284"/>
      <c r="BK36" s="284"/>
      <c r="BL36" s="284"/>
      <c r="BM36" s="284"/>
      <c r="BN36" s="284"/>
      <c r="BO36" s="284"/>
      <c r="BP36" s="284"/>
      <c r="BQ36" s="284"/>
      <c r="BR36" s="284"/>
      <c r="BS36" s="284"/>
      <c r="BT36" s="284"/>
      <c r="BU36" s="284"/>
      <c r="BV36" s="284"/>
      <c r="BW36" s="284"/>
      <c r="BX36" s="284"/>
      <c r="BY36" s="284"/>
      <c r="BZ36" s="284"/>
      <c r="CA36" s="284"/>
      <c r="CB36" s="284"/>
      <c r="CC36" s="284"/>
      <c r="CD36" s="284"/>
      <c r="CE36" s="284"/>
      <c r="CF36" s="284"/>
      <c r="CG36" s="284"/>
      <c r="CH36" s="284"/>
      <c r="CI36" s="284"/>
      <c r="CJ36" s="284"/>
      <c r="CK36" s="284"/>
      <c r="CL36" s="284"/>
      <c r="CM36" s="284"/>
      <c r="CN36" s="284"/>
      <c r="CO36" s="284"/>
      <c r="CP36" s="284"/>
      <c r="CQ36" s="284"/>
      <c r="CR36" s="284"/>
      <c r="CS36" s="284"/>
      <c r="CT36" s="284"/>
      <c r="CU36" s="284"/>
      <c r="CV36" s="284"/>
      <c r="CW36" s="284"/>
      <c r="CX36" s="284"/>
      <c r="CY36" s="284"/>
      <c r="CZ36" s="284"/>
      <c r="DA36" s="284"/>
      <c r="DB36" s="284"/>
      <c r="DC36" s="284"/>
      <c r="DD36" s="284"/>
      <c r="DE36" s="284"/>
      <c r="DF36" s="284"/>
      <c r="DG36" s="284"/>
      <c r="DH36" s="284"/>
      <c r="DI36" s="284"/>
      <c r="DJ36" s="284"/>
      <c r="DK36" s="284"/>
      <c r="DL36" s="284"/>
      <c r="DM36" s="284"/>
      <c r="DN36" s="284"/>
      <c r="DO36" s="284"/>
      <c r="DP36" s="284"/>
      <c r="DQ36" s="284"/>
      <c r="DR36" s="284"/>
      <c r="DS36" s="284"/>
      <c r="DT36" s="284"/>
      <c r="DU36" s="284"/>
      <c r="DV36" s="284"/>
      <c r="DW36" s="284"/>
      <c r="DX36" s="284"/>
      <c r="DY36" s="284"/>
      <c r="DZ36" s="284"/>
      <c r="EA36" s="284"/>
      <c r="EB36" s="284"/>
      <c r="EC36" s="284"/>
      <c r="ED36" s="284"/>
      <c r="EE36" s="284"/>
      <c r="EF36" s="284"/>
      <c r="EG36" s="284"/>
      <c r="EH36" s="284"/>
      <c r="EI36" s="284"/>
      <c r="EJ36" s="284"/>
      <c r="EK36" s="284"/>
      <c r="EL36" s="284"/>
      <c r="EM36" s="284"/>
      <c r="EN36" s="284"/>
      <c r="EO36" s="284"/>
      <c r="EP36" s="284"/>
      <c r="EQ36" s="284"/>
      <c r="ER36" s="284"/>
      <c r="ES36" s="284"/>
      <c r="ET36" s="284"/>
      <c r="EU36" s="284"/>
      <c r="EV36" s="284"/>
      <c r="EW36" s="284"/>
      <c r="EX36" s="284"/>
      <c r="EY36" s="284"/>
      <c r="EZ36" s="284"/>
      <c r="FA36" s="284"/>
      <c r="FB36" s="284"/>
      <c r="FC36" s="284"/>
      <c r="FD36" s="284"/>
      <c r="FE36" s="284"/>
      <c r="FF36" s="284"/>
      <c r="FG36" s="284"/>
      <c r="FH36" s="284"/>
      <c r="FI36" s="284"/>
      <c r="FJ36" s="284"/>
      <c r="FK36" s="284"/>
      <c r="FL36" s="284"/>
      <c r="FM36" s="284"/>
      <c r="FN36" s="284"/>
      <c r="FO36" s="284"/>
      <c r="FP36" s="284"/>
      <c r="FQ36" s="284"/>
      <c r="FR36" s="284"/>
      <c r="FS36" s="284"/>
      <c r="FT36" s="284"/>
      <c r="FU36" s="284"/>
      <c r="FV36" s="284"/>
      <c r="FW36" s="284"/>
      <c r="FX36" s="284"/>
      <c r="FY36" s="284"/>
      <c r="FZ36" s="284"/>
      <c r="GA36" s="284"/>
      <c r="GB36" s="284"/>
      <c r="GC36" s="284"/>
      <c r="GD36" s="284"/>
      <c r="GE36" s="284"/>
      <c r="GF36" s="284"/>
      <c r="GG36" s="284"/>
      <c r="GH36" s="284"/>
      <c r="GI36" s="284"/>
      <c r="GJ36" s="284"/>
      <c r="GK36" s="284"/>
      <c r="GL36" s="284"/>
      <c r="GM36" s="284"/>
      <c r="GN36" s="284"/>
      <c r="GO36" s="284"/>
      <c r="GP36" s="284"/>
      <c r="GQ36" s="284"/>
      <c r="GR36" s="284"/>
      <c r="GS36" s="284"/>
      <c r="GT36" s="284"/>
      <c r="GU36" s="284"/>
      <c r="GV36" s="284"/>
      <c r="GW36" s="284"/>
      <c r="GX36" s="284"/>
      <c r="GY36" s="284"/>
      <c r="GZ36" s="284"/>
      <c r="HA36" s="284"/>
      <c r="HB36" s="284"/>
      <c r="HC36" s="284"/>
      <c r="HD36" s="284"/>
      <c r="HE36" s="284"/>
      <c r="HF36" s="284"/>
      <c r="HG36" s="284"/>
      <c r="HH36" s="284"/>
      <c r="HI36" s="284"/>
      <c r="HJ36" s="284"/>
      <c r="HK36" s="284"/>
      <c r="HL36" s="284"/>
      <c r="HM36" s="284"/>
      <c r="HN36" s="284"/>
      <c r="HO36" s="284"/>
      <c r="HP36" s="284"/>
      <c r="HQ36" s="284"/>
      <c r="HR36" s="284"/>
      <c r="HS36" s="284"/>
      <c r="HT36" s="284"/>
      <c r="HU36" s="284"/>
      <c r="HV36" s="284"/>
      <c r="HW36" s="284"/>
      <c r="HX36" s="284"/>
      <c r="HY36" s="284"/>
      <c r="HZ36" s="284"/>
      <c r="IA36" s="284"/>
      <c r="IB36" s="284"/>
      <c r="IC36" s="284"/>
      <c r="ID36" s="284"/>
      <c r="IE36" s="284"/>
      <c r="IF36" s="284"/>
      <c r="IG36" s="284"/>
      <c r="IH36" s="284"/>
      <c r="II36" s="284"/>
      <c r="IJ36" s="284"/>
      <c r="IK36" s="284"/>
      <c r="IL36" s="284"/>
      <c r="IM36" s="284"/>
      <c r="IN36" s="284"/>
      <c r="IO36" s="284"/>
      <c r="IP36" s="284"/>
      <c r="IQ36" s="284"/>
      <c r="IR36" s="284"/>
      <c r="IS36" s="284"/>
      <c r="IT36" s="284"/>
      <c r="IU36" s="284"/>
      <c r="IV36" s="284"/>
      <c r="IW36" s="284"/>
      <c r="IX36" s="284"/>
      <c r="IY36" s="284"/>
      <c r="IZ36" s="284"/>
      <c r="JA36" s="284"/>
      <c r="JB36" s="284"/>
      <c r="JC36" s="284"/>
      <c r="JD36" s="284"/>
      <c r="JE36" s="284"/>
      <c r="JF36" s="284"/>
      <c r="JG36" s="284"/>
      <c r="JH36" s="284"/>
      <c r="JI36" s="284"/>
      <c r="JJ36" s="284"/>
      <c r="JK36" s="284"/>
      <c r="JL36" s="284"/>
      <c r="JM36" s="284"/>
      <c r="JN36" s="284"/>
      <c r="JO36" s="284"/>
      <c r="JP36" s="284"/>
      <c r="JQ36" s="284"/>
      <c r="JR36" s="284"/>
      <c r="JS36" s="284"/>
      <c r="JT36" s="284"/>
      <c r="JU36" s="284"/>
      <c r="JV36" s="284"/>
      <c r="JW36" s="284"/>
      <c r="JX36" s="284"/>
      <c r="JY36" s="284"/>
      <c r="JZ36" s="284"/>
      <c r="KA36" s="284"/>
      <c r="KB36" s="284"/>
      <c r="KC36" s="284"/>
      <c r="KD36" s="284"/>
      <c r="KE36" s="284"/>
      <c r="KF36" s="284"/>
      <c r="KG36" s="284"/>
      <c r="KH36" s="284"/>
      <c r="KI36" s="284"/>
      <c r="KJ36" s="284"/>
      <c r="KK36" s="284"/>
      <c r="KL36" s="284"/>
      <c r="KM36" s="284"/>
      <c r="KN36" s="284"/>
      <c r="KO36" s="284"/>
      <c r="KP36" s="284"/>
      <c r="KQ36" s="284"/>
      <c r="KR36" s="284"/>
      <c r="KS36" s="284"/>
      <c r="KT36" s="284"/>
      <c r="KU36" s="284"/>
      <c r="KV36" s="284"/>
      <c r="KW36" s="284"/>
      <c r="KX36" s="284"/>
      <c r="KY36" s="284"/>
      <c r="KZ36" s="284"/>
      <c r="LA36" s="284"/>
      <c r="LB36" s="284"/>
      <c r="LC36" s="284"/>
      <c r="LD36" s="284"/>
      <c r="LE36" s="284"/>
      <c r="LF36" s="284"/>
      <c r="LG36" s="284"/>
      <c r="LH36" s="284"/>
      <c r="LI36" s="284"/>
      <c r="LJ36" s="284"/>
      <c r="LK36" s="284"/>
      <c r="LL36" s="284"/>
      <c r="LM36" s="284"/>
      <c r="LN36" s="284"/>
      <c r="LO36" s="284"/>
      <c r="LP36" s="284"/>
      <c r="LQ36" s="284"/>
      <c r="LR36" s="284"/>
      <c r="LS36" s="284"/>
      <c r="LT36" s="284"/>
      <c r="LU36" s="284"/>
      <c r="LV36" s="284"/>
      <c r="LW36" s="284"/>
      <c r="LX36" s="284"/>
      <c r="LY36" s="284"/>
      <c r="LZ36" s="284"/>
      <c r="MA36" s="284"/>
      <c r="MB36" s="284"/>
      <c r="MC36" s="284"/>
      <c r="MD36" s="284"/>
      <c r="ME36" s="284"/>
      <c r="MF36" s="284"/>
      <c r="MG36" s="284"/>
      <c r="MH36" s="284"/>
      <c r="MI36" s="284"/>
      <c r="MJ36" s="284"/>
      <c r="MK36" s="284"/>
      <c r="ML36" s="284"/>
      <c r="MM36" s="284"/>
      <c r="MN36" s="284"/>
      <c r="MO36" s="284"/>
      <c r="MP36" s="284"/>
      <c r="MQ36" s="284"/>
      <c r="MR36" s="284"/>
      <c r="MS36" s="284"/>
      <c r="MT36" s="284"/>
      <c r="MU36" s="284"/>
      <c r="MV36" s="284"/>
      <c r="MW36" s="284"/>
      <c r="MX36" s="284"/>
      <c r="MY36" s="284"/>
      <c r="MZ36" s="284"/>
      <c r="NA36" s="284"/>
      <c r="NB36" s="284"/>
      <c r="NC36" s="284"/>
      <c r="ND36" s="284"/>
      <c r="NE36" s="284"/>
      <c r="NF36" s="284"/>
      <c r="NG36" s="284"/>
      <c r="NH36" s="284"/>
      <c r="NI36" s="284"/>
      <c r="NJ36" s="284"/>
      <c r="NK36" s="284"/>
      <c r="NL36" s="284"/>
      <c r="NM36" s="284"/>
      <c r="NN36" s="284"/>
      <c r="NO36" s="284"/>
      <c r="NP36" s="284"/>
      <c r="NQ36" s="284"/>
      <c r="NR36" s="284"/>
      <c r="NS36" s="284"/>
      <c r="NT36" s="284"/>
      <c r="NU36" s="284"/>
      <c r="NV36" s="284"/>
      <c r="NW36" s="284"/>
      <c r="NX36" s="284"/>
      <c r="NY36" s="284"/>
      <c r="NZ36" s="284"/>
      <c r="OA36" s="284"/>
      <c r="OB36" s="284"/>
      <c r="OC36" s="284"/>
      <c r="OD36" s="284"/>
      <c r="OE36" s="284"/>
      <c r="OF36" s="284"/>
      <c r="OG36" s="284"/>
      <c r="OH36" s="284"/>
      <c r="OI36" s="284"/>
      <c r="OJ36" s="284"/>
      <c r="OK36" s="284"/>
      <c r="OL36" s="284"/>
      <c r="OM36" s="284"/>
      <c r="ON36" s="284"/>
      <c r="OO36" s="284"/>
      <c r="OP36" s="284"/>
      <c r="OQ36" s="284"/>
      <c r="OR36" s="284"/>
      <c r="OS36" s="284"/>
      <c r="OT36" s="284"/>
      <c r="OU36" s="284"/>
      <c r="OV36" s="284"/>
      <c r="OW36" s="284"/>
      <c r="OX36" s="284"/>
      <c r="OY36" s="284"/>
      <c r="OZ36" s="284"/>
      <c r="PA36" s="284"/>
      <c r="PB36" s="284"/>
      <c r="PC36" s="284"/>
      <c r="PD36" s="284"/>
      <c r="PE36" s="284"/>
      <c r="PF36" s="284"/>
      <c r="PG36" s="284"/>
      <c r="PH36" s="284"/>
      <c r="PI36" s="284"/>
      <c r="PJ36" s="284"/>
      <c r="PK36" s="284"/>
      <c r="PL36" s="284"/>
      <c r="PM36" s="284"/>
      <c r="PN36" s="284"/>
      <c r="PO36" s="284"/>
      <c r="PP36" s="284"/>
      <c r="PQ36" s="284"/>
      <c r="PR36" s="284"/>
      <c r="PS36" s="284"/>
      <c r="PT36" s="284"/>
      <c r="PU36" s="284"/>
      <c r="PV36" s="284"/>
      <c r="PW36" s="284"/>
      <c r="PX36" s="284"/>
      <c r="PY36" s="284"/>
      <c r="PZ36" s="284"/>
      <c r="QA36" s="284"/>
      <c r="QB36" s="284"/>
      <c r="QC36" s="284"/>
      <c r="QD36" s="284"/>
      <c r="QE36" s="284"/>
      <c r="QF36" s="284"/>
      <c r="QG36" s="284"/>
      <c r="QH36" s="284"/>
      <c r="QI36" s="284"/>
      <c r="QJ36" s="284"/>
      <c r="QK36" s="284"/>
      <c r="QL36" s="284"/>
      <c r="QM36" s="284"/>
      <c r="QN36" s="284"/>
      <c r="QO36" s="284"/>
      <c r="QP36" s="284"/>
      <c r="QQ36" s="284"/>
      <c r="QR36" s="284"/>
      <c r="QS36" s="284"/>
      <c r="QT36" s="284"/>
      <c r="QU36" s="284"/>
      <c r="QV36" s="284"/>
      <c r="QW36" s="284"/>
      <c r="QX36" s="284"/>
      <c r="QY36" s="284"/>
      <c r="QZ36" s="284"/>
      <c r="RA36" s="284"/>
      <c r="RB36" s="284"/>
      <c r="RC36" s="284"/>
      <c r="RD36" s="284"/>
      <c r="RE36" s="284"/>
      <c r="RF36" s="284"/>
      <c r="RG36" s="284"/>
      <c r="RH36" s="284"/>
      <c r="RI36" s="284"/>
      <c r="RJ36" s="284"/>
      <c r="RK36" s="284"/>
      <c r="RL36" s="284"/>
      <c r="RM36" s="284"/>
      <c r="RN36" s="284"/>
      <c r="RO36" s="284"/>
      <c r="RP36" s="284"/>
      <c r="RQ36" s="284"/>
      <c r="RR36" s="284"/>
      <c r="RS36" s="284"/>
      <c r="RT36" s="284"/>
      <c r="RU36" s="284"/>
      <c r="RV36" s="284"/>
      <c r="RW36" s="284"/>
      <c r="RX36" s="284"/>
      <c r="RY36" s="284"/>
      <c r="RZ36" s="284"/>
      <c r="SA36" s="284"/>
      <c r="SB36" s="284"/>
      <c r="SC36" s="284"/>
      <c r="SD36" s="284"/>
      <c r="SE36" s="284"/>
      <c r="SF36" s="284"/>
      <c r="SG36" s="284"/>
      <c r="SH36" s="284"/>
      <c r="SI36" s="284"/>
      <c r="SJ36" s="284"/>
      <c r="SK36" s="284"/>
      <c r="SL36" s="284"/>
      <c r="SM36" s="284"/>
      <c r="SN36" s="284"/>
      <c r="SO36" s="284"/>
      <c r="SP36" s="284"/>
      <c r="SQ36" s="284"/>
      <c r="SR36" s="284"/>
      <c r="SS36" s="284"/>
      <c r="ST36" s="284"/>
      <c r="SU36" s="284"/>
      <c r="SV36" s="284"/>
      <c r="SW36" s="284"/>
      <c r="SX36" s="284"/>
      <c r="SY36" s="284"/>
      <c r="SZ36" s="284"/>
      <c r="TA36" s="284"/>
      <c r="TB36" s="284"/>
      <c r="TC36" s="284"/>
      <c r="TD36" s="284"/>
      <c r="TE36" s="284"/>
      <c r="TF36" s="284"/>
      <c r="TG36" s="284"/>
      <c r="TH36" s="284"/>
      <c r="TI36" s="284"/>
      <c r="TJ36" s="284"/>
      <c r="TK36" s="284"/>
      <c r="TL36" s="284"/>
      <c r="TM36" s="284"/>
      <c r="TN36" s="284"/>
      <c r="TO36" s="284"/>
      <c r="TP36" s="284"/>
      <c r="TQ36" s="284"/>
      <c r="TR36" s="284"/>
      <c r="TS36" s="284"/>
      <c r="TT36" s="284"/>
      <c r="TU36" s="284"/>
      <c r="TV36" s="284"/>
      <c r="TW36" s="284"/>
      <c r="TX36" s="284"/>
      <c r="TY36" s="284"/>
      <c r="TZ36" s="284"/>
      <c r="UA36" s="284"/>
      <c r="UB36" s="284"/>
      <c r="UC36" s="284"/>
      <c r="UD36" s="284"/>
      <c r="UE36" s="284"/>
      <c r="UF36" s="284"/>
      <c r="UG36" s="284"/>
      <c r="UH36" s="284"/>
      <c r="UI36" s="284"/>
      <c r="UJ36" s="284"/>
      <c r="UK36" s="284"/>
      <c r="UL36" s="284"/>
      <c r="UM36" s="284"/>
      <c r="UN36" s="284"/>
      <c r="UO36" s="284"/>
      <c r="UP36" s="284"/>
      <c r="UQ36" s="284"/>
      <c r="UR36" s="284"/>
      <c r="US36" s="284"/>
      <c r="UT36" s="284"/>
      <c r="UU36" s="284"/>
      <c r="UV36" s="284"/>
      <c r="UW36" s="284"/>
      <c r="UX36" s="284"/>
      <c r="UY36" s="284"/>
      <c r="UZ36" s="284"/>
      <c r="VA36" s="284"/>
      <c r="VB36" s="284"/>
      <c r="VC36" s="284"/>
      <c r="VD36" s="284"/>
      <c r="VE36" s="284"/>
      <c r="VF36" s="284"/>
      <c r="VG36" s="284"/>
      <c r="VH36" s="284"/>
      <c r="VI36" s="284"/>
      <c r="VJ36" s="284"/>
      <c r="VK36" s="284"/>
      <c r="VL36" s="284"/>
      <c r="VM36" s="284"/>
      <c r="VN36" s="284"/>
      <c r="VO36" s="284"/>
      <c r="VP36" s="284"/>
      <c r="VQ36" s="284"/>
      <c r="VR36" s="284"/>
      <c r="VS36" s="284"/>
      <c r="VT36" s="284"/>
      <c r="VU36" s="284"/>
      <c r="VV36" s="284"/>
      <c r="VW36" s="284"/>
      <c r="VX36" s="284"/>
      <c r="VY36" s="284"/>
      <c r="VZ36" s="284"/>
      <c r="WA36" s="284"/>
      <c r="WB36" s="284"/>
      <c r="WC36" s="284"/>
      <c r="WD36" s="284"/>
      <c r="WE36" s="284"/>
      <c r="WF36" s="284"/>
      <c r="WG36" s="284"/>
      <c r="WH36" s="284"/>
      <c r="WI36" s="284"/>
      <c r="WJ36" s="284"/>
      <c r="WK36" s="284"/>
      <c r="WL36" s="284"/>
      <c r="WM36" s="284"/>
      <c r="WN36" s="284"/>
      <c r="WO36" s="284"/>
      <c r="WP36" s="284"/>
      <c r="WQ36" s="284"/>
      <c r="WR36" s="284"/>
      <c r="WS36" s="284"/>
      <c r="WT36" s="284"/>
      <c r="WU36" s="284"/>
      <c r="WV36" s="284"/>
      <c r="WW36" s="284"/>
      <c r="WX36" s="284"/>
      <c r="WY36" s="284"/>
      <c r="WZ36" s="284"/>
      <c r="XA36" s="284"/>
      <c r="XB36" s="284"/>
      <c r="XC36" s="284"/>
      <c r="XD36" s="284"/>
      <c r="XE36" s="284"/>
      <c r="XF36" s="284"/>
      <c r="XG36" s="284"/>
      <c r="XH36" s="284"/>
      <c r="XI36" s="284"/>
      <c r="XJ36" s="284"/>
      <c r="XK36" s="284"/>
      <c r="XL36" s="284"/>
      <c r="XM36" s="284"/>
      <c r="XN36" s="284"/>
      <c r="XO36" s="284"/>
      <c r="XP36" s="284"/>
      <c r="XQ36" s="284"/>
      <c r="XR36" s="284"/>
      <c r="XS36" s="284"/>
      <c r="XT36" s="284"/>
      <c r="XU36" s="284"/>
      <c r="XV36" s="284"/>
      <c r="XW36" s="284"/>
      <c r="XX36" s="284"/>
      <c r="XY36" s="284"/>
      <c r="XZ36" s="284"/>
      <c r="YA36" s="284"/>
      <c r="YB36" s="284"/>
      <c r="YC36" s="284"/>
      <c r="YD36" s="284"/>
      <c r="YE36" s="284"/>
      <c r="YF36" s="284"/>
      <c r="YG36" s="284"/>
      <c r="YH36" s="284"/>
      <c r="YI36" s="284"/>
      <c r="YJ36" s="284"/>
      <c r="YK36" s="284"/>
      <c r="YL36" s="284"/>
      <c r="YM36" s="284"/>
      <c r="YN36" s="284"/>
      <c r="YO36" s="284"/>
      <c r="YP36" s="284"/>
      <c r="YQ36" s="284"/>
      <c r="YR36" s="284"/>
      <c r="YS36" s="284"/>
      <c r="YT36" s="284"/>
      <c r="YU36" s="284"/>
      <c r="YV36" s="284"/>
      <c r="YW36" s="284"/>
      <c r="YX36" s="284"/>
      <c r="YY36" s="284"/>
      <c r="YZ36" s="284"/>
      <c r="ZA36" s="284"/>
      <c r="ZB36" s="284"/>
      <c r="ZC36" s="284"/>
      <c r="ZD36" s="284"/>
      <c r="ZE36" s="284"/>
      <c r="ZF36" s="284"/>
      <c r="ZG36" s="284"/>
      <c r="ZH36" s="284"/>
      <c r="ZI36" s="284"/>
      <c r="ZJ36" s="284"/>
      <c r="ZK36" s="284"/>
      <c r="ZL36" s="284"/>
      <c r="ZM36" s="284"/>
      <c r="ZN36" s="284"/>
      <c r="ZO36" s="284"/>
      <c r="ZP36" s="284"/>
      <c r="ZQ36" s="284"/>
      <c r="ZR36" s="284"/>
      <c r="ZS36" s="284"/>
      <c r="ZT36" s="284"/>
      <c r="ZU36" s="284"/>
      <c r="ZV36" s="284"/>
      <c r="ZW36" s="284"/>
      <c r="ZX36" s="284"/>
      <c r="ZY36" s="284"/>
      <c r="ZZ36" s="284"/>
      <c r="AAA36" s="284"/>
      <c r="AAB36" s="284"/>
      <c r="AAC36" s="284"/>
      <c r="AAD36" s="284"/>
      <c r="AAE36" s="284"/>
      <c r="AAF36" s="284"/>
      <c r="AAG36" s="284"/>
      <c r="AAH36" s="284"/>
      <c r="AAI36" s="284"/>
      <c r="AAJ36" s="284"/>
      <c r="AAK36" s="284"/>
      <c r="AAL36" s="284"/>
      <c r="AAM36" s="284"/>
      <c r="AAN36" s="284"/>
      <c r="AAO36" s="284"/>
      <c r="AAP36" s="284"/>
      <c r="AAQ36" s="284"/>
      <c r="AAR36" s="284"/>
      <c r="AAS36" s="284"/>
      <c r="AAT36" s="284"/>
      <c r="AAU36" s="284"/>
      <c r="AAV36" s="284"/>
      <c r="AAW36" s="284"/>
      <c r="AAX36" s="284"/>
      <c r="AAY36" s="284"/>
      <c r="AAZ36" s="284"/>
      <c r="ABA36" s="284"/>
      <c r="ABB36" s="284"/>
      <c r="ABC36" s="284"/>
      <c r="ABD36" s="284"/>
      <c r="ABE36" s="284"/>
      <c r="ABF36" s="284"/>
      <c r="ABG36" s="284"/>
      <c r="ABH36" s="284"/>
      <c r="ABI36" s="284"/>
      <c r="ABJ36" s="284"/>
      <c r="ABK36" s="284"/>
      <c r="ABL36" s="284"/>
      <c r="ABM36" s="284"/>
      <c r="ABN36" s="284"/>
      <c r="ABO36" s="284"/>
      <c r="ABP36" s="284"/>
      <c r="ABQ36" s="284"/>
      <c r="ABR36" s="284"/>
      <c r="ABS36" s="284"/>
      <c r="ABT36" s="284"/>
      <c r="ABU36" s="284"/>
      <c r="ABV36" s="284"/>
      <c r="ABW36" s="284"/>
      <c r="ABX36" s="284"/>
      <c r="ABY36" s="284"/>
      <c r="ABZ36" s="284"/>
      <c r="ACA36" s="284"/>
      <c r="ACB36" s="284"/>
      <c r="ACC36" s="284"/>
      <c r="ACD36" s="284"/>
      <c r="ACE36" s="284"/>
      <c r="ACF36" s="284"/>
      <c r="ACG36" s="284"/>
      <c r="ACH36" s="284"/>
      <c r="ACI36" s="284"/>
      <c r="ACJ36" s="284"/>
      <c r="ACK36" s="284"/>
      <c r="ACL36" s="284"/>
      <c r="ACM36" s="284"/>
      <c r="ACN36" s="284"/>
      <c r="ACO36" s="284"/>
      <c r="ACP36" s="284"/>
      <c r="ACQ36" s="284"/>
      <c r="ACR36" s="284"/>
      <c r="ACS36" s="284"/>
      <c r="ACT36" s="284"/>
      <c r="ACU36" s="284"/>
      <c r="ACV36" s="284"/>
      <c r="ACW36" s="284"/>
      <c r="ACX36" s="284"/>
      <c r="ACY36" s="284"/>
      <c r="ACZ36" s="284"/>
      <c r="ADA36" s="284"/>
      <c r="ADB36" s="284"/>
      <c r="ADC36" s="284"/>
      <c r="ADD36" s="284"/>
      <c r="ADE36" s="284"/>
      <c r="ADF36" s="284"/>
      <c r="ADG36" s="284"/>
      <c r="ADH36" s="284"/>
      <c r="ADI36" s="284"/>
      <c r="ADJ36" s="284"/>
      <c r="ADK36" s="284"/>
      <c r="ADL36" s="284"/>
      <c r="ADM36" s="284"/>
      <c r="ADN36" s="284"/>
      <c r="ADO36" s="284"/>
      <c r="ADP36" s="284"/>
      <c r="ADQ36" s="284"/>
      <c r="ADR36" s="284"/>
      <c r="ADS36" s="284"/>
      <c r="ADT36" s="284"/>
      <c r="ADU36" s="284"/>
      <c r="ADV36" s="284"/>
      <c r="ADW36" s="284"/>
      <c r="ADX36" s="284"/>
      <c r="ADY36" s="284"/>
      <c r="ADZ36" s="284"/>
      <c r="AEA36" s="284"/>
      <c r="AEB36" s="284"/>
      <c r="AEC36" s="284"/>
      <c r="AED36" s="284"/>
      <c r="AEE36" s="284"/>
      <c r="AEF36" s="284"/>
      <c r="AEG36" s="284"/>
      <c r="AEH36" s="284"/>
      <c r="AEI36" s="284"/>
      <c r="AEJ36" s="284"/>
      <c r="AEK36" s="284"/>
      <c r="AEL36" s="284"/>
      <c r="AEM36" s="284"/>
      <c r="AEN36" s="284"/>
      <c r="AEO36" s="284"/>
      <c r="AEP36" s="284"/>
      <c r="AEQ36" s="284"/>
      <c r="AER36" s="284"/>
      <c r="AES36" s="284"/>
      <c r="AET36" s="284"/>
      <c r="AEU36" s="284"/>
      <c r="AEV36" s="284"/>
      <c r="AEW36" s="284"/>
      <c r="AEX36" s="284"/>
      <c r="AEY36" s="284"/>
      <c r="AEZ36" s="284"/>
      <c r="AFA36" s="284"/>
      <c r="AFB36" s="284"/>
      <c r="AFC36" s="284"/>
      <c r="AFD36" s="284"/>
      <c r="AFE36" s="284"/>
      <c r="AFF36" s="284"/>
      <c r="AFG36" s="284"/>
      <c r="AFH36" s="284"/>
      <c r="AFI36" s="284"/>
      <c r="AFJ36" s="284"/>
      <c r="AFK36" s="284"/>
      <c r="AFL36" s="284"/>
      <c r="AFM36" s="284"/>
      <c r="AFN36" s="284"/>
      <c r="AFO36" s="284"/>
      <c r="AFP36" s="284"/>
      <c r="AFQ36" s="284"/>
      <c r="AFR36" s="284"/>
      <c r="AFS36" s="284"/>
      <c r="AFT36" s="284"/>
      <c r="AFU36" s="284"/>
      <c r="AFV36" s="284"/>
      <c r="AFW36" s="284"/>
      <c r="AFX36" s="284"/>
      <c r="AFY36" s="284"/>
      <c r="AFZ36" s="284"/>
      <c r="AGA36" s="284"/>
      <c r="AGB36" s="284"/>
      <c r="AGC36" s="284"/>
      <c r="AGD36" s="284"/>
      <c r="AGE36" s="284"/>
      <c r="AGF36" s="284"/>
      <c r="AGG36" s="284"/>
      <c r="AGH36" s="284"/>
      <c r="AGI36" s="284"/>
      <c r="AGJ36" s="284"/>
      <c r="AGK36" s="284"/>
      <c r="AGL36" s="284"/>
      <c r="AGM36" s="284"/>
      <c r="AGN36" s="284"/>
      <c r="AGO36" s="284"/>
      <c r="AGP36" s="284"/>
      <c r="AGQ36" s="284"/>
      <c r="AGR36" s="284"/>
      <c r="AGS36" s="284"/>
      <c r="AGT36" s="284"/>
      <c r="AGU36" s="284"/>
      <c r="AGV36" s="284"/>
      <c r="AGW36" s="284"/>
      <c r="AGX36" s="284"/>
      <c r="AGY36" s="284"/>
      <c r="AGZ36" s="284"/>
      <c r="AHA36" s="284"/>
      <c r="AHB36" s="284"/>
      <c r="AHC36" s="284"/>
      <c r="AHD36" s="284"/>
      <c r="AHE36" s="284"/>
      <c r="AHF36" s="284"/>
      <c r="AHG36" s="284"/>
      <c r="AHH36" s="284"/>
      <c r="AHI36" s="284"/>
      <c r="AHJ36" s="284"/>
      <c r="AHK36" s="284"/>
      <c r="AHL36" s="284"/>
      <c r="AHM36" s="284"/>
      <c r="AHN36" s="284"/>
      <c r="AHO36" s="284"/>
      <c r="AHP36" s="284"/>
      <c r="AHQ36" s="284"/>
      <c r="AHR36" s="284"/>
      <c r="AHS36" s="284"/>
      <c r="AHT36" s="284"/>
      <c r="AHU36" s="284"/>
      <c r="AHV36" s="284"/>
      <c r="AHW36" s="284"/>
      <c r="AHX36" s="284"/>
      <c r="AHY36" s="284"/>
      <c r="AHZ36" s="284"/>
      <c r="AIA36" s="284"/>
      <c r="AIB36" s="284"/>
      <c r="AIC36" s="284"/>
      <c r="AID36" s="284"/>
      <c r="AIE36" s="284"/>
      <c r="AIF36" s="284"/>
      <c r="AIG36" s="284"/>
      <c r="AIH36" s="284"/>
      <c r="AII36" s="284"/>
      <c r="AIJ36" s="284"/>
      <c r="AIK36" s="284"/>
      <c r="AIL36" s="284"/>
      <c r="AIM36" s="284"/>
      <c r="AIN36" s="284"/>
      <c r="AIO36" s="284"/>
      <c r="AIP36" s="284"/>
      <c r="AIQ36" s="284"/>
      <c r="AIR36" s="284"/>
      <c r="AIS36" s="284"/>
      <c r="AIT36" s="284"/>
      <c r="AIU36" s="284"/>
      <c r="AIV36" s="284"/>
      <c r="AIW36" s="284"/>
      <c r="AIX36" s="284"/>
      <c r="AIY36" s="284"/>
      <c r="AIZ36" s="284"/>
      <c r="AJA36" s="284"/>
      <c r="AJB36" s="284"/>
      <c r="AJC36" s="284"/>
      <c r="AJD36" s="284"/>
      <c r="AJE36" s="284"/>
      <c r="AJF36" s="284"/>
      <c r="AJG36" s="284"/>
      <c r="AJH36" s="284"/>
      <c r="AJI36" s="284"/>
      <c r="AJJ36" s="284"/>
      <c r="AJK36" s="284"/>
      <c r="AJL36" s="284"/>
      <c r="AJM36" s="284"/>
      <c r="AJN36" s="284"/>
      <c r="AJO36" s="284"/>
      <c r="AJP36" s="284"/>
      <c r="AJQ36" s="284"/>
      <c r="AJR36" s="284"/>
      <c r="AJS36" s="284"/>
      <c r="AJT36" s="284"/>
      <c r="AJU36" s="284"/>
      <c r="AJV36" s="284"/>
      <c r="AJW36" s="284"/>
      <c r="AJX36" s="284"/>
      <c r="AJY36" s="284"/>
      <c r="AJZ36" s="284"/>
      <c r="AKA36" s="284"/>
      <c r="AKB36" s="284"/>
      <c r="AKC36" s="284"/>
      <c r="AKD36" s="284"/>
      <c r="AKE36" s="284"/>
      <c r="AKF36" s="284"/>
      <c r="AKG36" s="284"/>
      <c r="AKH36" s="284"/>
      <c r="AKI36" s="284"/>
      <c r="AKJ36" s="284"/>
      <c r="AKK36" s="284"/>
      <c r="AKL36" s="284"/>
      <c r="AKM36" s="284"/>
      <c r="AKN36" s="284"/>
      <c r="AKO36" s="284"/>
      <c r="AKP36" s="284"/>
      <c r="AKQ36" s="284"/>
      <c r="AKR36" s="284"/>
      <c r="AKS36" s="284"/>
      <c r="AKT36" s="284"/>
      <c r="AKU36" s="284"/>
      <c r="AKV36" s="284"/>
      <c r="AKW36" s="284"/>
      <c r="AKX36" s="284"/>
      <c r="AKY36" s="284"/>
      <c r="AKZ36" s="284"/>
      <c r="ALA36" s="284"/>
      <c r="ALB36" s="284"/>
      <c r="ALC36" s="284"/>
      <c r="ALD36" s="284"/>
      <c r="ALE36" s="284"/>
      <c r="ALF36" s="284"/>
      <c r="ALG36" s="284"/>
      <c r="ALH36" s="284"/>
      <c r="ALI36" s="284"/>
      <c r="ALJ36" s="284"/>
      <c r="ALK36" s="284"/>
      <c r="ALL36" s="284"/>
      <c r="ALM36" s="284"/>
      <c r="ALN36" s="284"/>
      <c r="ALO36" s="284"/>
      <c r="ALP36" s="284"/>
      <c r="ALQ36" s="284"/>
      <c r="ALR36" s="284"/>
      <c r="ALS36" s="284"/>
      <c r="ALT36" s="284"/>
      <c r="ALU36" s="284"/>
      <c r="ALV36" s="284"/>
      <c r="ALW36" s="284"/>
      <c r="ALX36" s="284"/>
      <c r="ALY36" s="284"/>
      <c r="ALZ36" s="284"/>
      <c r="AMA36" s="284"/>
      <c r="AMB36" s="284"/>
      <c r="AMC36" s="284"/>
      <c r="AMD36" s="284"/>
      <c r="AME36" s="284"/>
      <c r="AMF36" s="284"/>
      <c r="AMG36" s="284"/>
      <c r="AMH36" s="284"/>
      <c r="AMI36" s="284"/>
      <c r="AMJ36" s="284"/>
      <c r="AMK36" s="284"/>
      <c r="AML36" s="284"/>
      <c r="AMM36" s="284"/>
      <c r="AMN36" s="284"/>
      <c r="AMO36" s="284"/>
      <c r="AMP36" s="284"/>
      <c r="AMQ36" s="284"/>
      <c r="AMR36" s="284"/>
      <c r="AMS36" s="284"/>
      <c r="AMT36" s="284"/>
      <c r="AMU36" s="284"/>
      <c r="AMV36" s="284"/>
      <c r="AMW36" s="284"/>
      <c r="AMX36" s="284"/>
      <c r="AMY36" s="284"/>
      <c r="AMZ36" s="284"/>
      <c r="ANA36" s="284"/>
      <c r="ANB36" s="284"/>
      <c r="ANC36" s="284"/>
      <c r="AND36" s="284"/>
      <c r="ANE36" s="284"/>
      <c r="ANF36" s="284"/>
      <c r="ANG36" s="284"/>
      <c r="ANH36" s="284"/>
      <c r="ANI36" s="284"/>
      <c r="ANJ36" s="284"/>
      <c r="ANK36" s="284"/>
      <c r="ANL36" s="284"/>
      <c r="ANM36" s="284"/>
      <c r="ANN36" s="284"/>
      <c r="ANO36" s="284"/>
      <c r="ANP36" s="284"/>
      <c r="ANQ36" s="284"/>
      <c r="ANR36" s="284"/>
      <c r="ANS36" s="284"/>
      <c r="ANT36" s="284"/>
      <c r="ANU36" s="284"/>
      <c r="ANV36" s="284"/>
      <c r="ANW36" s="284"/>
      <c r="ANX36" s="284"/>
      <c r="ANY36" s="284"/>
      <c r="ANZ36" s="284"/>
      <c r="AOA36" s="284"/>
      <c r="AOB36" s="284"/>
      <c r="AOC36" s="284"/>
      <c r="AOD36" s="284"/>
      <c r="AOE36" s="284"/>
      <c r="AOF36" s="284"/>
      <c r="AOG36" s="284"/>
      <c r="AOH36" s="284"/>
      <c r="AOI36" s="284"/>
      <c r="AOJ36" s="284"/>
      <c r="AOK36" s="284"/>
      <c r="AOL36" s="284"/>
      <c r="AOM36" s="284"/>
      <c r="AON36" s="284"/>
      <c r="AOO36" s="284"/>
      <c r="AOP36" s="284"/>
      <c r="AOQ36" s="284"/>
      <c r="AOR36" s="284"/>
      <c r="AOS36" s="284"/>
      <c r="AOT36" s="284"/>
      <c r="AOU36" s="284"/>
      <c r="AOV36" s="284"/>
      <c r="AOW36" s="284"/>
      <c r="AOX36" s="284"/>
      <c r="AOY36" s="284"/>
      <c r="AOZ36" s="284"/>
      <c r="APA36" s="284"/>
      <c r="APB36" s="284"/>
      <c r="APC36" s="284"/>
      <c r="APD36" s="284"/>
      <c r="APE36" s="284"/>
      <c r="APF36" s="284"/>
      <c r="APG36" s="284"/>
      <c r="APH36" s="284"/>
      <c r="API36" s="284"/>
      <c r="APJ36" s="284"/>
      <c r="APK36" s="284"/>
      <c r="APL36" s="284"/>
      <c r="APM36" s="284"/>
      <c r="APN36" s="284"/>
      <c r="APO36" s="284"/>
      <c r="APP36" s="284"/>
      <c r="APQ36" s="284"/>
      <c r="APR36" s="284"/>
      <c r="APS36" s="284"/>
      <c r="APT36" s="284"/>
      <c r="APU36" s="284"/>
      <c r="APV36" s="284"/>
      <c r="APW36" s="284"/>
      <c r="APX36" s="284"/>
      <c r="APY36" s="284"/>
      <c r="APZ36" s="284"/>
      <c r="AQA36" s="284"/>
      <c r="AQB36" s="284"/>
      <c r="AQC36" s="284"/>
      <c r="AQD36" s="284"/>
      <c r="AQE36" s="284"/>
      <c r="AQF36" s="284"/>
      <c r="AQG36" s="284"/>
      <c r="AQH36" s="284"/>
      <c r="AQI36" s="284"/>
      <c r="AQJ36" s="284"/>
      <c r="AQK36" s="284"/>
      <c r="AQL36" s="284"/>
      <c r="AQM36" s="284"/>
      <c r="AQN36" s="284"/>
      <c r="AQO36" s="284"/>
      <c r="AQP36" s="284"/>
      <c r="AQQ36" s="284"/>
      <c r="AQR36" s="284"/>
      <c r="AQS36" s="284"/>
      <c r="AQT36" s="284"/>
      <c r="AQU36" s="284"/>
      <c r="AQV36" s="284"/>
      <c r="AQW36" s="284"/>
      <c r="AQX36" s="284"/>
      <c r="AQY36" s="284"/>
      <c r="AQZ36" s="284"/>
      <c r="ARA36" s="284"/>
      <c r="ARB36" s="284"/>
      <c r="ARC36" s="284"/>
      <c r="ARD36" s="284"/>
      <c r="ARE36" s="284"/>
      <c r="ARF36" s="284"/>
      <c r="ARG36" s="284"/>
      <c r="ARH36" s="284"/>
      <c r="ARI36" s="284"/>
      <c r="ARJ36" s="284"/>
      <c r="ARK36" s="284"/>
      <c r="ARL36" s="284"/>
      <c r="ARM36" s="284"/>
      <c r="ARN36" s="284"/>
      <c r="ARO36" s="284"/>
      <c r="ARP36" s="284"/>
      <c r="ARQ36" s="284"/>
      <c r="ARR36" s="284"/>
      <c r="ARS36" s="284"/>
      <c r="ART36" s="284"/>
      <c r="ARU36" s="284"/>
      <c r="ARV36" s="284"/>
      <c r="ARW36" s="284"/>
      <c r="ARX36" s="284"/>
      <c r="ARY36" s="284"/>
      <c r="ARZ36" s="284"/>
      <c r="ASA36" s="284"/>
      <c r="ASB36" s="284"/>
      <c r="ASC36" s="284"/>
      <c r="ASD36" s="284"/>
      <c r="ASE36" s="284"/>
      <c r="ASF36" s="284"/>
      <c r="ASG36" s="284"/>
      <c r="ASH36" s="284"/>
      <c r="ASI36" s="284"/>
      <c r="ASJ36" s="284"/>
      <c r="ASK36" s="284"/>
      <c r="ASL36" s="284"/>
      <c r="ASM36" s="284"/>
      <c r="ASN36" s="284"/>
      <c r="ASO36" s="284"/>
      <c r="ASP36" s="284"/>
      <c r="ASQ36" s="284"/>
      <c r="ASR36" s="284"/>
      <c r="ASS36" s="284"/>
      <c r="AST36" s="284"/>
      <c r="ASU36" s="284"/>
      <c r="ASV36" s="284"/>
      <c r="ASW36" s="284"/>
      <c r="ASX36" s="284"/>
      <c r="ASY36" s="284"/>
      <c r="ASZ36" s="284"/>
      <c r="ATA36" s="284"/>
      <c r="ATB36" s="284"/>
      <c r="ATC36" s="284"/>
      <c r="ATD36" s="284"/>
      <c r="ATE36" s="284"/>
      <c r="ATF36" s="284"/>
      <c r="ATG36" s="284"/>
      <c r="ATH36" s="284"/>
      <c r="ATI36" s="284"/>
      <c r="ATJ36" s="284"/>
      <c r="ATK36" s="284"/>
      <c r="ATL36" s="284"/>
      <c r="ATM36" s="284"/>
      <c r="ATN36" s="284"/>
      <c r="ATO36" s="284"/>
      <c r="ATP36" s="284"/>
      <c r="ATQ36" s="284"/>
      <c r="ATR36" s="284"/>
      <c r="ATS36" s="284"/>
      <c r="ATT36" s="284"/>
      <c r="ATU36" s="284"/>
      <c r="ATV36" s="284"/>
      <c r="ATW36" s="284"/>
      <c r="ATX36" s="284"/>
      <c r="ATY36" s="284"/>
      <c r="ATZ36" s="284"/>
      <c r="AUA36" s="284"/>
      <c r="AUB36" s="284"/>
      <c r="AUC36" s="284"/>
      <c r="AUD36" s="284"/>
      <c r="AUE36" s="284"/>
      <c r="AUF36" s="284"/>
      <c r="AUG36" s="284"/>
      <c r="AUH36" s="284"/>
      <c r="AUI36" s="284"/>
      <c r="AUJ36" s="284"/>
      <c r="AUK36" s="284"/>
      <c r="AUL36" s="284"/>
      <c r="AUM36" s="284"/>
      <c r="AUN36" s="284"/>
      <c r="AUO36" s="284"/>
      <c r="AUP36" s="284"/>
      <c r="AUQ36" s="284"/>
      <c r="AUR36" s="284"/>
      <c r="AUS36" s="284"/>
      <c r="AUT36" s="284"/>
      <c r="AUU36" s="284"/>
      <c r="AUV36" s="284"/>
      <c r="AUW36" s="284"/>
      <c r="AUX36" s="284"/>
      <c r="AUY36" s="284"/>
      <c r="AUZ36" s="284"/>
      <c r="AVA36" s="284"/>
      <c r="AVB36" s="284"/>
      <c r="AVC36" s="284"/>
      <c r="AVD36" s="284"/>
      <c r="AVE36" s="284"/>
      <c r="AVF36" s="284"/>
      <c r="AVG36" s="284"/>
      <c r="AVH36" s="284"/>
      <c r="AVI36" s="284"/>
      <c r="AVJ36" s="284"/>
      <c r="AVK36" s="284"/>
      <c r="AVL36" s="284"/>
      <c r="AVM36" s="284"/>
      <c r="AVN36" s="284"/>
      <c r="AVO36" s="284"/>
      <c r="AVP36" s="284"/>
      <c r="AVQ36" s="284"/>
      <c r="AVR36" s="284"/>
      <c r="AVS36" s="284"/>
      <c r="AVT36" s="284"/>
      <c r="AVU36" s="284"/>
      <c r="AVV36" s="284"/>
      <c r="AVW36" s="284"/>
      <c r="AVX36" s="284"/>
      <c r="AVY36" s="284"/>
      <c r="AVZ36" s="284"/>
      <c r="AWA36" s="284"/>
      <c r="AWB36" s="284"/>
      <c r="AWC36" s="284"/>
      <c r="AWD36" s="284"/>
      <c r="AWE36" s="284"/>
      <c r="AWF36" s="284"/>
      <c r="AWG36" s="284"/>
      <c r="AWH36" s="284"/>
      <c r="AWI36" s="284"/>
      <c r="AWJ36" s="284"/>
      <c r="AWK36" s="284"/>
      <c r="AWL36" s="284"/>
      <c r="AWM36" s="284"/>
      <c r="AWN36" s="284"/>
      <c r="AWO36" s="284"/>
      <c r="AWP36" s="284"/>
      <c r="AWQ36" s="284"/>
      <c r="AWR36" s="284"/>
      <c r="AWS36" s="284"/>
      <c r="AWT36" s="284"/>
      <c r="AWU36" s="284"/>
      <c r="AWV36" s="284"/>
      <c r="AWW36" s="284"/>
      <c r="AWX36" s="284"/>
      <c r="AWY36" s="284"/>
      <c r="AWZ36" s="284"/>
      <c r="AXA36" s="284"/>
      <c r="AXB36" s="284"/>
      <c r="AXC36" s="284"/>
      <c r="AXD36" s="284"/>
      <c r="AXE36" s="284"/>
      <c r="AXF36" s="284"/>
      <c r="AXG36" s="284"/>
      <c r="AXH36" s="284"/>
      <c r="AXI36" s="284"/>
      <c r="AXJ36" s="284"/>
      <c r="AXK36" s="284"/>
      <c r="AXL36" s="284"/>
      <c r="AXM36" s="284"/>
      <c r="AXN36" s="284"/>
      <c r="AXO36" s="284"/>
      <c r="AXP36" s="284"/>
      <c r="AXQ36" s="284"/>
      <c r="AXR36" s="284"/>
      <c r="AXS36" s="284"/>
      <c r="AXT36" s="284"/>
      <c r="AXU36" s="284"/>
      <c r="AXV36" s="284"/>
      <c r="AXW36" s="284"/>
      <c r="AXX36" s="284"/>
      <c r="AXY36" s="284"/>
      <c r="AXZ36" s="284"/>
      <c r="AYA36" s="284"/>
      <c r="AYB36" s="284"/>
      <c r="AYC36" s="284"/>
      <c r="AYD36" s="284"/>
      <c r="AYE36" s="284"/>
      <c r="AYF36" s="284"/>
      <c r="AYG36" s="284"/>
      <c r="AYH36" s="284"/>
      <c r="AYI36" s="284"/>
      <c r="AYJ36" s="284"/>
      <c r="AYK36" s="284"/>
      <c r="AYL36" s="284"/>
      <c r="AYM36" s="284"/>
      <c r="AYN36" s="284"/>
      <c r="AYO36" s="284"/>
      <c r="AYP36" s="284"/>
      <c r="AYQ36" s="284"/>
      <c r="AYR36" s="284"/>
      <c r="AYS36" s="284"/>
      <c r="AYT36" s="284"/>
      <c r="AYU36" s="284"/>
      <c r="AYV36" s="284"/>
      <c r="AYW36" s="284"/>
      <c r="AYX36" s="284"/>
      <c r="AYY36" s="284"/>
      <c r="AYZ36" s="284"/>
      <c r="AZA36" s="284"/>
      <c r="AZB36" s="284"/>
      <c r="AZC36" s="284"/>
      <c r="AZD36" s="284"/>
      <c r="AZE36" s="284"/>
      <c r="AZF36" s="284"/>
      <c r="AZG36" s="284"/>
      <c r="AZH36" s="284"/>
      <c r="AZI36" s="284"/>
      <c r="AZJ36" s="284"/>
      <c r="AZK36" s="284"/>
      <c r="AZL36" s="284"/>
      <c r="AZM36" s="284"/>
      <c r="AZN36" s="284"/>
      <c r="AZO36" s="284"/>
      <c r="AZP36" s="284"/>
      <c r="AZQ36" s="284"/>
      <c r="AZR36" s="284"/>
      <c r="AZS36" s="284"/>
      <c r="AZT36" s="284"/>
      <c r="AZU36" s="284"/>
      <c r="AZV36" s="284"/>
      <c r="AZW36" s="284"/>
      <c r="AZX36" s="284"/>
      <c r="AZY36" s="284"/>
      <c r="AZZ36" s="284"/>
      <c r="BAA36" s="284"/>
      <c r="BAB36" s="284"/>
      <c r="BAC36" s="284"/>
      <c r="BAD36" s="284"/>
      <c r="BAE36" s="284"/>
      <c r="BAF36" s="284"/>
      <c r="BAG36" s="284"/>
      <c r="BAH36" s="284"/>
      <c r="BAI36" s="284"/>
      <c r="BAJ36" s="284"/>
      <c r="BAK36" s="284"/>
      <c r="BAL36" s="284"/>
      <c r="BAM36" s="284"/>
      <c r="BAN36" s="284"/>
      <c r="BAO36" s="284"/>
      <c r="BAP36" s="284"/>
      <c r="BAQ36" s="284"/>
      <c r="BAR36" s="284"/>
      <c r="BAS36" s="284"/>
      <c r="BAT36" s="284"/>
      <c r="BAU36" s="284"/>
      <c r="BAV36" s="284"/>
      <c r="BAW36" s="284"/>
      <c r="BAX36" s="284"/>
      <c r="BAY36" s="284"/>
      <c r="BAZ36" s="284"/>
      <c r="BBA36" s="284"/>
      <c r="BBB36" s="284"/>
      <c r="BBC36" s="284"/>
      <c r="BBD36" s="284"/>
      <c r="BBE36" s="284"/>
      <c r="BBF36" s="284"/>
      <c r="BBG36" s="284"/>
      <c r="BBH36" s="284"/>
      <c r="BBI36" s="284"/>
      <c r="BBJ36" s="284"/>
      <c r="BBK36" s="284"/>
      <c r="BBL36" s="284"/>
      <c r="BBM36" s="284"/>
      <c r="BBN36" s="284"/>
      <c r="BBO36" s="284"/>
      <c r="BBP36" s="284"/>
      <c r="BBQ36" s="284"/>
      <c r="BBR36" s="284"/>
      <c r="BBS36" s="284"/>
      <c r="BBT36" s="284"/>
      <c r="BBU36" s="284"/>
      <c r="BBV36" s="284"/>
      <c r="BBW36" s="284"/>
      <c r="BBX36" s="284"/>
      <c r="BBY36" s="284"/>
      <c r="BBZ36" s="284"/>
      <c r="BCA36" s="284"/>
      <c r="BCB36" s="284"/>
      <c r="BCC36" s="284"/>
      <c r="BCD36" s="284"/>
      <c r="BCE36" s="284"/>
      <c r="BCF36" s="284"/>
      <c r="BCG36" s="284"/>
      <c r="BCH36" s="284"/>
      <c r="BCI36" s="284"/>
      <c r="BCJ36" s="284"/>
      <c r="BCK36" s="284"/>
      <c r="BCL36" s="284"/>
      <c r="BCM36" s="284"/>
      <c r="BCN36" s="284"/>
      <c r="BCO36" s="284"/>
      <c r="BCP36" s="284"/>
      <c r="BCQ36" s="284"/>
      <c r="BCR36" s="284"/>
      <c r="BCS36" s="284"/>
      <c r="BCT36" s="284"/>
      <c r="BCU36" s="284"/>
      <c r="BCV36" s="284"/>
      <c r="BCW36" s="284"/>
      <c r="BCX36" s="284"/>
      <c r="BCY36" s="284"/>
      <c r="BCZ36" s="284"/>
      <c r="BDA36" s="284"/>
      <c r="BDB36" s="284"/>
      <c r="BDC36" s="284"/>
      <c r="BDD36" s="284"/>
      <c r="BDE36" s="284"/>
      <c r="BDF36" s="284"/>
      <c r="BDG36" s="284"/>
      <c r="BDH36" s="284"/>
      <c r="BDI36" s="284"/>
      <c r="BDJ36" s="284"/>
      <c r="BDK36" s="284"/>
      <c r="BDL36" s="284"/>
      <c r="BDM36" s="284"/>
      <c r="BDN36" s="284"/>
      <c r="BDO36" s="284"/>
      <c r="BDP36" s="284"/>
      <c r="BDQ36" s="284"/>
      <c r="BDR36" s="284"/>
      <c r="BDS36" s="284"/>
      <c r="BDT36" s="284"/>
      <c r="BDU36" s="284"/>
      <c r="BDV36" s="284"/>
      <c r="BDW36" s="284"/>
      <c r="BDX36" s="284"/>
      <c r="BDY36" s="284"/>
      <c r="BDZ36" s="284"/>
      <c r="BEA36" s="284"/>
      <c r="BEB36" s="284"/>
      <c r="BEC36" s="284"/>
      <c r="BED36" s="284"/>
      <c r="BEE36" s="284"/>
      <c r="BEF36" s="284"/>
      <c r="BEG36" s="284"/>
      <c r="BEH36" s="284"/>
      <c r="BEI36" s="284"/>
      <c r="BEJ36" s="284"/>
      <c r="BEK36" s="284"/>
      <c r="BEL36" s="284"/>
      <c r="BEM36" s="284"/>
      <c r="BEN36" s="284"/>
      <c r="BEO36" s="284"/>
      <c r="BEP36" s="284"/>
      <c r="BEQ36" s="284"/>
      <c r="BER36" s="284"/>
      <c r="BES36" s="284"/>
      <c r="BET36" s="284"/>
      <c r="BEU36" s="284"/>
      <c r="BEV36" s="284"/>
      <c r="BEW36" s="284"/>
      <c r="BEX36" s="284"/>
      <c r="BEY36" s="284"/>
      <c r="BEZ36" s="284"/>
      <c r="BFA36" s="284"/>
      <c r="BFB36" s="284"/>
      <c r="BFC36" s="284"/>
      <c r="BFD36" s="284"/>
      <c r="BFE36" s="284"/>
      <c r="BFF36" s="284"/>
      <c r="BFG36" s="284"/>
      <c r="BFH36" s="284"/>
      <c r="BFI36" s="284"/>
      <c r="BFJ36" s="284"/>
      <c r="BFK36" s="284"/>
      <c r="BFL36" s="284"/>
      <c r="BFM36" s="284"/>
      <c r="BFN36" s="284"/>
      <c r="BFO36" s="284"/>
      <c r="BFP36" s="284"/>
      <c r="BFQ36" s="284"/>
      <c r="BFR36" s="284"/>
      <c r="BFS36" s="284"/>
      <c r="BFT36" s="284"/>
      <c r="BFU36" s="284"/>
      <c r="BFV36" s="284"/>
      <c r="BFW36" s="284"/>
      <c r="BFX36" s="284"/>
      <c r="BFY36" s="284"/>
      <c r="BFZ36" s="284"/>
      <c r="BGA36" s="284"/>
      <c r="BGB36" s="284"/>
      <c r="BGC36" s="284"/>
      <c r="BGD36" s="284"/>
      <c r="BGE36" s="284"/>
      <c r="BGF36" s="284"/>
      <c r="BGG36" s="284"/>
      <c r="BGH36" s="284"/>
      <c r="BGI36" s="284"/>
      <c r="BGJ36" s="284"/>
      <c r="BGK36" s="284"/>
      <c r="BGL36" s="284"/>
      <c r="BGM36" s="284"/>
      <c r="BGN36" s="284"/>
      <c r="BGO36" s="284"/>
      <c r="BGP36" s="284"/>
      <c r="BGQ36" s="284"/>
      <c r="BGR36" s="284"/>
      <c r="BGS36" s="284"/>
      <c r="BGT36" s="284"/>
      <c r="BGU36" s="284"/>
      <c r="BGV36" s="284"/>
      <c r="BGW36" s="284"/>
      <c r="BGX36" s="284"/>
      <c r="BGY36" s="284"/>
      <c r="BGZ36" s="284"/>
      <c r="BHA36" s="284"/>
      <c r="BHB36" s="284"/>
      <c r="BHC36" s="284"/>
      <c r="BHD36" s="284"/>
      <c r="BHE36" s="284"/>
      <c r="BHF36" s="284"/>
      <c r="BHG36" s="284"/>
      <c r="BHH36" s="284"/>
      <c r="BHI36" s="284"/>
      <c r="BHJ36" s="284"/>
      <c r="BHK36" s="284"/>
      <c r="BHL36" s="284"/>
      <c r="BHM36" s="284"/>
      <c r="BHN36" s="284"/>
      <c r="BHO36" s="284"/>
      <c r="BHP36" s="284"/>
      <c r="BHQ36" s="284"/>
      <c r="BHR36" s="284"/>
      <c r="BHS36" s="284"/>
      <c r="BHT36" s="284"/>
      <c r="BHU36" s="284"/>
      <c r="BHV36" s="284"/>
      <c r="BHW36" s="284"/>
      <c r="BHX36" s="284"/>
      <c r="BHY36" s="284"/>
      <c r="BHZ36" s="284"/>
      <c r="BIA36" s="284"/>
      <c r="BIB36" s="284"/>
      <c r="BIC36" s="284"/>
      <c r="BID36" s="284"/>
      <c r="BIE36" s="284"/>
      <c r="BIF36" s="284"/>
      <c r="BIG36" s="284"/>
      <c r="BIH36" s="284"/>
      <c r="BII36" s="284"/>
      <c r="BIJ36" s="284"/>
      <c r="BIK36" s="284"/>
      <c r="BIL36" s="284"/>
      <c r="BIM36" s="284"/>
      <c r="BIN36" s="284"/>
      <c r="BIO36" s="284"/>
      <c r="BIP36" s="284"/>
      <c r="BIQ36" s="284"/>
      <c r="BIR36" s="284"/>
      <c r="BIS36" s="284"/>
      <c r="BIT36" s="284"/>
      <c r="BIU36" s="284"/>
      <c r="BIV36" s="284"/>
      <c r="BIW36" s="284"/>
      <c r="BIX36" s="284"/>
      <c r="BIY36" s="284"/>
      <c r="BIZ36" s="284"/>
      <c r="BJA36" s="284"/>
      <c r="BJB36" s="284"/>
      <c r="BJC36" s="284"/>
      <c r="BJD36" s="284"/>
      <c r="BJE36" s="284"/>
      <c r="BJF36" s="284"/>
      <c r="BJG36" s="284"/>
      <c r="BJH36" s="284"/>
      <c r="BJI36" s="284"/>
      <c r="BJJ36" s="284"/>
      <c r="BJK36" s="284"/>
      <c r="BJL36" s="284"/>
      <c r="BJM36" s="284"/>
      <c r="BJN36" s="284"/>
      <c r="BJO36" s="284"/>
      <c r="BJP36" s="284"/>
      <c r="BJQ36" s="284"/>
      <c r="BJR36" s="284"/>
      <c r="BJS36" s="284"/>
      <c r="BJT36" s="284"/>
      <c r="BJU36" s="284"/>
      <c r="BJV36" s="284"/>
      <c r="BJW36" s="284"/>
      <c r="BJX36" s="284"/>
      <c r="BJY36" s="284"/>
      <c r="BJZ36" s="284"/>
      <c r="BKA36" s="284"/>
      <c r="BKB36" s="284"/>
      <c r="BKC36" s="284"/>
      <c r="BKD36" s="284"/>
      <c r="BKE36" s="284"/>
      <c r="BKF36" s="284"/>
      <c r="BKG36" s="284"/>
      <c r="BKH36" s="284"/>
      <c r="BKI36" s="284"/>
      <c r="BKJ36" s="284"/>
      <c r="BKK36" s="284"/>
      <c r="BKL36" s="284"/>
      <c r="BKM36" s="284"/>
      <c r="BKN36" s="284"/>
      <c r="BKO36" s="284"/>
      <c r="BKP36" s="284"/>
      <c r="BKQ36" s="284"/>
      <c r="BKR36" s="284"/>
      <c r="BKS36" s="284"/>
      <c r="BKT36" s="284"/>
      <c r="BKU36" s="284"/>
      <c r="BKV36" s="284"/>
      <c r="BKW36" s="284"/>
      <c r="BKX36" s="284"/>
      <c r="BKY36" s="284"/>
      <c r="BKZ36" s="284"/>
      <c r="BLA36" s="284"/>
      <c r="BLB36" s="284"/>
      <c r="BLC36" s="284"/>
      <c r="BLD36" s="284"/>
      <c r="BLE36" s="284"/>
      <c r="BLF36" s="284"/>
      <c r="BLG36" s="284"/>
      <c r="BLH36" s="284"/>
      <c r="BLI36" s="284"/>
      <c r="BLJ36" s="284"/>
      <c r="BLK36" s="284"/>
      <c r="BLL36" s="284"/>
      <c r="BLM36" s="284"/>
      <c r="BLN36" s="284"/>
      <c r="BLO36" s="284"/>
      <c r="BLP36" s="284"/>
      <c r="BLQ36" s="284"/>
      <c r="BLR36" s="284"/>
      <c r="BLS36" s="284"/>
      <c r="BLT36" s="284"/>
      <c r="BLU36" s="284"/>
      <c r="BLV36" s="284"/>
      <c r="BLW36" s="284"/>
      <c r="BLX36" s="284"/>
      <c r="BLY36" s="284"/>
      <c r="BLZ36" s="284"/>
      <c r="BMA36" s="284"/>
      <c r="BMB36" s="284"/>
      <c r="BMC36" s="284"/>
      <c r="BMD36" s="284"/>
      <c r="BME36" s="284"/>
      <c r="BMF36" s="284"/>
      <c r="BMG36" s="284"/>
      <c r="BMH36" s="284"/>
      <c r="BMI36" s="284"/>
      <c r="BMJ36" s="284"/>
      <c r="BMK36" s="284"/>
      <c r="BML36" s="284"/>
      <c r="BMM36" s="284"/>
      <c r="BMN36" s="284"/>
      <c r="BMO36" s="284"/>
      <c r="BMP36" s="284"/>
      <c r="BMQ36" s="284"/>
      <c r="BMR36" s="284"/>
      <c r="BMS36" s="284"/>
      <c r="BMT36" s="284"/>
      <c r="BMU36" s="284"/>
      <c r="BMV36" s="284"/>
      <c r="BMW36" s="284"/>
      <c r="BMX36" s="284"/>
      <c r="BMY36" s="284"/>
      <c r="BMZ36" s="284"/>
      <c r="BNA36" s="284"/>
      <c r="BNB36" s="284"/>
      <c r="BNC36" s="284"/>
      <c r="BND36" s="284"/>
      <c r="BNE36" s="284"/>
      <c r="BNF36" s="284"/>
      <c r="BNG36" s="284"/>
      <c r="BNH36" s="284"/>
      <c r="BNI36" s="284"/>
      <c r="BNJ36" s="284"/>
      <c r="BNK36" s="284"/>
      <c r="BNL36" s="284"/>
      <c r="BNM36" s="284"/>
      <c r="BNN36" s="284"/>
      <c r="BNO36" s="284"/>
      <c r="BNP36" s="284"/>
      <c r="BNQ36" s="284"/>
      <c r="BNR36" s="284"/>
      <c r="BNS36" s="284"/>
      <c r="BNT36" s="284"/>
      <c r="BNU36" s="284"/>
      <c r="BNV36" s="284"/>
      <c r="BNW36" s="284"/>
      <c r="BNX36" s="284"/>
      <c r="BNY36" s="284"/>
      <c r="BNZ36" s="284"/>
      <c r="BOA36" s="284"/>
      <c r="BOB36" s="284"/>
      <c r="BOC36" s="284"/>
      <c r="BOD36" s="284"/>
      <c r="BOE36" s="284"/>
      <c r="BOF36" s="284"/>
      <c r="BOG36" s="284"/>
      <c r="BOH36" s="284"/>
      <c r="BOI36" s="284"/>
      <c r="BOJ36" s="284"/>
      <c r="BOK36" s="284"/>
      <c r="BOL36" s="284"/>
      <c r="BOM36" s="284"/>
      <c r="BON36" s="284"/>
      <c r="BOO36" s="284"/>
      <c r="BOP36" s="284"/>
      <c r="BOQ36" s="284"/>
      <c r="BOR36" s="284"/>
      <c r="BOS36" s="284"/>
      <c r="BOT36" s="284"/>
      <c r="BOU36" s="284"/>
      <c r="BOV36" s="284"/>
      <c r="BOW36" s="284"/>
      <c r="BOX36" s="284"/>
      <c r="BOY36" s="284"/>
      <c r="BOZ36" s="284"/>
      <c r="BPA36" s="284"/>
      <c r="BPB36" s="284"/>
      <c r="BPC36" s="284"/>
      <c r="BPD36" s="284"/>
      <c r="BPE36" s="284"/>
      <c r="BPF36" s="284"/>
      <c r="BPG36" s="284"/>
      <c r="BPH36" s="284"/>
      <c r="BPI36" s="284"/>
      <c r="BPJ36" s="284"/>
      <c r="BPK36" s="284"/>
      <c r="BPL36" s="284"/>
      <c r="BPM36" s="284"/>
      <c r="BPN36" s="284"/>
      <c r="BPO36" s="284"/>
      <c r="BPP36" s="284"/>
      <c r="BPQ36" s="284"/>
      <c r="BPR36" s="284"/>
      <c r="BPS36" s="284"/>
      <c r="BPT36" s="284"/>
      <c r="BPU36" s="284"/>
      <c r="BPV36" s="284"/>
      <c r="BPW36" s="284"/>
      <c r="BPX36" s="284"/>
      <c r="BPY36" s="284"/>
      <c r="BPZ36" s="284"/>
      <c r="BQA36" s="284"/>
      <c r="BQB36" s="284"/>
      <c r="BQC36" s="284"/>
      <c r="BQD36" s="284"/>
      <c r="BQE36" s="284"/>
      <c r="BQF36" s="284"/>
      <c r="BQG36" s="284"/>
      <c r="BQH36" s="284"/>
      <c r="BQI36" s="284"/>
      <c r="BQJ36" s="284"/>
      <c r="BQK36" s="284"/>
      <c r="BQL36" s="284"/>
      <c r="BQM36" s="284"/>
      <c r="BQN36" s="284"/>
      <c r="BQO36" s="284"/>
      <c r="BQP36" s="284"/>
      <c r="BQQ36" s="284"/>
      <c r="BQR36" s="284"/>
      <c r="BQS36" s="284"/>
      <c r="BQT36" s="284"/>
      <c r="BQU36" s="284"/>
      <c r="BQV36" s="284"/>
      <c r="BQW36" s="284"/>
      <c r="BQX36" s="284"/>
      <c r="BQY36" s="284"/>
      <c r="BQZ36" s="284"/>
      <c r="BRA36" s="284"/>
      <c r="BRB36" s="284"/>
      <c r="BRC36" s="284"/>
      <c r="BRD36" s="284"/>
      <c r="BRE36" s="284"/>
      <c r="BRF36" s="284"/>
      <c r="BRG36" s="284"/>
      <c r="BRH36" s="284"/>
      <c r="BRI36" s="284"/>
      <c r="BRJ36" s="284"/>
      <c r="BRK36" s="284"/>
      <c r="BRL36" s="284"/>
      <c r="BRM36" s="284"/>
      <c r="BRN36" s="284"/>
      <c r="BRO36" s="284"/>
      <c r="BRP36" s="284"/>
      <c r="BRQ36" s="284"/>
      <c r="BRR36" s="284"/>
      <c r="BRS36" s="284"/>
      <c r="BRT36" s="284"/>
      <c r="BRU36" s="284"/>
      <c r="BRV36" s="284"/>
      <c r="BRW36" s="284"/>
      <c r="BRX36" s="284"/>
      <c r="BRY36" s="284"/>
      <c r="BRZ36" s="284"/>
      <c r="BSA36" s="284"/>
      <c r="BSB36" s="284"/>
      <c r="BSC36" s="284"/>
      <c r="BSD36" s="284"/>
      <c r="BSE36" s="284"/>
      <c r="BSF36" s="284"/>
      <c r="BSG36" s="284"/>
      <c r="BSH36" s="284"/>
      <c r="BSI36" s="284"/>
      <c r="BSJ36" s="284"/>
      <c r="BSK36" s="284"/>
      <c r="BSL36" s="284"/>
      <c r="BSM36" s="284"/>
      <c r="BSN36" s="284"/>
      <c r="BSO36" s="284"/>
      <c r="BSP36" s="284"/>
      <c r="BSQ36" s="284"/>
      <c r="BSR36" s="284"/>
      <c r="BSS36" s="284"/>
      <c r="BST36" s="284"/>
      <c r="BSU36" s="284"/>
      <c r="BSV36" s="284"/>
      <c r="BSW36" s="284"/>
      <c r="BSX36" s="284"/>
      <c r="BSY36" s="284"/>
      <c r="BSZ36" s="284"/>
      <c r="BTA36" s="284"/>
      <c r="BTB36" s="284"/>
      <c r="BTC36" s="284"/>
      <c r="BTD36" s="284"/>
      <c r="BTE36" s="284"/>
      <c r="BTF36" s="284"/>
      <c r="BTG36" s="284"/>
      <c r="BTH36" s="284"/>
      <c r="BTI36" s="284"/>
      <c r="BTJ36" s="284"/>
      <c r="BTK36" s="284"/>
      <c r="BTL36" s="284"/>
      <c r="BTM36" s="284"/>
      <c r="BTN36" s="284"/>
      <c r="BTO36" s="284"/>
      <c r="BTP36" s="284"/>
      <c r="BTQ36" s="284"/>
      <c r="BTR36" s="284"/>
      <c r="BTS36" s="284"/>
      <c r="BTT36" s="284"/>
      <c r="BTU36" s="284"/>
      <c r="BTV36" s="284"/>
      <c r="BTW36" s="284"/>
      <c r="BTX36" s="284"/>
      <c r="BTY36" s="284"/>
      <c r="BTZ36" s="284"/>
      <c r="BUA36" s="284"/>
      <c r="BUB36" s="284"/>
      <c r="BUC36" s="284"/>
      <c r="BUD36" s="284"/>
      <c r="BUE36" s="284"/>
      <c r="BUF36" s="284"/>
      <c r="BUG36" s="284"/>
      <c r="BUH36" s="284"/>
      <c r="BUI36" s="284"/>
      <c r="BUJ36" s="284"/>
      <c r="BUK36" s="284"/>
      <c r="BUL36" s="284"/>
      <c r="BUM36" s="284"/>
      <c r="BUN36" s="284"/>
      <c r="BUO36" s="284"/>
      <c r="BUP36" s="284"/>
      <c r="BUQ36" s="284"/>
      <c r="BUR36" s="284"/>
      <c r="BUS36" s="284"/>
      <c r="BUT36" s="284"/>
      <c r="BUU36" s="284"/>
      <c r="BUV36" s="284"/>
      <c r="BUW36" s="284"/>
      <c r="BUX36" s="284"/>
      <c r="BUY36" s="284"/>
      <c r="BUZ36" s="284"/>
      <c r="BVA36" s="284"/>
      <c r="BVB36" s="284"/>
      <c r="BVC36" s="284"/>
      <c r="BVD36" s="284"/>
      <c r="BVE36" s="284"/>
      <c r="BVF36" s="284"/>
      <c r="BVG36" s="284"/>
      <c r="BVH36" s="284"/>
      <c r="BVI36" s="284"/>
      <c r="BVJ36" s="284"/>
      <c r="BVK36" s="284"/>
      <c r="BVL36" s="284"/>
      <c r="BVM36" s="284"/>
      <c r="BVN36" s="284"/>
      <c r="BVO36" s="284"/>
      <c r="BVP36" s="284"/>
      <c r="BVQ36" s="284"/>
      <c r="BVR36" s="284"/>
      <c r="BVS36" s="284"/>
      <c r="BVT36" s="284"/>
      <c r="BVU36" s="284"/>
      <c r="BVV36" s="284"/>
      <c r="BVW36" s="284"/>
      <c r="BVX36" s="284"/>
      <c r="BVY36" s="284"/>
      <c r="BVZ36" s="284"/>
      <c r="BWA36" s="284"/>
      <c r="BWB36" s="284"/>
      <c r="BWC36" s="284"/>
      <c r="BWD36" s="284"/>
      <c r="BWE36" s="284"/>
      <c r="BWF36" s="284"/>
      <c r="BWG36" s="284"/>
      <c r="BWH36" s="284"/>
      <c r="BWI36" s="284"/>
      <c r="BWJ36" s="284"/>
      <c r="BWK36" s="284"/>
      <c r="BWL36" s="284"/>
      <c r="BWM36" s="284"/>
      <c r="BWN36" s="284"/>
      <c r="BWO36" s="284"/>
      <c r="BWP36" s="284"/>
      <c r="BWQ36" s="284"/>
      <c r="BWR36" s="284"/>
      <c r="BWS36" s="284"/>
      <c r="BWT36" s="284"/>
      <c r="BWU36" s="284"/>
      <c r="BWV36" s="284"/>
      <c r="BWW36" s="284"/>
      <c r="BWX36" s="284"/>
      <c r="BWY36" s="284"/>
      <c r="BWZ36" s="284"/>
      <c r="BXA36" s="284"/>
      <c r="BXB36" s="284"/>
      <c r="BXC36" s="284"/>
      <c r="BXD36" s="284"/>
      <c r="BXE36" s="284"/>
      <c r="BXF36" s="284"/>
      <c r="BXG36" s="284"/>
      <c r="BXH36" s="284"/>
      <c r="BXI36" s="284"/>
      <c r="BXJ36" s="284"/>
      <c r="BXK36" s="284"/>
      <c r="BXL36" s="284"/>
      <c r="BXM36" s="284"/>
      <c r="BXN36" s="284"/>
      <c r="BXO36" s="284"/>
      <c r="BXP36" s="284"/>
      <c r="BXQ36" s="284"/>
      <c r="BXR36" s="284"/>
      <c r="BXS36" s="284"/>
      <c r="BXT36" s="284"/>
      <c r="BXU36" s="284"/>
      <c r="BXV36" s="284"/>
      <c r="BXW36" s="284"/>
      <c r="BXX36" s="284"/>
      <c r="BXY36" s="284"/>
      <c r="BXZ36" s="284"/>
      <c r="BYA36" s="284"/>
      <c r="BYB36" s="284"/>
      <c r="BYC36" s="284"/>
      <c r="BYD36" s="284"/>
      <c r="BYE36" s="284"/>
      <c r="BYF36" s="284"/>
      <c r="BYG36" s="284"/>
      <c r="BYH36" s="284"/>
      <c r="BYI36" s="284"/>
      <c r="BYJ36" s="284"/>
      <c r="BYK36" s="284"/>
      <c r="BYL36" s="284"/>
      <c r="BYM36" s="284"/>
      <c r="BYN36" s="284"/>
      <c r="BYO36" s="284"/>
      <c r="BYP36" s="284"/>
      <c r="BYQ36" s="284"/>
      <c r="BYR36" s="284"/>
      <c r="BYS36" s="284"/>
      <c r="BYT36" s="284"/>
      <c r="BYU36" s="284"/>
      <c r="BYV36" s="284"/>
      <c r="BYW36" s="284"/>
      <c r="BYX36" s="284"/>
      <c r="BYY36" s="284"/>
      <c r="BYZ36" s="284"/>
      <c r="BZA36" s="284"/>
      <c r="BZB36" s="284"/>
      <c r="BZC36" s="284"/>
      <c r="BZD36" s="284"/>
      <c r="BZE36" s="284"/>
      <c r="BZF36" s="284"/>
      <c r="BZG36" s="284"/>
      <c r="BZH36" s="284"/>
      <c r="BZI36" s="284"/>
      <c r="BZJ36" s="284"/>
      <c r="BZK36" s="284"/>
      <c r="BZL36" s="284"/>
      <c r="BZM36" s="284"/>
      <c r="BZN36" s="284"/>
      <c r="BZO36" s="284"/>
      <c r="BZP36" s="284"/>
      <c r="BZQ36" s="284"/>
      <c r="BZR36" s="284"/>
      <c r="BZS36" s="284"/>
      <c r="BZT36" s="284"/>
      <c r="BZU36" s="284"/>
      <c r="BZV36" s="284"/>
      <c r="BZW36" s="284"/>
      <c r="BZX36" s="284"/>
      <c r="BZY36" s="284"/>
      <c r="BZZ36" s="284"/>
      <c r="CAA36" s="284"/>
      <c r="CAB36" s="284"/>
      <c r="CAC36" s="284"/>
      <c r="CAD36" s="284"/>
      <c r="CAE36" s="284"/>
      <c r="CAF36" s="284"/>
      <c r="CAG36" s="284"/>
      <c r="CAH36" s="284"/>
      <c r="CAI36" s="284"/>
      <c r="CAJ36" s="284"/>
      <c r="CAK36" s="284"/>
      <c r="CAL36" s="284"/>
      <c r="CAM36" s="284"/>
      <c r="CAN36" s="284"/>
      <c r="CAO36" s="284"/>
      <c r="CAP36" s="284"/>
      <c r="CAQ36" s="284"/>
      <c r="CAR36" s="284"/>
      <c r="CAS36" s="284"/>
      <c r="CAT36" s="284"/>
      <c r="CAU36" s="284"/>
      <c r="CAV36" s="284"/>
      <c r="CAW36" s="284"/>
      <c r="CAX36" s="284"/>
      <c r="CAY36" s="284"/>
      <c r="CAZ36" s="284"/>
      <c r="CBA36" s="284"/>
      <c r="CBB36" s="284"/>
      <c r="CBC36" s="284"/>
      <c r="CBD36" s="284"/>
      <c r="CBE36" s="284"/>
      <c r="CBF36" s="284"/>
      <c r="CBG36" s="284"/>
      <c r="CBH36" s="284"/>
      <c r="CBI36" s="284"/>
      <c r="CBJ36" s="284"/>
      <c r="CBK36" s="284"/>
      <c r="CBL36" s="284"/>
      <c r="CBM36" s="284"/>
      <c r="CBN36" s="284"/>
      <c r="CBO36" s="284"/>
      <c r="CBP36" s="284"/>
      <c r="CBQ36" s="284"/>
      <c r="CBR36" s="284"/>
      <c r="CBS36" s="284"/>
      <c r="CBT36" s="284"/>
      <c r="CBU36" s="284"/>
      <c r="CBV36" s="284"/>
      <c r="CBW36" s="284"/>
      <c r="CBX36" s="284"/>
      <c r="CBY36" s="284"/>
      <c r="CBZ36" s="284"/>
      <c r="CCA36" s="284"/>
      <c r="CCB36" s="284"/>
      <c r="CCC36" s="284"/>
      <c r="CCD36" s="284"/>
      <c r="CCE36" s="284"/>
      <c r="CCF36" s="284"/>
      <c r="CCG36" s="284"/>
      <c r="CCH36" s="284"/>
      <c r="CCI36" s="284"/>
      <c r="CCJ36" s="284"/>
      <c r="CCK36" s="284"/>
      <c r="CCL36" s="284"/>
      <c r="CCM36" s="284"/>
      <c r="CCN36" s="284"/>
      <c r="CCO36" s="284"/>
      <c r="CCP36" s="284"/>
      <c r="CCQ36" s="284"/>
      <c r="CCR36" s="284"/>
      <c r="CCS36" s="284"/>
      <c r="CCT36" s="284"/>
      <c r="CCU36" s="284"/>
      <c r="CCV36" s="284"/>
      <c r="CCW36" s="284"/>
      <c r="CCX36" s="284"/>
      <c r="CCY36" s="284"/>
      <c r="CCZ36" s="284"/>
      <c r="CDA36" s="284"/>
      <c r="CDB36" s="284"/>
      <c r="CDC36" s="284"/>
      <c r="CDD36" s="284"/>
      <c r="CDE36" s="284"/>
      <c r="CDF36" s="284"/>
      <c r="CDG36" s="284"/>
      <c r="CDH36" s="284"/>
      <c r="CDI36" s="284"/>
      <c r="CDJ36" s="284"/>
      <c r="CDK36" s="284"/>
      <c r="CDL36" s="284"/>
      <c r="CDM36" s="284"/>
      <c r="CDN36" s="284"/>
      <c r="CDO36" s="284"/>
      <c r="CDP36" s="284"/>
      <c r="CDQ36" s="284"/>
      <c r="CDR36" s="284"/>
      <c r="CDS36" s="284"/>
      <c r="CDT36" s="284"/>
      <c r="CDU36" s="284"/>
      <c r="CDV36" s="284"/>
      <c r="CDW36" s="284"/>
      <c r="CDX36" s="284"/>
      <c r="CDY36" s="284"/>
      <c r="CDZ36" s="284"/>
      <c r="CEA36" s="284"/>
      <c r="CEB36" s="284"/>
      <c r="CEC36" s="284"/>
      <c r="CED36" s="284"/>
      <c r="CEE36" s="284"/>
      <c r="CEF36" s="284"/>
      <c r="CEG36" s="284"/>
      <c r="CEH36" s="284"/>
      <c r="CEI36" s="284"/>
      <c r="CEJ36" s="284"/>
      <c r="CEK36" s="284"/>
      <c r="CEL36" s="284"/>
      <c r="CEM36" s="284"/>
      <c r="CEN36" s="284"/>
      <c r="CEO36" s="284"/>
      <c r="CEP36" s="284"/>
      <c r="CEQ36" s="284"/>
      <c r="CER36" s="284"/>
      <c r="CES36" s="284"/>
      <c r="CET36" s="284"/>
      <c r="CEU36" s="284"/>
      <c r="CEV36" s="284"/>
      <c r="CEW36" s="284"/>
      <c r="CEX36" s="284"/>
      <c r="CEY36" s="284"/>
      <c r="CEZ36" s="284"/>
      <c r="CFA36" s="284"/>
      <c r="CFB36" s="284"/>
      <c r="CFC36" s="284"/>
      <c r="CFD36" s="284"/>
      <c r="CFE36" s="284"/>
      <c r="CFF36" s="284"/>
      <c r="CFG36" s="284"/>
      <c r="CFH36" s="284"/>
      <c r="CFI36" s="284"/>
      <c r="CFJ36" s="284"/>
      <c r="CFK36" s="284"/>
      <c r="CFL36" s="284"/>
      <c r="CFM36" s="284"/>
      <c r="CFN36" s="284"/>
      <c r="CFO36" s="284"/>
      <c r="CFP36" s="284"/>
      <c r="CFQ36" s="284"/>
      <c r="CFR36" s="284"/>
      <c r="CFS36" s="284"/>
      <c r="CFT36" s="284"/>
      <c r="CFU36" s="284"/>
      <c r="CFV36" s="284"/>
      <c r="CFW36" s="284"/>
      <c r="CFX36" s="284"/>
      <c r="CFY36" s="284"/>
      <c r="CFZ36" s="284"/>
      <c r="CGA36" s="284"/>
      <c r="CGB36" s="284"/>
      <c r="CGC36" s="284"/>
      <c r="CGD36" s="284"/>
      <c r="CGE36" s="284"/>
      <c r="CGF36" s="284"/>
      <c r="CGG36" s="284"/>
      <c r="CGH36" s="284"/>
      <c r="CGI36" s="284"/>
      <c r="CGJ36" s="284"/>
      <c r="CGK36" s="284"/>
      <c r="CGL36" s="284"/>
      <c r="CGM36" s="284"/>
      <c r="CGN36" s="284"/>
      <c r="CGO36" s="284"/>
      <c r="CGP36" s="284"/>
      <c r="CGQ36" s="284"/>
      <c r="CGR36" s="284"/>
      <c r="CGS36" s="284"/>
      <c r="CGT36" s="284"/>
      <c r="CGU36" s="284"/>
      <c r="CGV36" s="284"/>
      <c r="CGW36" s="284"/>
      <c r="CGX36" s="284"/>
      <c r="CGY36" s="284"/>
      <c r="CGZ36" s="284"/>
      <c r="CHA36" s="284"/>
      <c r="CHB36" s="284"/>
      <c r="CHC36" s="284"/>
      <c r="CHD36" s="284"/>
      <c r="CHE36" s="284"/>
      <c r="CHF36" s="284"/>
      <c r="CHG36" s="284"/>
      <c r="CHH36" s="284"/>
      <c r="CHI36" s="284"/>
      <c r="CHJ36" s="284"/>
      <c r="CHK36" s="284"/>
      <c r="CHL36" s="284"/>
      <c r="CHM36" s="284"/>
      <c r="CHN36" s="284"/>
      <c r="CHO36" s="284"/>
      <c r="CHP36" s="284"/>
      <c r="CHQ36" s="284"/>
      <c r="CHR36" s="284"/>
      <c r="CHS36" s="284"/>
      <c r="CHT36" s="284"/>
      <c r="CHU36" s="284"/>
      <c r="CHV36" s="284"/>
      <c r="CHW36" s="284"/>
      <c r="CHX36" s="284"/>
      <c r="CHY36" s="284"/>
      <c r="CHZ36" s="284"/>
      <c r="CIA36" s="284"/>
      <c r="CIB36" s="284"/>
      <c r="CIC36" s="284"/>
      <c r="CID36" s="284"/>
      <c r="CIE36" s="284"/>
      <c r="CIF36" s="284"/>
      <c r="CIG36" s="284"/>
      <c r="CIH36" s="284"/>
      <c r="CII36" s="284"/>
      <c r="CIJ36" s="284"/>
      <c r="CIK36" s="284"/>
      <c r="CIL36" s="284"/>
      <c r="CIM36" s="284"/>
      <c r="CIN36" s="284"/>
      <c r="CIO36" s="284"/>
      <c r="CIP36" s="284"/>
      <c r="CIQ36" s="284"/>
      <c r="CIR36" s="284"/>
      <c r="CIS36" s="284"/>
      <c r="CIT36" s="284"/>
      <c r="CIU36" s="284"/>
      <c r="CIV36" s="284"/>
      <c r="CIW36" s="284"/>
      <c r="CIX36" s="284"/>
      <c r="CIY36" s="284"/>
      <c r="CIZ36" s="284"/>
      <c r="CJA36" s="284"/>
      <c r="CJB36" s="284"/>
      <c r="CJC36" s="284"/>
      <c r="CJD36" s="284"/>
      <c r="CJE36" s="284"/>
      <c r="CJF36" s="284"/>
      <c r="CJG36" s="284"/>
      <c r="CJH36" s="284"/>
      <c r="CJI36" s="284"/>
      <c r="CJJ36" s="284"/>
      <c r="CJK36" s="284"/>
      <c r="CJL36" s="284"/>
      <c r="CJM36" s="284"/>
      <c r="CJN36" s="284"/>
      <c r="CJO36" s="284"/>
      <c r="CJP36" s="284"/>
      <c r="CJQ36" s="284"/>
      <c r="CJR36" s="284"/>
      <c r="CJS36" s="284"/>
      <c r="CJT36" s="284"/>
      <c r="CJU36" s="284"/>
      <c r="CJV36" s="284"/>
      <c r="CJW36" s="284"/>
      <c r="CJX36" s="284"/>
      <c r="CJY36" s="284"/>
      <c r="CJZ36" s="284"/>
      <c r="CKA36" s="284"/>
      <c r="CKB36" s="284"/>
      <c r="CKC36" s="284"/>
      <c r="CKD36" s="284"/>
      <c r="CKE36" s="284"/>
      <c r="CKF36" s="284"/>
      <c r="CKG36" s="284"/>
      <c r="CKH36" s="284"/>
      <c r="CKI36" s="284"/>
      <c r="CKJ36" s="284"/>
      <c r="CKK36" s="284"/>
      <c r="CKL36" s="284"/>
      <c r="CKM36" s="284"/>
      <c r="CKN36" s="284"/>
      <c r="CKO36" s="284"/>
      <c r="CKP36" s="284"/>
      <c r="CKQ36" s="284"/>
      <c r="CKR36" s="284"/>
      <c r="CKS36" s="284"/>
      <c r="CKT36" s="284"/>
      <c r="CKU36" s="284"/>
      <c r="CKV36" s="284"/>
      <c r="CKW36" s="284"/>
      <c r="CKX36" s="284"/>
      <c r="CKY36" s="284"/>
      <c r="CKZ36" s="284"/>
      <c r="CLA36" s="284"/>
      <c r="CLB36" s="284"/>
      <c r="CLC36" s="284"/>
      <c r="CLD36" s="284"/>
      <c r="CLE36" s="284"/>
      <c r="CLF36" s="284"/>
      <c r="CLG36" s="284"/>
      <c r="CLH36" s="284"/>
      <c r="CLI36" s="284"/>
      <c r="CLJ36" s="284"/>
      <c r="CLK36" s="284"/>
      <c r="CLL36" s="284"/>
      <c r="CLM36" s="284"/>
      <c r="CLN36" s="284"/>
      <c r="CLO36" s="284"/>
      <c r="CLP36" s="284"/>
      <c r="CLQ36" s="284"/>
      <c r="CLR36" s="284"/>
      <c r="CLS36" s="284"/>
      <c r="CLT36" s="284"/>
      <c r="CLU36" s="284"/>
      <c r="CLV36" s="284"/>
      <c r="CLW36" s="284"/>
      <c r="CLX36" s="284"/>
      <c r="CLY36" s="284"/>
      <c r="CLZ36" s="284"/>
      <c r="CMA36" s="284"/>
      <c r="CMB36" s="284"/>
      <c r="CMC36" s="284"/>
      <c r="CMD36" s="284"/>
      <c r="CME36" s="284"/>
      <c r="CMF36" s="284"/>
      <c r="CMG36" s="284"/>
      <c r="CMH36" s="284"/>
      <c r="CMI36" s="284"/>
      <c r="CMJ36" s="284"/>
      <c r="CMK36" s="284"/>
      <c r="CML36" s="284"/>
      <c r="CMM36" s="284"/>
      <c r="CMN36" s="284"/>
      <c r="CMO36" s="284"/>
      <c r="CMP36" s="284"/>
      <c r="CMQ36" s="284"/>
      <c r="CMR36" s="284"/>
      <c r="CMS36" s="284"/>
      <c r="CMT36" s="284"/>
      <c r="CMU36" s="284"/>
      <c r="CMV36" s="284"/>
      <c r="CMW36" s="284"/>
      <c r="CMX36" s="284"/>
      <c r="CMY36" s="284"/>
      <c r="CMZ36" s="284"/>
      <c r="CNA36" s="284"/>
      <c r="CNB36" s="284"/>
      <c r="CNC36" s="284"/>
      <c r="CND36" s="284"/>
      <c r="CNE36" s="284"/>
      <c r="CNF36" s="284"/>
      <c r="CNG36" s="284"/>
      <c r="CNH36" s="284"/>
      <c r="CNI36" s="284"/>
      <c r="CNJ36" s="284"/>
      <c r="CNK36" s="284"/>
      <c r="CNL36" s="284"/>
      <c r="CNM36" s="284"/>
      <c r="CNN36" s="284"/>
      <c r="CNO36" s="284"/>
      <c r="CNP36" s="284"/>
      <c r="CNQ36" s="284"/>
      <c r="CNR36" s="284"/>
      <c r="CNS36" s="284"/>
      <c r="CNT36" s="284"/>
      <c r="CNU36" s="284"/>
      <c r="CNV36" s="284"/>
      <c r="CNW36" s="284"/>
      <c r="CNX36" s="284"/>
      <c r="CNY36" s="284"/>
      <c r="CNZ36" s="284"/>
      <c r="COA36" s="284"/>
      <c r="COB36" s="284"/>
      <c r="COC36" s="284"/>
      <c r="COD36" s="284"/>
      <c r="COE36" s="284"/>
      <c r="COF36" s="284"/>
      <c r="COG36" s="284"/>
      <c r="COH36" s="284"/>
      <c r="COI36" s="284"/>
      <c r="COJ36" s="284"/>
      <c r="COK36" s="284"/>
      <c r="COL36" s="284"/>
      <c r="COM36" s="284"/>
      <c r="CON36" s="284"/>
      <c r="COO36" s="284"/>
      <c r="COP36" s="284"/>
      <c r="COQ36" s="284"/>
      <c r="COR36" s="284"/>
      <c r="COS36" s="284"/>
      <c r="COT36" s="284"/>
      <c r="COU36" s="284"/>
      <c r="COV36" s="284"/>
      <c r="COW36" s="284"/>
      <c r="COX36" s="284"/>
      <c r="COY36" s="284"/>
      <c r="COZ36" s="284"/>
      <c r="CPA36" s="284"/>
      <c r="CPB36" s="284"/>
      <c r="CPC36" s="284"/>
      <c r="CPD36" s="284"/>
      <c r="CPE36" s="284"/>
      <c r="CPF36" s="284"/>
      <c r="CPG36" s="284"/>
      <c r="CPH36" s="284"/>
      <c r="CPI36" s="284"/>
      <c r="CPJ36" s="284"/>
      <c r="CPK36" s="284"/>
      <c r="CPL36" s="284"/>
      <c r="CPM36" s="284"/>
      <c r="CPN36" s="284"/>
      <c r="CPO36" s="284"/>
      <c r="CPP36" s="284"/>
      <c r="CPQ36" s="284"/>
      <c r="CPR36" s="284"/>
      <c r="CPS36" s="284"/>
      <c r="CPT36" s="284"/>
      <c r="CPU36" s="284"/>
      <c r="CPV36" s="284"/>
      <c r="CPW36" s="284"/>
      <c r="CPX36" s="284"/>
      <c r="CPY36" s="284"/>
      <c r="CPZ36" s="284"/>
      <c r="CQA36" s="284"/>
      <c r="CQB36" s="284"/>
      <c r="CQC36" s="284"/>
      <c r="CQD36" s="284"/>
      <c r="CQE36" s="284"/>
      <c r="CQF36" s="284"/>
      <c r="CQG36" s="284"/>
      <c r="CQH36" s="284"/>
      <c r="CQI36" s="284"/>
      <c r="CQJ36" s="284"/>
      <c r="CQK36" s="284"/>
      <c r="CQL36" s="284"/>
      <c r="CQM36" s="284"/>
      <c r="CQN36" s="284"/>
      <c r="CQO36" s="284"/>
      <c r="CQP36" s="284"/>
      <c r="CQQ36" s="284"/>
      <c r="CQR36" s="284"/>
      <c r="CQS36" s="284"/>
      <c r="CQT36" s="284"/>
      <c r="CQU36" s="284"/>
      <c r="CQV36" s="284"/>
      <c r="CQW36" s="284"/>
      <c r="CQX36" s="284"/>
      <c r="CQY36" s="284"/>
      <c r="CQZ36" s="284"/>
      <c r="CRA36" s="284"/>
      <c r="CRB36" s="284"/>
      <c r="CRC36" s="284"/>
      <c r="CRD36" s="284"/>
      <c r="CRE36" s="284"/>
      <c r="CRF36" s="284"/>
      <c r="CRG36" s="284"/>
      <c r="CRH36" s="284"/>
      <c r="CRI36" s="284"/>
      <c r="CRJ36" s="284"/>
      <c r="CRK36" s="284"/>
      <c r="CRL36" s="284"/>
      <c r="CRM36" s="284"/>
      <c r="CRN36" s="284"/>
      <c r="CRO36" s="284"/>
      <c r="CRP36" s="284"/>
      <c r="CRQ36" s="284"/>
      <c r="CRR36" s="284"/>
      <c r="CRS36" s="284"/>
      <c r="CRT36" s="284"/>
      <c r="CRU36" s="284"/>
      <c r="CRV36" s="284"/>
      <c r="CRW36" s="284"/>
      <c r="CRX36" s="284"/>
      <c r="CRY36" s="284"/>
      <c r="CRZ36" s="284"/>
      <c r="CSA36" s="284"/>
      <c r="CSB36" s="284"/>
      <c r="CSC36" s="284"/>
      <c r="CSD36" s="284"/>
      <c r="CSE36" s="284"/>
      <c r="CSF36" s="284"/>
      <c r="CSG36" s="284"/>
      <c r="CSH36" s="284"/>
      <c r="CSI36" s="284"/>
      <c r="CSJ36" s="284"/>
      <c r="CSK36" s="284"/>
      <c r="CSL36" s="284"/>
      <c r="CSM36" s="284"/>
      <c r="CSN36" s="284"/>
      <c r="CSO36" s="284"/>
      <c r="CSP36" s="284"/>
      <c r="CSQ36" s="284"/>
      <c r="CSR36" s="284"/>
      <c r="CSS36" s="284"/>
      <c r="CST36" s="284"/>
      <c r="CSU36" s="284"/>
      <c r="CSV36" s="284"/>
      <c r="CSW36" s="284"/>
      <c r="CSX36" s="284"/>
      <c r="CSY36" s="284"/>
      <c r="CSZ36" s="284"/>
      <c r="CTA36" s="284"/>
      <c r="CTB36" s="284"/>
      <c r="CTC36" s="284"/>
      <c r="CTD36" s="284"/>
      <c r="CTE36" s="284"/>
      <c r="CTF36" s="284"/>
      <c r="CTG36" s="284"/>
      <c r="CTH36" s="284"/>
      <c r="CTI36" s="284"/>
      <c r="CTJ36" s="284"/>
      <c r="CTK36" s="284"/>
      <c r="CTL36" s="284"/>
      <c r="CTM36" s="284"/>
      <c r="CTN36" s="284"/>
      <c r="CTO36" s="284"/>
      <c r="CTP36" s="284"/>
      <c r="CTQ36" s="284"/>
      <c r="CTR36" s="284"/>
      <c r="CTS36" s="284"/>
      <c r="CTT36" s="284"/>
      <c r="CTU36" s="284"/>
      <c r="CTV36" s="284"/>
      <c r="CTW36" s="284"/>
      <c r="CTX36" s="284"/>
      <c r="CTY36" s="284"/>
      <c r="CTZ36" s="284"/>
      <c r="CUA36" s="284"/>
      <c r="CUB36" s="284"/>
      <c r="CUC36" s="284"/>
      <c r="CUD36" s="284"/>
      <c r="CUE36" s="284"/>
      <c r="CUF36" s="284"/>
      <c r="CUG36" s="284"/>
      <c r="CUH36" s="284"/>
      <c r="CUI36" s="284"/>
      <c r="CUJ36" s="284"/>
      <c r="CUK36" s="284"/>
      <c r="CUL36" s="284"/>
      <c r="CUM36" s="284"/>
      <c r="CUN36" s="284"/>
      <c r="CUO36" s="284"/>
      <c r="CUP36" s="284"/>
      <c r="CUQ36" s="284"/>
      <c r="CUR36" s="284"/>
      <c r="CUS36" s="284"/>
      <c r="CUT36" s="284"/>
      <c r="CUU36" s="284"/>
      <c r="CUV36" s="284"/>
      <c r="CUW36" s="284"/>
      <c r="CUX36" s="284"/>
      <c r="CUY36" s="284"/>
      <c r="CUZ36" s="284"/>
      <c r="CVA36" s="284"/>
      <c r="CVB36" s="284"/>
      <c r="CVC36" s="284"/>
      <c r="CVD36" s="284"/>
      <c r="CVE36" s="284"/>
      <c r="CVF36" s="284"/>
      <c r="CVG36" s="284"/>
      <c r="CVH36" s="284"/>
      <c r="CVI36" s="284"/>
      <c r="CVJ36" s="284"/>
      <c r="CVK36" s="284"/>
      <c r="CVL36" s="284"/>
      <c r="CVM36" s="284"/>
      <c r="CVN36" s="284"/>
      <c r="CVO36" s="284"/>
      <c r="CVP36" s="284"/>
      <c r="CVQ36" s="284"/>
      <c r="CVR36" s="284"/>
      <c r="CVS36" s="284"/>
      <c r="CVT36" s="284"/>
      <c r="CVU36" s="284"/>
      <c r="CVV36" s="284"/>
      <c r="CVW36" s="284"/>
      <c r="CVX36" s="284"/>
      <c r="CVY36" s="284"/>
      <c r="CVZ36" s="284"/>
      <c r="CWA36" s="284"/>
      <c r="CWB36" s="284"/>
      <c r="CWC36" s="284"/>
      <c r="CWD36" s="284"/>
      <c r="CWE36" s="284"/>
      <c r="CWF36" s="284"/>
      <c r="CWG36" s="284"/>
      <c r="CWH36" s="284"/>
      <c r="CWI36" s="284"/>
      <c r="CWJ36" s="284"/>
      <c r="CWK36" s="284"/>
      <c r="CWL36" s="284"/>
      <c r="CWM36" s="284"/>
      <c r="CWN36" s="284"/>
      <c r="CWO36" s="284"/>
      <c r="CWP36" s="284"/>
      <c r="CWQ36" s="284"/>
      <c r="CWR36" s="284"/>
      <c r="CWS36" s="284"/>
      <c r="CWT36" s="284"/>
      <c r="CWU36" s="284"/>
      <c r="CWV36" s="284"/>
      <c r="CWW36" s="284"/>
      <c r="CWX36" s="284"/>
      <c r="CWY36" s="284"/>
      <c r="CWZ36" s="284"/>
      <c r="CXA36" s="284"/>
      <c r="CXB36" s="284"/>
      <c r="CXC36" s="284"/>
      <c r="CXD36" s="284"/>
      <c r="CXE36" s="284"/>
      <c r="CXF36" s="284"/>
      <c r="CXG36" s="284"/>
      <c r="CXH36" s="284"/>
      <c r="CXI36" s="284"/>
      <c r="CXJ36" s="284"/>
      <c r="CXK36" s="284"/>
      <c r="CXL36" s="284"/>
      <c r="CXM36" s="284"/>
      <c r="CXN36" s="284"/>
      <c r="CXO36" s="284"/>
      <c r="CXP36" s="284"/>
      <c r="CXQ36" s="284"/>
      <c r="CXR36" s="284"/>
      <c r="CXS36" s="284"/>
      <c r="CXT36" s="284"/>
      <c r="CXU36" s="284"/>
      <c r="CXV36" s="284"/>
      <c r="CXW36" s="284"/>
      <c r="CXX36" s="284"/>
      <c r="CXY36" s="284"/>
      <c r="CXZ36" s="284"/>
      <c r="CYA36" s="284"/>
      <c r="CYB36" s="284"/>
      <c r="CYC36" s="284"/>
      <c r="CYD36" s="284"/>
      <c r="CYE36" s="284"/>
      <c r="CYF36" s="284"/>
      <c r="CYG36" s="284"/>
      <c r="CYH36" s="284"/>
      <c r="CYI36" s="284"/>
      <c r="CYJ36" s="284"/>
      <c r="CYK36" s="284"/>
      <c r="CYL36" s="284"/>
      <c r="CYM36" s="284"/>
      <c r="CYN36" s="284"/>
      <c r="CYO36" s="284"/>
      <c r="CYP36" s="284"/>
      <c r="CYQ36" s="284"/>
      <c r="CYR36" s="284"/>
      <c r="CYS36" s="284"/>
      <c r="CYT36" s="284"/>
      <c r="CYU36" s="284"/>
      <c r="CYV36" s="284"/>
      <c r="CYW36" s="284"/>
      <c r="CYX36" s="284"/>
      <c r="CYY36" s="284"/>
      <c r="CYZ36" s="284"/>
      <c r="CZA36" s="284"/>
      <c r="CZB36" s="284"/>
      <c r="CZC36" s="284"/>
      <c r="CZD36" s="284"/>
      <c r="CZE36" s="284"/>
      <c r="CZF36" s="284"/>
      <c r="CZG36" s="284"/>
      <c r="CZH36" s="284"/>
      <c r="CZI36" s="284"/>
      <c r="CZJ36" s="284"/>
      <c r="CZK36" s="284"/>
      <c r="CZL36" s="284"/>
      <c r="CZM36" s="284"/>
      <c r="CZN36" s="284"/>
      <c r="CZO36" s="284"/>
      <c r="CZP36" s="284"/>
      <c r="CZQ36" s="284"/>
      <c r="CZR36" s="284"/>
      <c r="CZS36" s="284"/>
      <c r="CZT36" s="284"/>
      <c r="CZU36" s="284"/>
      <c r="CZV36" s="284"/>
      <c r="CZW36" s="284"/>
      <c r="CZX36" s="284"/>
      <c r="CZY36" s="284"/>
      <c r="CZZ36" s="284"/>
      <c r="DAA36" s="284"/>
      <c r="DAB36" s="284"/>
      <c r="DAC36" s="284"/>
      <c r="DAD36" s="284"/>
      <c r="DAE36" s="284"/>
      <c r="DAF36" s="284"/>
      <c r="DAG36" s="284"/>
      <c r="DAH36" s="284"/>
      <c r="DAI36" s="284"/>
      <c r="DAJ36" s="284"/>
      <c r="DAK36" s="284"/>
      <c r="DAL36" s="284"/>
      <c r="DAM36" s="284"/>
      <c r="DAN36" s="284"/>
      <c r="DAO36" s="284"/>
      <c r="DAP36" s="284"/>
      <c r="DAQ36" s="284"/>
      <c r="DAR36" s="284"/>
      <c r="DAS36" s="284"/>
      <c r="DAT36" s="284"/>
      <c r="DAU36" s="284"/>
      <c r="DAV36" s="284"/>
      <c r="DAW36" s="284"/>
      <c r="DAX36" s="284"/>
      <c r="DAY36" s="284"/>
      <c r="DAZ36" s="284"/>
      <c r="DBA36" s="284"/>
      <c r="DBB36" s="284"/>
      <c r="DBC36" s="284"/>
      <c r="DBD36" s="284"/>
      <c r="DBE36" s="284"/>
      <c r="DBF36" s="284"/>
      <c r="DBG36" s="284"/>
      <c r="DBH36" s="284"/>
      <c r="DBI36" s="284"/>
      <c r="DBJ36" s="284"/>
      <c r="DBK36" s="284"/>
      <c r="DBL36" s="284"/>
      <c r="DBM36" s="284"/>
      <c r="DBN36" s="284"/>
      <c r="DBO36" s="284"/>
      <c r="DBP36" s="284"/>
      <c r="DBQ36" s="284"/>
      <c r="DBR36" s="284"/>
      <c r="DBS36" s="284"/>
      <c r="DBT36" s="284"/>
      <c r="DBU36" s="284"/>
      <c r="DBV36" s="284"/>
      <c r="DBW36" s="284"/>
      <c r="DBX36" s="284"/>
      <c r="DBY36" s="284"/>
      <c r="DBZ36" s="284"/>
      <c r="DCA36" s="284"/>
      <c r="DCB36" s="284"/>
      <c r="DCC36" s="284"/>
      <c r="DCD36" s="284"/>
      <c r="DCE36" s="284"/>
      <c r="DCF36" s="284"/>
      <c r="DCG36" s="284"/>
      <c r="DCH36" s="284"/>
      <c r="DCI36" s="284"/>
      <c r="DCJ36" s="284"/>
      <c r="DCK36" s="284"/>
      <c r="DCL36" s="284"/>
      <c r="DCM36" s="284"/>
      <c r="DCN36" s="284"/>
      <c r="DCO36" s="284"/>
      <c r="DCP36" s="284"/>
      <c r="DCQ36" s="284"/>
      <c r="DCR36" s="284"/>
      <c r="DCS36" s="284"/>
      <c r="DCT36" s="284"/>
      <c r="DCU36" s="284"/>
      <c r="DCV36" s="284"/>
      <c r="DCW36" s="284"/>
      <c r="DCX36" s="284"/>
      <c r="DCY36" s="284"/>
      <c r="DCZ36" s="284"/>
      <c r="DDA36" s="284"/>
      <c r="DDB36" s="284"/>
      <c r="DDC36" s="284"/>
      <c r="DDD36" s="284"/>
      <c r="DDE36" s="284"/>
      <c r="DDF36" s="284"/>
      <c r="DDG36" s="284"/>
      <c r="DDH36" s="284"/>
      <c r="DDI36" s="284"/>
      <c r="DDJ36" s="284"/>
      <c r="DDK36" s="284"/>
      <c r="DDL36" s="284"/>
      <c r="DDM36" s="284"/>
      <c r="DDN36" s="284"/>
      <c r="DDO36" s="284"/>
      <c r="DDP36" s="284"/>
      <c r="DDQ36" s="284"/>
      <c r="DDR36" s="284"/>
      <c r="DDS36" s="284"/>
      <c r="DDT36" s="284"/>
      <c r="DDU36" s="284"/>
      <c r="DDV36" s="284"/>
      <c r="DDW36" s="284"/>
      <c r="DDX36" s="284"/>
      <c r="DDY36" s="284"/>
      <c r="DDZ36" s="284"/>
      <c r="DEA36" s="284"/>
      <c r="DEB36" s="284"/>
      <c r="DEC36" s="284"/>
      <c r="DED36" s="284"/>
      <c r="DEE36" s="284"/>
      <c r="DEF36" s="284"/>
      <c r="DEG36" s="284"/>
      <c r="DEH36" s="284"/>
      <c r="DEI36" s="284"/>
      <c r="DEJ36" s="284"/>
      <c r="DEK36" s="284"/>
      <c r="DEL36" s="284"/>
      <c r="DEM36" s="284"/>
      <c r="DEN36" s="284"/>
      <c r="DEO36" s="284"/>
      <c r="DEP36" s="284"/>
      <c r="DEQ36" s="284"/>
      <c r="DER36" s="284"/>
      <c r="DES36" s="284"/>
      <c r="DET36" s="284"/>
      <c r="DEU36" s="284"/>
      <c r="DEV36" s="284"/>
      <c r="DEW36" s="284"/>
      <c r="DEX36" s="284"/>
      <c r="DEY36" s="284"/>
      <c r="DEZ36" s="284"/>
      <c r="DFA36" s="284"/>
      <c r="DFB36" s="284"/>
      <c r="DFC36" s="284"/>
      <c r="DFD36" s="284"/>
      <c r="DFE36" s="284"/>
      <c r="DFF36" s="284"/>
      <c r="DFG36" s="284"/>
      <c r="DFH36" s="284"/>
      <c r="DFI36" s="284"/>
      <c r="DFJ36" s="284"/>
      <c r="DFK36" s="284"/>
      <c r="DFL36" s="284"/>
      <c r="DFM36" s="284"/>
      <c r="DFN36" s="284"/>
      <c r="DFO36" s="284"/>
      <c r="DFP36" s="284"/>
      <c r="DFQ36" s="284"/>
      <c r="DFR36" s="284"/>
      <c r="DFS36" s="284"/>
      <c r="DFT36" s="284"/>
      <c r="DFU36" s="284"/>
      <c r="DFV36" s="284"/>
      <c r="DFW36" s="284"/>
      <c r="DFX36" s="284"/>
      <c r="DFY36" s="284"/>
      <c r="DFZ36" s="284"/>
      <c r="DGA36" s="284"/>
      <c r="DGB36" s="284"/>
      <c r="DGC36" s="284"/>
      <c r="DGD36" s="284"/>
      <c r="DGE36" s="284"/>
      <c r="DGF36" s="284"/>
      <c r="DGG36" s="284"/>
      <c r="DGH36" s="284"/>
      <c r="DGI36" s="284"/>
      <c r="DGJ36" s="284"/>
      <c r="DGK36" s="284"/>
      <c r="DGL36" s="284"/>
      <c r="DGM36" s="284"/>
      <c r="DGN36" s="284"/>
      <c r="DGO36" s="284"/>
      <c r="DGP36" s="284"/>
      <c r="DGQ36" s="284"/>
      <c r="DGR36" s="284"/>
      <c r="DGS36" s="284"/>
      <c r="DGT36" s="284"/>
      <c r="DGU36" s="284"/>
      <c r="DGV36" s="284"/>
      <c r="DGW36" s="284"/>
      <c r="DGX36" s="284"/>
      <c r="DGY36" s="284"/>
      <c r="DGZ36" s="284"/>
      <c r="DHA36" s="284"/>
      <c r="DHB36" s="284"/>
      <c r="DHC36" s="284"/>
      <c r="DHD36" s="284"/>
      <c r="DHE36" s="284"/>
      <c r="DHF36" s="284"/>
      <c r="DHG36" s="284"/>
      <c r="DHH36" s="284"/>
      <c r="DHI36" s="284"/>
      <c r="DHJ36" s="284"/>
      <c r="DHK36" s="284"/>
      <c r="DHL36" s="284"/>
      <c r="DHM36" s="284"/>
      <c r="DHN36" s="284"/>
      <c r="DHO36" s="284"/>
      <c r="DHP36" s="284"/>
      <c r="DHQ36" s="284"/>
      <c r="DHR36" s="284"/>
      <c r="DHS36" s="284"/>
      <c r="DHT36" s="284"/>
      <c r="DHU36" s="284"/>
      <c r="DHV36" s="284"/>
      <c r="DHW36" s="284"/>
      <c r="DHX36" s="284"/>
      <c r="DHY36" s="284"/>
      <c r="DHZ36" s="284"/>
      <c r="DIA36" s="284"/>
      <c r="DIB36" s="284"/>
      <c r="DIC36" s="284"/>
      <c r="DID36" s="284"/>
      <c r="DIE36" s="284"/>
      <c r="DIF36" s="284"/>
      <c r="DIG36" s="284"/>
      <c r="DIH36" s="284"/>
      <c r="DII36" s="284"/>
      <c r="DIJ36" s="284"/>
      <c r="DIK36" s="284"/>
      <c r="DIL36" s="284"/>
      <c r="DIM36" s="284"/>
      <c r="DIN36" s="284"/>
      <c r="DIO36" s="284"/>
      <c r="DIP36" s="284"/>
      <c r="DIQ36" s="284"/>
      <c r="DIR36" s="284"/>
      <c r="DIS36" s="284"/>
      <c r="DIT36" s="284"/>
      <c r="DIU36" s="284"/>
      <c r="DIV36" s="284"/>
      <c r="DIW36" s="284"/>
      <c r="DIX36" s="284"/>
      <c r="DIY36" s="284"/>
      <c r="DIZ36" s="284"/>
      <c r="DJA36" s="284"/>
      <c r="DJB36" s="284"/>
      <c r="DJC36" s="284"/>
      <c r="DJD36" s="284"/>
      <c r="DJE36" s="284"/>
      <c r="DJF36" s="284"/>
      <c r="DJG36" s="284"/>
      <c r="DJH36" s="284"/>
      <c r="DJI36" s="284"/>
      <c r="DJJ36" s="284"/>
      <c r="DJK36" s="284"/>
      <c r="DJL36" s="284"/>
      <c r="DJM36" s="284"/>
      <c r="DJN36" s="284"/>
      <c r="DJO36" s="284"/>
      <c r="DJP36" s="284"/>
      <c r="DJQ36" s="284"/>
      <c r="DJR36" s="284"/>
      <c r="DJS36" s="284"/>
      <c r="DJT36" s="284"/>
      <c r="DJU36" s="284"/>
      <c r="DJV36" s="284"/>
      <c r="DJW36" s="284"/>
      <c r="DJX36" s="284"/>
      <c r="DJY36" s="284"/>
      <c r="DJZ36" s="284"/>
      <c r="DKA36" s="284"/>
      <c r="DKB36" s="284"/>
      <c r="DKC36" s="284"/>
      <c r="DKD36" s="284"/>
      <c r="DKE36" s="284"/>
      <c r="DKF36" s="284"/>
      <c r="DKG36" s="284"/>
      <c r="DKH36" s="284"/>
      <c r="DKI36" s="284"/>
      <c r="DKJ36" s="284"/>
      <c r="DKK36" s="284"/>
      <c r="DKL36" s="284"/>
      <c r="DKM36" s="284"/>
      <c r="DKN36" s="284"/>
      <c r="DKO36" s="284"/>
      <c r="DKP36" s="284"/>
      <c r="DKQ36" s="284"/>
      <c r="DKR36" s="284"/>
      <c r="DKS36" s="284"/>
      <c r="DKT36" s="284"/>
      <c r="DKU36" s="284"/>
      <c r="DKV36" s="284"/>
      <c r="DKW36" s="284"/>
      <c r="DKX36" s="284"/>
      <c r="DKY36" s="284"/>
      <c r="DKZ36" s="284"/>
      <c r="DLA36" s="284"/>
      <c r="DLB36" s="284"/>
      <c r="DLC36" s="284"/>
      <c r="DLD36" s="284"/>
      <c r="DLE36" s="284"/>
      <c r="DLF36" s="284"/>
      <c r="DLG36" s="284"/>
      <c r="DLH36" s="284"/>
      <c r="DLI36" s="284"/>
      <c r="DLJ36" s="284"/>
      <c r="DLK36" s="284"/>
      <c r="DLL36" s="284"/>
      <c r="DLM36" s="284"/>
      <c r="DLN36" s="284"/>
      <c r="DLO36" s="284"/>
      <c r="DLP36" s="284"/>
      <c r="DLQ36" s="284"/>
      <c r="DLR36" s="284"/>
      <c r="DLS36" s="284"/>
      <c r="DLT36" s="284"/>
      <c r="DLU36" s="284"/>
      <c r="DLV36" s="284"/>
      <c r="DLW36" s="284"/>
      <c r="DLX36" s="284"/>
      <c r="DLY36" s="284"/>
      <c r="DLZ36" s="284"/>
      <c r="DMA36" s="284"/>
      <c r="DMB36" s="284"/>
      <c r="DMC36" s="284"/>
      <c r="DMD36" s="284"/>
      <c r="DME36" s="284"/>
      <c r="DMF36" s="284"/>
      <c r="DMG36" s="284"/>
      <c r="DMH36" s="284"/>
      <c r="DMI36" s="284"/>
      <c r="DMJ36" s="284"/>
      <c r="DMK36" s="284"/>
      <c r="DML36" s="284"/>
      <c r="DMM36" s="284"/>
      <c r="DMN36" s="284"/>
      <c r="DMO36" s="284"/>
      <c r="DMP36" s="284"/>
      <c r="DMQ36" s="284"/>
      <c r="DMR36" s="284"/>
      <c r="DMS36" s="284"/>
      <c r="DMT36" s="284"/>
      <c r="DMU36" s="284"/>
      <c r="DMV36" s="284"/>
      <c r="DMW36" s="284"/>
      <c r="DMX36" s="284"/>
      <c r="DMY36" s="284"/>
      <c r="DMZ36" s="284"/>
      <c r="DNA36" s="284"/>
      <c r="DNB36" s="284"/>
      <c r="DNC36" s="284"/>
      <c r="DND36" s="284"/>
      <c r="DNE36" s="284"/>
      <c r="DNF36" s="284"/>
      <c r="DNG36" s="284"/>
      <c r="DNH36" s="284"/>
      <c r="DNI36" s="284"/>
      <c r="DNJ36" s="284"/>
      <c r="DNK36" s="284"/>
      <c r="DNL36" s="284"/>
      <c r="DNM36" s="284"/>
      <c r="DNN36" s="284"/>
      <c r="DNO36" s="284"/>
      <c r="DNP36" s="284"/>
      <c r="DNQ36" s="284"/>
      <c r="DNR36" s="284"/>
      <c r="DNS36" s="284"/>
      <c r="DNT36" s="284"/>
      <c r="DNU36" s="284"/>
      <c r="DNV36" s="284"/>
      <c r="DNW36" s="284"/>
      <c r="DNX36" s="284"/>
      <c r="DNY36" s="284"/>
      <c r="DNZ36" s="284"/>
      <c r="DOA36" s="284"/>
      <c r="DOB36" s="284"/>
      <c r="DOC36" s="284"/>
      <c r="DOD36" s="284"/>
      <c r="DOE36" s="284"/>
      <c r="DOF36" s="284"/>
      <c r="DOG36" s="284"/>
      <c r="DOH36" s="284"/>
      <c r="DOI36" s="284"/>
      <c r="DOJ36" s="284"/>
      <c r="DOK36" s="284"/>
      <c r="DOL36" s="284"/>
      <c r="DOM36" s="284"/>
      <c r="DON36" s="284"/>
      <c r="DOO36" s="284"/>
      <c r="DOP36" s="284"/>
      <c r="DOQ36" s="284"/>
      <c r="DOR36" s="284"/>
      <c r="DOS36" s="284"/>
      <c r="DOT36" s="284"/>
      <c r="DOU36" s="284"/>
      <c r="DOV36" s="284"/>
      <c r="DOW36" s="284"/>
      <c r="DOX36" s="284"/>
      <c r="DOY36" s="284"/>
      <c r="DOZ36" s="284"/>
      <c r="DPA36" s="284"/>
      <c r="DPB36" s="284"/>
      <c r="DPC36" s="284"/>
      <c r="DPD36" s="284"/>
      <c r="DPE36" s="284"/>
      <c r="DPF36" s="284"/>
      <c r="DPG36" s="284"/>
      <c r="DPH36" s="284"/>
      <c r="DPI36" s="284"/>
      <c r="DPJ36" s="284"/>
      <c r="DPK36" s="284"/>
      <c r="DPL36" s="284"/>
      <c r="DPM36" s="284"/>
      <c r="DPN36" s="284"/>
      <c r="DPO36" s="284"/>
      <c r="DPP36" s="284"/>
      <c r="DPQ36" s="284"/>
      <c r="DPR36" s="284"/>
      <c r="DPS36" s="284"/>
      <c r="DPT36" s="284"/>
      <c r="DPU36" s="284"/>
      <c r="DPV36" s="284"/>
      <c r="DPW36" s="284"/>
      <c r="DPX36" s="284"/>
      <c r="DPY36" s="284"/>
      <c r="DPZ36" s="284"/>
      <c r="DQA36" s="284"/>
      <c r="DQB36" s="284"/>
      <c r="DQC36" s="284"/>
      <c r="DQD36" s="284"/>
      <c r="DQE36" s="284"/>
      <c r="DQF36" s="284"/>
      <c r="DQG36" s="284"/>
      <c r="DQH36" s="284"/>
      <c r="DQI36" s="284"/>
      <c r="DQJ36" s="284"/>
      <c r="DQK36" s="284"/>
      <c r="DQL36" s="284"/>
      <c r="DQM36" s="284"/>
      <c r="DQN36" s="284"/>
      <c r="DQO36" s="284"/>
      <c r="DQP36" s="284"/>
      <c r="DQQ36" s="284"/>
      <c r="DQR36" s="284"/>
      <c r="DQS36" s="284"/>
      <c r="DQT36" s="284"/>
      <c r="DQU36" s="284"/>
      <c r="DQV36" s="284"/>
      <c r="DQW36" s="284"/>
      <c r="DQX36" s="284"/>
      <c r="DQY36" s="284"/>
      <c r="DQZ36" s="284"/>
      <c r="DRA36" s="284"/>
      <c r="DRB36" s="284"/>
      <c r="DRC36" s="284"/>
      <c r="DRD36" s="284"/>
      <c r="DRE36" s="284"/>
      <c r="DRF36" s="284"/>
      <c r="DRG36" s="284"/>
      <c r="DRH36" s="284"/>
      <c r="DRI36" s="284"/>
      <c r="DRJ36" s="284"/>
      <c r="DRK36" s="284"/>
      <c r="DRL36" s="284"/>
      <c r="DRM36" s="284"/>
      <c r="DRN36" s="284"/>
      <c r="DRO36" s="284"/>
      <c r="DRP36" s="284"/>
      <c r="DRQ36" s="284"/>
      <c r="DRR36" s="284"/>
      <c r="DRS36" s="284"/>
      <c r="DRT36" s="284"/>
      <c r="DRU36" s="284"/>
      <c r="DRV36" s="284"/>
      <c r="DRW36" s="284"/>
      <c r="DRX36" s="284"/>
      <c r="DRY36" s="284"/>
      <c r="DRZ36" s="284"/>
      <c r="DSA36" s="284"/>
      <c r="DSB36" s="284"/>
      <c r="DSC36" s="284"/>
      <c r="DSD36" s="284"/>
      <c r="DSE36" s="284"/>
      <c r="DSF36" s="284"/>
      <c r="DSG36" s="284"/>
      <c r="DSH36" s="284"/>
      <c r="DSI36" s="284"/>
      <c r="DSJ36" s="284"/>
      <c r="DSK36" s="284"/>
      <c r="DSL36" s="284"/>
      <c r="DSM36" s="284"/>
      <c r="DSN36" s="284"/>
      <c r="DSO36" s="284"/>
      <c r="DSP36" s="284"/>
      <c r="DSQ36" s="284"/>
      <c r="DSR36" s="284"/>
      <c r="DSS36" s="284"/>
      <c r="DST36" s="284"/>
      <c r="DSU36" s="284"/>
      <c r="DSV36" s="284"/>
      <c r="DSW36" s="284"/>
      <c r="DSX36" s="284"/>
      <c r="DSY36" s="284"/>
      <c r="DSZ36" s="284"/>
      <c r="DTA36" s="284"/>
      <c r="DTB36" s="284"/>
      <c r="DTC36" s="284"/>
      <c r="DTD36" s="284"/>
      <c r="DTE36" s="284"/>
      <c r="DTF36" s="284"/>
      <c r="DTG36" s="284"/>
      <c r="DTH36" s="284"/>
      <c r="DTI36" s="284"/>
      <c r="DTJ36" s="284"/>
      <c r="DTK36" s="284"/>
      <c r="DTL36" s="284"/>
      <c r="DTM36" s="284"/>
      <c r="DTN36" s="284"/>
      <c r="DTO36" s="284"/>
      <c r="DTP36" s="284"/>
      <c r="DTQ36" s="284"/>
      <c r="DTR36" s="284"/>
      <c r="DTS36" s="284"/>
      <c r="DTT36" s="284"/>
      <c r="DTU36" s="284"/>
      <c r="DTV36" s="284"/>
      <c r="DTW36" s="284"/>
      <c r="DTX36" s="284"/>
      <c r="DTY36" s="284"/>
      <c r="DTZ36" s="284"/>
      <c r="DUA36" s="284"/>
      <c r="DUB36" s="284"/>
      <c r="DUC36" s="284"/>
      <c r="DUD36" s="284"/>
      <c r="DUE36" s="284"/>
      <c r="DUF36" s="284"/>
      <c r="DUG36" s="284"/>
      <c r="DUH36" s="284"/>
      <c r="DUI36" s="284"/>
      <c r="DUJ36" s="284"/>
      <c r="DUK36" s="284"/>
      <c r="DUL36" s="284"/>
      <c r="DUM36" s="284"/>
      <c r="DUN36" s="284"/>
      <c r="DUO36" s="284"/>
      <c r="DUP36" s="284"/>
      <c r="DUQ36" s="284"/>
      <c r="DUR36" s="284"/>
      <c r="DUS36" s="284"/>
      <c r="DUT36" s="284"/>
      <c r="DUU36" s="284"/>
      <c r="DUV36" s="284"/>
      <c r="DUW36" s="284"/>
      <c r="DUX36" s="284"/>
      <c r="DUY36" s="284"/>
      <c r="DUZ36" s="284"/>
      <c r="DVA36" s="284"/>
      <c r="DVB36" s="284"/>
      <c r="DVC36" s="284"/>
      <c r="DVD36" s="284"/>
      <c r="DVE36" s="284"/>
      <c r="DVF36" s="284"/>
      <c r="DVG36" s="284"/>
      <c r="DVH36" s="284"/>
      <c r="DVI36" s="284"/>
      <c r="DVJ36" s="284"/>
      <c r="DVK36" s="284"/>
      <c r="DVL36" s="284"/>
      <c r="DVM36" s="284"/>
      <c r="DVN36" s="284"/>
      <c r="DVO36" s="284"/>
      <c r="DVP36" s="284"/>
      <c r="DVQ36" s="284"/>
      <c r="DVR36" s="284"/>
      <c r="DVS36" s="284"/>
      <c r="DVT36" s="284"/>
      <c r="DVU36" s="284"/>
      <c r="DVV36" s="284"/>
      <c r="DVW36" s="284"/>
      <c r="DVX36" s="284"/>
      <c r="DVY36" s="284"/>
      <c r="DVZ36" s="284"/>
      <c r="DWA36" s="284"/>
      <c r="DWB36" s="284"/>
      <c r="DWC36" s="284"/>
      <c r="DWD36" s="284"/>
      <c r="DWE36" s="284"/>
      <c r="DWF36" s="284"/>
      <c r="DWG36" s="284"/>
      <c r="DWH36" s="284"/>
      <c r="DWI36" s="284"/>
      <c r="DWJ36" s="284"/>
      <c r="DWK36" s="284"/>
      <c r="DWL36" s="284"/>
      <c r="DWM36" s="284"/>
      <c r="DWN36" s="284"/>
      <c r="DWO36" s="284"/>
      <c r="DWP36" s="284"/>
      <c r="DWQ36" s="284"/>
      <c r="DWR36" s="284"/>
      <c r="DWS36" s="284"/>
      <c r="DWT36" s="284"/>
      <c r="DWU36" s="284"/>
      <c r="DWV36" s="284"/>
      <c r="DWW36" s="284"/>
      <c r="DWX36" s="284"/>
      <c r="DWY36" s="284"/>
      <c r="DWZ36" s="284"/>
      <c r="DXA36" s="284"/>
      <c r="DXB36" s="284"/>
      <c r="DXC36" s="284"/>
      <c r="DXD36" s="284"/>
      <c r="DXE36" s="284"/>
      <c r="DXF36" s="284"/>
      <c r="DXG36" s="284"/>
      <c r="DXH36" s="284"/>
      <c r="DXI36" s="284"/>
      <c r="DXJ36" s="284"/>
      <c r="DXK36" s="284"/>
      <c r="DXL36" s="284"/>
      <c r="DXM36" s="284"/>
      <c r="DXN36" s="284"/>
      <c r="DXO36" s="284"/>
      <c r="DXP36" s="284"/>
      <c r="DXQ36" s="284"/>
      <c r="DXR36" s="284"/>
      <c r="DXS36" s="284"/>
      <c r="DXT36" s="284"/>
      <c r="DXU36" s="284"/>
      <c r="DXV36" s="284"/>
      <c r="DXW36" s="284"/>
      <c r="DXX36" s="284"/>
      <c r="DXY36" s="284"/>
      <c r="DXZ36" s="284"/>
      <c r="DYA36" s="284"/>
      <c r="DYB36" s="284"/>
      <c r="DYC36" s="284"/>
      <c r="DYD36" s="284"/>
      <c r="DYE36" s="284"/>
      <c r="DYF36" s="284"/>
      <c r="DYG36" s="284"/>
      <c r="DYH36" s="284"/>
      <c r="DYI36" s="284"/>
      <c r="DYJ36" s="284"/>
      <c r="DYK36" s="284"/>
      <c r="DYL36" s="284"/>
      <c r="DYM36" s="284"/>
      <c r="DYN36" s="284"/>
      <c r="DYO36" s="284"/>
      <c r="DYP36" s="284"/>
      <c r="DYQ36" s="284"/>
      <c r="DYR36" s="284"/>
      <c r="DYS36" s="284"/>
      <c r="DYT36" s="284"/>
      <c r="DYU36" s="284"/>
      <c r="DYV36" s="284"/>
      <c r="DYW36" s="284"/>
      <c r="DYX36" s="284"/>
      <c r="DYY36" s="284"/>
      <c r="DYZ36" s="284"/>
      <c r="DZA36" s="284"/>
      <c r="DZB36" s="284"/>
      <c r="DZC36" s="284"/>
      <c r="DZD36" s="284"/>
      <c r="DZE36" s="284"/>
      <c r="DZF36" s="284"/>
      <c r="DZG36" s="284"/>
      <c r="DZH36" s="284"/>
      <c r="DZI36" s="284"/>
      <c r="DZJ36" s="284"/>
      <c r="DZK36" s="284"/>
      <c r="DZL36" s="284"/>
      <c r="DZM36" s="284"/>
      <c r="DZN36" s="284"/>
      <c r="DZO36" s="284"/>
      <c r="DZP36" s="284"/>
      <c r="DZQ36" s="284"/>
      <c r="DZR36" s="284"/>
      <c r="DZS36" s="284"/>
      <c r="DZT36" s="284"/>
      <c r="DZU36" s="284"/>
      <c r="DZV36" s="284"/>
      <c r="DZW36" s="284"/>
      <c r="DZX36" s="284"/>
      <c r="DZY36" s="284"/>
      <c r="DZZ36" s="284"/>
      <c r="EAA36" s="284"/>
      <c r="EAB36" s="284"/>
      <c r="EAC36" s="284"/>
      <c r="EAD36" s="284"/>
      <c r="EAE36" s="284"/>
      <c r="EAF36" s="284"/>
      <c r="EAG36" s="284"/>
      <c r="EAH36" s="284"/>
      <c r="EAI36" s="284"/>
      <c r="EAJ36" s="284"/>
      <c r="EAK36" s="284"/>
      <c r="EAL36" s="284"/>
      <c r="EAM36" s="284"/>
      <c r="EAN36" s="284"/>
      <c r="EAO36" s="284"/>
      <c r="EAP36" s="284"/>
      <c r="EAQ36" s="284"/>
      <c r="EAR36" s="284"/>
      <c r="EAS36" s="284"/>
      <c r="EAT36" s="284"/>
      <c r="EAU36" s="284"/>
      <c r="EAV36" s="284"/>
      <c r="EAW36" s="284"/>
      <c r="EAX36" s="284"/>
      <c r="EAY36" s="284"/>
      <c r="EAZ36" s="284"/>
      <c r="EBA36" s="284"/>
      <c r="EBB36" s="284"/>
      <c r="EBC36" s="284"/>
      <c r="EBD36" s="284"/>
      <c r="EBE36" s="284"/>
      <c r="EBF36" s="284"/>
      <c r="EBG36" s="284"/>
      <c r="EBH36" s="284"/>
      <c r="EBI36" s="284"/>
      <c r="EBJ36" s="284"/>
      <c r="EBK36" s="284"/>
      <c r="EBL36" s="284"/>
      <c r="EBM36" s="284"/>
      <c r="EBN36" s="284"/>
      <c r="EBO36" s="284"/>
      <c r="EBP36" s="284"/>
      <c r="EBQ36" s="284"/>
      <c r="EBR36" s="284"/>
      <c r="EBS36" s="284"/>
      <c r="EBT36" s="284"/>
      <c r="EBU36" s="284"/>
      <c r="EBV36" s="284"/>
      <c r="EBW36" s="284"/>
      <c r="EBX36" s="284"/>
      <c r="EBY36" s="284"/>
      <c r="EBZ36" s="284"/>
      <c r="ECA36" s="284"/>
      <c r="ECB36" s="284"/>
      <c r="ECC36" s="284"/>
      <c r="ECD36" s="284"/>
      <c r="ECE36" s="284"/>
      <c r="ECF36" s="284"/>
      <c r="ECG36" s="284"/>
      <c r="ECH36" s="284"/>
      <c r="ECI36" s="284"/>
      <c r="ECJ36" s="284"/>
      <c r="ECK36" s="284"/>
      <c r="ECL36" s="284"/>
      <c r="ECM36" s="284"/>
      <c r="ECN36" s="284"/>
      <c r="ECO36" s="284"/>
      <c r="ECP36" s="284"/>
      <c r="ECQ36" s="284"/>
      <c r="ECR36" s="284"/>
      <c r="ECS36" s="284"/>
      <c r="ECT36" s="284"/>
      <c r="ECU36" s="284"/>
      <c r="ECV36" s="284"/>
      <c r="ECW36" s="284"/>
      <c r="ECX36" s="284"/>
      <c r="ECY36" s="284"/>
      <c r="ECZ36" s="284"/>
      <c r="EDA36" s="284"/>
      <c r="EDB36" s="284"/>
      <c r="EDC36" s="284"/>
      <c r="EDD36" s="284"/>
      <c r="EDE36" s="284"/>
      <c r="EDF36" s="284"/>
      <c r="EDG36" s="284"/>
      <c r="EDH36" s="284"/>
      <c r="EDI36" s="284"/>
      <c r="EDJ36" s="284"/>
      <c r="EDK36" s="284"/>
      <c r="EDL36" s="284"/>
      <c r="EDM36" s="284"/>
      <c r="EDN36" s="284"/>
      <c r="EDO36" s="284"/>
      <c r="EDP36" s="284"/>
      <c r="EDQ36" s="284"/>
      <c r="EDR36" s="284"/>
      <c r="EDS36" s="284"/>
      <c r="EDT36" s="284"/>
      <c r="EDU36" s="284"/>
      <c r="EDV36" s="284"/>
      <c r="EDW36" s="284"/>
      <c r="EDX36" s="284"/>
      <c r="EDY36" s="284"/>
      <c r="EDZ36" s="284"/>
      <c r="EEA36" s="284"/>
      <c r="EEB36" s="284"/>
      <c r="EEC36" s="284"/>
      <c r="EED36" s="284"/>
      <c r="EEE36" s="284"/>
      <c r="EEF36" s="284"/>
      <c r="EEG36" s="284"/>
      <c r="EEH36" s="284"/>
      <c r="EEI36" s="284"/>
      <c r="EEJ36" s="284"/>
      <c r="EEK36" s="284"/>
      <c r="EEL36" s="284"/>
      <c r="EEM36" s="284"/>
      <c r="EEN36" s="284"/>
      <c r="EEO36" s="284"/>
      <c r="EEP36" s="284"/>
      <c r="EEQ36" s="284"/>
      <c r="EER36" s="284"/>
      <c r="EES36" s="284"/>
      <c r="EET36" s="284"/>
      <c r="EEU36" s="284"/>
      <c r="EEV36" s="284"/>
      <c r="EEW36" s="284"/>
      <c r="EEX36" s="284"/>
      <c r="EEY36" s="284"/>
      <c r="EEZ36" s="284"/>
      <c r="EFA36" s="284"/>
      <c r="EFB36" s="284"/>
      <c r="EFC36" s="284"/>
      <c r="EFD36" s="284"/>
      <c r="EFE36" s="284"/>
      <c r="EFF36" s="284"/>
      <c r="EFG36" s="284"/>
      <c r="EFH36" s="284"/>
      <c r="EFI36" s="284"/>
      <c r="EFJ36" s="284"/>
      <c r="EFK36" s="284"/>
      <c r="EFL36" s="284"/>
      <c r="EFM36" s="284"/>
      <c r="EFN36" s="284"/>
      <c r="EFO36" s="284"/>
      <c r="EFP36" s="284"/>
      <c r="EFQ36" s="284"/>
      <c r="EFR36" s="284"/>
      <c r="EFS36" s="284"/>
      <c r="EFT36" s="284"/>
      <c r="EFU36" s="284"/>
      <c r="EFV36" s="284"/>
      <c r="EFW36" s="284"/>
      <c r="EFX36" s="284"/>
      <c r="EFY36" s="284"/>
      <c r="EFZ36" s="284"/>
      <c r="EGA36" s="284"/>
      <c r="EGB36" s="284"/>
      <c r="EGC36" s="284"/>
      <c r="EGD36" s="284"/>
      <c r="EGE36" s="284"/>
      <c r="EGF36" s="284"/>
      <c r="EGG36" s="284"/>
      <c r="EGH36" s="284"/>
      <c r="EGI36" s="284"/>
      <c r="EGJ36" s="284"/>
      <c r="EGK36" s="284"/>
      <c r="EGL36" s="284"/>
      <c r="EGM36" s="284"/>
      <c r="EGN36" s="284"/>
      <c r="EGO36" s="284"/>
      <c r="EGP36" s="284"/>
      <c r="EGQ36" s="284"/>
      <c r="EGR36" s="284"/>
      <c r="EGS36" s="284"/>
      <c r="EGT36" s="284"/>
      <c r="EGU36" s="284"/>
      <c r="EGV36" s="284"/>
      <c r="EGW36" s="284"/>
      <c r="EGX36" s="284"/>
      <c r="EGY36" s="284"/>
      <c r="EGZ36" s="284"/>
      <c r="EHA36" s="284"/>
      <c r="EHB36" s="284"/>
      <c r="EHC36" s="284"/>
      <c r="EHD36" s="284"/>
      <c r="EHE36" s="284"/>
      <c r="EHF36" s="284"/>
      <c r="EHG36" s="284"/>
      <c r="EHH36" s="284"/>
      <c r="EHI36" s="284"/>
      <c r="EHJ36" s="284"/>
      <c r="EHK36" s="284"/>
      <c r="EHL36" s="284"/>
      <c r="EHM36" s="284"/>
      <c r="EHN36" s="284"/>
      <c r="EHO36" s="284"/>
      <c r="EHP36" s="284"/>
      <c r="EHQ36" s="284"/>
      <c r="EHR36" s="284"/>
      <c r="EHS36" s="284"/>
      <c r="EHT36" s="284"/>
      <c r="EHU36" s="284"/>
      <c r="EHV36" s="284"/>
      <c r="EHW36" s="284"/>
      <c r="EHX36" s="284"/>
      <c r="EHY36" s="284"/>
      <c r="EHZ36" s="284"/>
      <c r="EIA36" s="284"/>
      <c r="EIB36" s="284"/>
      <c r="EIC36" s="284"/>
      <c r="EID36" s="284"/>
      <c r="EIE36" s="284"/>
      <c r="EIF36" s="284"/>
      <c r="EIG36" s="284"/>
      <c r="EIH36" s="284"/>
      <c r="EII36" s="284"/>
      <c r="EIJ36" s="284"/>
      <c r="EIK36" s="284"/>
      <c r="EIL36" s="284"/>
      <c r="EIM36" s="284"/>
      <c r="EIN36" s="284"/>
      <c r="EIO36" s="284"/>
      <c r="EIP36" s="284"/>
      <c r="EIQ36" s="284"/>
      <c r="EIR36" s="284"/>
      <c r="EIS36" s="284"/>
      <c r="EIT36" s="284"/>
      <c r="EIU36" s="284"/>
      <c r="EIV36" s="284"/>
      <c r="EIW36" s="284"/>
      <c r="EIX36" s="284"/>
      <c r="EIY36" s="284"/>
      <c r="EIZ36" s="284"/>
      <c r="EJA36" s="284"/>
      <c r="EJB36" s="284"/>
      <c r="EJC36" s="284"/>
      <c r="EJD36" s="284"/>
      <c r="EJE36" s="284"/>
      <c r="EJF36" s="284"/>
      <c r="EJG36" s="284"/>
      <c r="EJH36" s="284"/>
      <c r="EJI36" s="284"/>
      <c r="EJJ36" s="284"/>
      <c r="EJK36" s="284"/>
      <c r="EJL36" s="284"/>
      <c r="EJM36" s="284"/>
      <c r="EJN36" s="284"/>
      <c r="EJO36" s="284"/>
      <c r="EJP36" s="284"/>
      <c r="EJQ36" s="284"/>
      <c r="EJR36" s="284"/>
      <c r="EJS36" s="284"/>
      <c r="EJT36" s="284"/>
      <c r="EJU36" s="284"/>
      <c r="EJV36" s="284"/>
      <c r="EJW36" s="284"/>
      <c r="EJX36" s="284"/>
      <c r="EJY36" s="284"/>
      <c r="EJZ36" s="284"/>
      <c r="EKA36" s="284"/>
      <c r="EKB36" s="284"/>
      <c r="EKC36" s="284"/>
      <c r="EKD36" s="284"/>
      <c r="EKE36" s="284"/>
      <c r="EKF36" s="284"/>
      <c r="EKG36" s="284"/>
      <c r="EKH36" s="284"/>
      <c r="EKI36" s="284"/>
      <c r="EKJ36" s="284"/>
      <c r="EKK36" s="284"/>
      <c r="EKL36" s="284"/>
      <c r="EKM36" s="284"/>
      <c r="EKN36" s="284"/>
      <c r="EKO36" s="284"/>
      <c r="EKP36" s="284"/>
      <c r="EKQ36" s="284"/>
      <c r="EKR36" s="284"/>
      <c r="EKS36" s="284"/>
      <c r="EKT36" s="284"/>
      <c r="EKU36" s="284"/>
      <c r="EKV36" s="284"/>
      <c r="EKW36" s="284"/>
      <c r="EKX36" s="284"/>
      <c r="EKY36" s="284"/>
      <c r="EKZ36" s="284"/>
      <c r="ELA36" s="284"/>
      <c r="ELB36" s="284"/>
      <c r="ELC36" s="284"/>
      <c r="ELD36" s="284"/>
      <c r="ELE36" s="284"/>
      <c r="ELF36" s="284"/>
      <c r="ELG36" s="284"/>
      <c r="ELH36" s="284"/>
      <c r="ELI36" s="284"/>
      <c r="ELJ36" s="284"/>
      <c r="ELK36" s="284"/>
      <c r="ELL36" s="284"/>
      <c r="ELM36" s="284"/>
      <c r="ELN36" s="284"/>
      <c r="ELO36" s="284"/>
      <c r="ELP36" s="284"/>
      <c r="ELQ36" s="284"/>
      <c r="ELR36" s="284"/>
      <c r="ELS36" s="284"/>
      <c r="ELT36" s="284"/>
      <c r="ELU36" s="284"/>
      <c r="ELV36" s="284"/>
      <c r="ELW36" s="284"/>
      <c r="ELX36" s="284"/>
      <c r="ELY36" s="284"/>
      <c r="ELZ36" s="284"/>
      <c r="EMA36" s="284"/>
      <c r="EMB36" s="284"/>
      <c r="EMC36" s="284"/>
      <c r="EMD36" s="284"/>
      <c r="EME36" s="284"/>
      <c r="EMF36" s="284"/>
      <c r="EMG36" s="284"/>
      <c r="EMH36" s="284"/>
      <c r="EMI36" s="284"/>
      <c r="EMJ36" s="284"/>
      <c r="EMK36" s="284"/>
      <c r="EML36" s="284"/>
      <c r="EMM36" s="284"/>
      <c r="EMN36" s="284"/>
      <c r="EMO36" s="284"/>
      <c r="EMP36" s="284"/>
      <c r="EMQ36" s="284"/>
      <c r="EMR36" s="284"/>
      <c r="EMS36" s="284"/>
      <c r="EMT36" s="284"/>
      <c r="EMU36" s="284"/>
      <c r="EMV36" s="284"/>
      <c r="EMW36" s="284"/>
      <c r="EMX36" s="284"/>
      <c r="EMY36" s="284"/>
      <c r="EMZ36" s="284"/>
      <c r="ENA36" s="284"/>
      <c r="ENB36" s="284"/>
      <c r="ENC36" s="284"/>
      <c r="END36" s="284"/>
      <c r="ENE36" s="284"/>
      <c r="ENF36" s="284"/>
      <c r="ENG36" s="284"/>
      <c r="ENH36" s="284"/>
      <c r="ENI36" s="284"/>
      <c r="ENJ36" s="284"/>
      <c r="ENK36" s="284"/>
      <c r="ENL36" s="284"/>
      <c r="ENM36" s="284"/>
      <c r="ENN36" s="284"/>
      <c r="ENO36" s="284"/>
      <c r="ENP36" s="284"/>
      <c r="ENQ36" s="284"/>
      <c r="ENR36" s="284"/>
      <c r="ENS36" s="284"/>
      <c r="ENT36" s="284"/>
      <c r="ENU36" s="284"/>
      <c r="ENV36" s="284"/>
      <c r="ENW36" s="284"/>
      <c r="ENX36" s="284"/>
      <c r="ENY36" s="284"/>
      <c r="ENZ36" s="284"/>
      <c r="EOA36" s="284"/>
      <c r="EOB36" s="284"/>
      <c r="EOC36" s="284"/>
      <c r="EOD36" s="284"/>
      <c r="EOE36" s="284"/>
      <c r="EOF36" s="284"/>
      <c r="EOG36" s="284"/>
      <c r="EOH36" s="284"/>
      <c r="EOI36" s="284"/>
      <c r="EOJ36" s="284"/>
      <c r="EOK36" s="284"/>
      <c r="EOL36" s="284"/>
      <c r="EOM36" s="284"/>
      <c r="EON36" s="284"/>
      <c r="EOO36" s="284"/>
      <c r="EOP36" s="284"/>
      <c r="EOQ36" s="284"/>
      <c r="EOR36" s="284"/>
      <c r="EOS36" s="284"/>
      <c r="EOT36" s="284"/>
      <c r="EOU36" s="284"/>
      <c r="EOV36" s="284"/>
      <c r="EOW36" s="284"/>
      <c r="EOX36" s="284"/>
      <c r="EOY36" s="284"/>
      <c r="EOZ36" s="284"/>
      <c r="EPA36" s="284"/>
      <c r="EPB36" s="284"/>
      <c r="EPC36" s="284"/>
      <c r="EPD36" s="284"/>
      <c r="EPE36" s="284"/>
      <c r="EPF36" s="284"/>
      <c r="EPG36" s="284"/>
      <c r="EPH36" s="284"/>
      <c r="EPI36" s="284"/>
      <c r="EPJ36" s="284"/>
      <c r="EPK36" s="284"/>
      <c r="EPL36" s="284"/>
      <c r="EPM36" s="284"/>
      <c r="EPN36" s="284"/>
      <c r="EPO36" s="284"/>
      <c r="EPP36" s="284"/>
      <c r="EPQ36" s="284"/>
      <c r="EPR36" s="284"/>
      <c r="EPS36" s="284"/>
      <c r="EPT36" s="284"/>
      <c r="EPU36" s="284"/>
      <c r="EPV36" s="284"/>
      <c r="EPW36" s="284"/>
      <c r="EPX36" s="284"/>
      <c r="EPY36" s="284"/>
      <c r="EPZ36" s="284"/>
      <c r="EQA36" s="284"/>
      <c r="EQB36" s="284"/>
      <c r="EQC36" s="284"/>
      <c r="EQD36" s="284"/>
      <c r="EQE36" s="284"/>
      <c r="EQF36" s="284"/>
      <c r="EQG36" s="284"/>
      <c r="EQH36" s="284"/>
      <c r="EQI36" s="284"/>
      <c r="EQJ36" s="284"/>
      <c r="EQK36" s="284"/>
      <c r="EQL36" s="284"/>
      <c r="EQM36" s="284"/>
      <c r="EQN36" s="284"/>
      <c r="EQO36" s="284"/>
      <c r="EQP36" s="284"/>
      <c r="EQQ36" s="284"/>
      <c r="EQR36" s="284"/>
      <c r="EQS36" s="284"/>
      <c r="EQT36" s="284"/>
      <c r="EQU36" s="284"/>
      <c r="EQV36" s="284"/>
      <c r="EQW36" s="284"/>
      <c r="EQX36" s="284"/>
      <c r="EQY36" s="284"/>
      <c r="EQZ36" s="284"/>
      <c r="ERA36" s="284"/>
      <c r="ERB36" s="284"/>
      <c r="ERC36" s="284"/>
      <c r="ERD36" s="284"/>
      <c r="ERE36" s="284"/>
      <c r="ERF36" s="284"/>
      <c r="ERG36" s="284"/>
      <c r="ERH36" s="284"/>
      <c r="ERI36" s="284"/>
      <c r="ERJ36" s="284"/>
      <c r="ERK36" s="284"/>
      <c r="ERL36" s="284"/>
      <c r="ERM36" s="284"/>
      <c r="ERN36" s="284"/>
      <c r="ERO36" s="284"/>
      <c r="ERP36" s="284"/>
      <c r="ERQ36" s="284"/>
      <c r="ERR36" s="284"/>
      <c r="ERS36" s="284"/>
      <c r="ERT36" s="284"/>
      <c r="ERU36" s="284"/>
      <c r="ERV36" s="284"/>
      <c r="ERW36" s="284"/>
      <c r="ERX36" s="284"/>
      <c r="ERY36" s="284"/>
      <c r="ERZ36" s="284"/>
      <c r="ESA36" s="284"/>
      <c r="ESB36" s="284"/>
      <c r="ESC36" s="284"/>
      <c r="ESD36" s="284"/>
      <c r="ESE36" s="284"/>
      <c r="ESF36" s="284"/>
      <c r="ESG36" s="284"/>
      <c r="ESH36" s="284"/>
      <c r="ESI36" s="284"/>
      <c r="ESJ36" s="284"/>
      <c r="ESK36" s="284"/>
      <c r="ESL36" s="284"/>
      <c r="ESM36" s="284"/>
      <c r="ESN36" s="284"/>
      <c r="ESO36" s="284"/>
      <c r="ESP36" s="284"/>
      <c r="ESQ36" s="284"/>
      <c r="ESR36" s="284"/>
      <c r="ESS36" s="284"/>
      <c r="EST36" s="284"/>
      <c r="ESU36" s="284"/>
      <c r="ESV36" s="284"/>
      <c r="ESW36" s="284"/>
      <c r="ESX36" s="284"/>
      <c r="ESY36" s="284"/>
      <c r="ESZ36" s="284"/>
      <c r="ETA36" s="284"/>
      <c r="ETB36" s="284"/>
      <c r="ETC36" s="284"/>
      <c r="ETD36" s="284"/>
      <c r="ETE36" s="284"/>
      <c r="ETF36" s="284"/>
      <c r="ETG36" s="284"/>
      <c r="ETH36" s="284"/>
      <c r="ETI36" s="284"/>
      <c r="ETJ36" s="284"/>
      <c r="ETK36" s="284"/>
      <c r="ETL36" s="284"/>
      <c r="ETM36" s="284"/>
      <c r="ETN36" s="284"/>
      <c r="ETO36" s="284"/>
      <c r="ETP36" s="284"/>
      <c r="ETQ36" s="284"/>
      <c r="ETR36" s="284"/>
      <c r="ETS36" s="284"/>
      <c r="ETT36" s="284"/>
      <c r="ETU36" s="284"/>
      <c r="ETV36" s="284"/>
      <c r="ETW36" s="284"/>
      <c r="ETX36" s="284"/>
      <c r="ETY36" s="284"/>
      <c r="ETZ36" s="284"/>
      <c r="EUA36" s="284"/>
      <c r="EUB36" s="284"/>
      <c r="EUC36" s="284"/>
      <c r="EUD36" s="284"/>
      <c r="EUE36" s="284"/>
      <c r="EUF36" s="284"/>
      <c r="EUG36" s="284"/>
      <c r="EUH36" s="284"/>
      <c r="EUI36" s="284"/>
      <c r="EUJ36" s="284"/>
      <c r="EUK36" s="284"/>
      <c r="EUL36" s="284"/>
      <c r="EUM36" s="284"/>
      <c r="EUN36" s="284"/>
      <c r="EUO36" s="284"/>
      <c r="EUP36" s="284"/>
      <c r="EUQ36" s="284"/>
      <c r="EUR36" s="284"/>
      <c r="EUS36" s="284"/>
      <c r="EUT36" s="284"/>
      <c r="EUU36" s="284"/>
      <c r="EUV36" s="284"/>
      <c r="EUW36" s="284"/>
      <c r="EUX36" s="284"/>
      <c r="EUY36" s="284"/>
      <c r="EUZ36" s="284"/>
      <c r="EVA36" s="284"/>
      <c r="EVB36" s="284"/>
      <c r="EVC36" s="284"/>
      <c r="EVD36" s="284"/>
      <c r="EVE36" s="284"/>
      <c r="EVF36" s="284"/>
      <c r="EVG36" s="284"/>
      <c r="EVH36" s="284"/>
      <c r="EVI36" s="284"/>
      <c r="EVJ36" s="284"/>
      <c r="EVK36" s="284"/>
      <c r="EVL36" s="284"/>
      <c r="EVM36" s="284"/>
      <c r="EVN36" s="284"/>
      <c r="EVO36" s="284"/>
      <c r="EVP36" s="284"/>
      <c r="EVQ36" s="284"/>
      <c r="EVR36" s="284"/>
      <c r="EVS36" s="284"/>
      <c r="EVT36" s="284"/>
      <c r="EVU36" s="284"/>
      <c r="EVV36" s="284"/>
      <c r="EVW36" s="284"/>
      <c r="EVX36" s="284"/>
      <c r="EVY36" s="284"/>
      <c r="EVZ36" s="284"/>
      <c r="EWA36" s="284"/>
      <c r="EWB36" s="284"/>
      <c r="EWC36" s="284"/>
      <c r="EWD36" s="284"/>
      <c r="EWE36" s="284"/>
      <c r="EWF36" s="284"/>
      <c r="EWG36" s="284"/>
      <c r="EWH36" s="284"/>
      <c r="EWI36" s="284"/>
      <c r="EWJ36" s="284"/>
      <c r="EWK36" s="284"/>
      <c r="EWL36" s="284"/>
      <c r="EWM36" s="284"/>
      <c r="EWN36" s="284"/>
      <c r="EWO36" s="284"/>
      <c r="EWP36" s="284"/>
      <c r="EWQ36" s="284"/>
      <c r="EWR36" s="284"/>
      <c r="EWS36" s="284"/>
      <c r="EWT36" s="284"/>
      <c r="EWU36" s="284"/>
      <c r="EWV36" s="284"/>
      <c r="EWW36" s="284"/>
      <c r="EWX36" s="284"/>
      <c r="EWY36" s="284"/>
      <c r="EWZ36" s="284"/>
      <c r="EXA36" s="284"/>
      <c r="EXB36" s="284"/>
      <c r="EXC36" s="284"/>
      <c r="EXD36" s="284"/>
      <c r="EXE36" s="284"/>
      <c r="EXF36" s="284"/>
      <c r="EXG36" s="284"/>
      <c r="EXH36" s="284"/>
      <c r="EXI36" s="284"/>
      <c r="EXJ36" s="284"/>
      <c r="EXK36" s="284"/>
      <c r="EXL36" s="284"/>
      <c r="EXM36" s="284"/>
      <c r="EXN36" s="284"/>
      <c r="EXO36" s="284"/>
      <c r="EXP36" s="284"/>
      <c r="EXQ36" s="284"/>
      <c r="EXR36" s="284"/>
      <c r="EXS36" s="284"/>
      <c r="EXT36" s="284"/>
      <c r="EXU36" s="284"/>
      <c r="EXV36" s="284"/>
      <c r="EXW36" s="284"/>
      <c r="EXX36" s="284"/>
      <c r="EXY36" s="284"/>
      <c r="EXZ36" s="284"/>
      <c r="EYA36" s="284"/>
      <c r="EYB36" s="284"/>
      <c r="EYC36" s="284"/>
      <c r="EYD36" s="284"/>
      <c r="EYE36" s="284"/>
      <c r="EYF36" s="284"/>
      <c r="EYG36" s="284"/>
      <c r="EYH36" s="284"/>
      <c r="EYI36" s="284"/>
      <c r="EYJ36" s="284"/>
      <c r="EYK36" s="284"/>
      <c r="EYL36" s="284"/>
      <c r="EYM36" s="284"/>
      <c r="EYN36" s="284"/>
      <c r="EYO36" s="284"/>
      <c r="EYP36" s="284"/>
      <c r="EYQ36" s="284"/>
      <c r="EYR36" s="284"/>
      <c r="EYS36" s="284"/>
      <c r="EYT36" s="284"/>
      <c r="EYU36" s="284"/>
      <c r="EYV36" s="284"/>
      <c r="EYW36" s="284"/>
      <c r="EYX36" s="284"/>
      <c r="EYY36" s="284"/>
      <c r="EYZ36" s="284"/>
      <c r="EZA36" s="284"/>
      <c r="EZB36" s="284"/>
      <c r="EZC36" s="284"/>
      <c r="EZD36" s="284"/>
      <c r="EZE36" s="284"/>
      <c r="EZF36" s="284"/>
      <c r="EZG36" s="284"/>
      <c r="EZH36" s="284"/>
      <c r="EZI36" s="284"/>
      <c r="EZJ36" s="284"/>
      <c r="EZK36" s="284"/>
      <c r="EZL36" s="284"/>
      <c r="EZM36" s="284"/>
      <c r="EZN36" s="284"/>
      <c r="EZO36" s="284"/>
      <c r="EZP36" s="284"/>
      <c r="EZQ36" s="284"/>
      <c r="EZR36" s="284"/>
      <c r="EZS36" s="284"/>
      <c r="EZT36" s="284"/>
      <c r="EZU36" s="284"/>
      <c r="EZV36" s="284"/>
      <c r="EZW36" s="284"/>
      <c r="EZX36" s="284"/>
      <c r="EZY36" s="284"/>
      <c r="EZZ36" s="284"/>
      <c r="FAA36" s="284"/>
      <c r="FAB36" s="284"/>
      <c r="FAC36" s="284"/>
      <c r="FAD36" s="284"/>
      <c r="FAE36" s="284"/>
      <c r="FAF36" s="284"/>
      <c r="FAG36" s="284"/>
      <c r="FAH36" s="284"/>
      <c r="FAI36" s="284"/>
      <c r="FAJ36" s="284"/>
      <c r="FAK36" s="284"/>
      <c r="FAL36" s="284"/>
      <c r="FAM36" s="284"/>
      <c r="FAN36" s="284"/>
      <c r="FAO36" s="284"/>
      <c r="FAP36" s="284"/>
      <c r="FAQ36" s="284"/>
      <c r="FAR36" s="284"/>
      <c r="FAS36" s="284"/>
      <c r="FAT36" s="284"/>
      <c r="FAU36" s="284"/>
      <c r="FAV36" s="284"/>
      <c r="FAW36" s="284"/>
      <c r="FAX36" s="284"/>
      <c r="FAY36" s="284"/>
      <c r="FAZ36" s="284"/>
      <c r="FBA36" s="284"/>
      <c r="FBB36" s="284"/>
      <c r="FBC36" s="284"/>
      <c r="FBD36" s="284"/>
      <c r="FBE36" s="284"/>
      <c r="FBF36" s="284"/>
      <c r="FBG36" s="284"/>
      <c r="FBH36" s="284"/>
      <c r="FBI36" s="284"/>
      <c r="FBJ36" s="284"/>
      <c r="FBK36" s="284"/>
      <c r="FBL36" s="284"/>
      <c r="FBM36" s="284"/>
      <c r="FBN36" s="284"/>
      <c r="FBO36" s="284"/>
      <c r="FBP36" s="284"/>
      <c r="FBQ36" s="284"/>
      <c r="FBR36" s="284"/>
      <c r="FBS36" s="284"/>
      <c r="FBT36" s="284"/>
      <c r="FBU36" s="284"/>
      <c r="FBV36" s="284"/>
      <c r="FBW36" s="284"/>
      <c r="FBX36" s="284"/>
      <c r="FBY36" s="284"/>
      <c r="FBZ36" s="284"/>
      <c r="FCA36" s="284"/>
      <c r="FCB36" s="284"/>
      <c r="FCC36" s="284"/>
      <c r="FCD36" s="284"/>
      <c r="FCE36" s="284"/>
      <c r="FCF36" s="284"/>
      <c r="FCG36" s="284"/>
      <c r="FCH36" s="284"/>
      <c r="FCI36" s="284"/>
      <c r="FCJ36" s="284"/>
      <c r="FCK36" s="284"/>
      <c r="FCL36" s="284"/>
      <c r="FCM36" s="284"/>
      <c r="FCN36" s="284"/>
      <c r="FCO36" s="284"/>
      <c r="FCP36" s="284"/>
      <c r="FCQ36" s="284"/>
      <c r="FCR36" s="284"/>
      <c r="FCS36" s="284"/>
      <c r="FCT36" s="284"/>
      <c r="FCU36" s="284"/>
      <c r="FCV36" s="284"/>
      <c r="FCW36" s="284"/>
      <c r="FCX36" s="284"/>
      <c r="FCY36" s="284"/>
      <c r="FCZ36" s="284"/>
      <c r="FDA36" s="284"/>
      <c r="FDB36" s="284"/>
      <c r="FDC36" s="284"/>
      <c r="FDD36" s="284"/>
      <c r="FDE36" s="284"/>
      <c r="FDF36" s="284"/>
      <c r="FDG36" s="284"/>
      <c r="FDH36" s="284"/>
      <c r="FDI36" s="284"/>
      <c r="FDJ36" s="284"/>
      <c r="FDK36" s="284"/>
      <c r="FDL36" s="284"/>
      <c r="FDM36" s="284"/>
      <c r="FDN36" s="284"/>
      <c r="FDO36" s="284"/>
      <c r="FDP36" s="284"/>
      <c r="FDQ36" s="284"/>
      <c r="FDR36" s="284"/>
      <c r="FDS36" s="284"/>
      <c r="FDT36" s="284"/>
      <c r="FDU36" s="284"/>
      <c r="FDV36" s="284"/>
      <c r="FDW36" s="284"/>
      <c r="FDX36" s="284"/>
      <c r="FDY36" s="284"/>
      <c r="FDZ36" s="284"/>
      <c r="FEA36" s="284"/>
      <c r="FEB36" s="284"/>
      <c r="FEC36" s="284"/>
      <c r="FED36" s="284"/>
      <c r="FEE36" s="284"/>
      <c r="FEF36" s="284"/>
      <c r="FEG36" s="284"/>
      <c r="FEH36" s="284"/>
      <c r="FEI36" s="284"/>
      <c r="FEJ36" s="284"/>
      <c r="FEK36" s="284"/>
      <c r="FEL36" s="284"/>
      <c r="FEM36" s="284"/>
      <c r="FEN36" s="284"/>
      <c r="FEO36" s="284"/>
      <c r="FEP36" s="284"/>
      <c r="FEQ36" s="284"/>
      <c r="FER36" s="284"/>
      <c r="FES36" s="284"/>
      <c r="FET36" s="284"/>
      <c r="FEU36" s="284"/>
      <c r="FEV36" s="284"/>
      <c r="FEW36" s="284"/>
      <c r="FEX36" s="284"/>
      <c r="FEY36" s="284"/>
      <c r="FEZ36" s="284"/>
      <c r="FFA36" s="284"/>
      <c r="FFB36" s="284"/>
      <c r="FFC36" s="284"/>
      <c r="FFD36" s="284"/>
      <c r="FFE36" s="284"/>
      <c r="FFF36" s="284"/>
      <c r="FFG36" s="284"/>
      <c r="FFH36" s="284"/>
      <c r="FFI36" s="284"/>
      <c r="FFJ36" s="284"/>
      <c r="FFK36" s="284"/>
      <c r="FFL36" s="284"/>
      <c r="FFM36" s="284"/>
      <c r="FFN36" s="284"/>
      <c r="FFO36" s="284"/>
      <c r="FFP36" s="284"/>
      <c r="FFQ36" s="284"/>
      <c r="FFR36" s="284"/>
      <c r="FFS36" s="284"/>
      <c r="FFT36" s="284"/>
      <c r="FFU36" s="284"/>
      <c r="FFV36" s="284"/>
      <c r="FFW36" s="284"/>
      <c r="FFX36" s="284"/>
      <c r="FFY36" s="284"/>
      <c r="FFZ36" s="284"/>
      <c r="FGA36" s="284"/>
      <c r="FGB36" s="284"/>
      <c r="FGC36" s="284"/>
      <c r="FGD36" s="284"/>
      <c r="FGE36" s="284"/>
      <c r="FGF36" s="284"/>
      <c r="FGG36" s="284"/>
      <c r="FGH36" s="284"/>
      <c r="FGI36" s="284"/>
      <c r="FGJ36" s="284"/>
      <c r="FGK36" s="284"/>
      <c r="FGL36" s="284"/>
      <c r="FGM36" s="284"/>
      <c r="FGN36" s="284"/>
      <c r="FGO36" s="284"/>
      <c r="FGP36" s="284"/>
      <c r="FGQ36" s="284"/>
      <c r="FGR36" s="284"/>
      <c r="FGS36" s="284"/>
      <c r="FGT36" s="284"/>
      <c r="FGU36" s="284"/>
      <c r="FGV36" s="284"/>
      <c r="FGW36" s="284"/>
      <c r="FGX36" s="284"/>
      <c r="FGY36" s="284"/>
      <c r="FGZ36" s="284"/>
      <c r="FHA36" s="284"/>
      <c r="FHB36" s="284"/>
      <c r="FHC36" s="284"/>
      <c r="FHD36" s="284"/>
      <c r="FHE36" s="284"/>
      <c r="FHF36" s="284"/>
      <c r="FHG36" s="284"/>
      <c r="FHH36" s="284"/>
      <c r="FHI36" s="284"/>
      <c r="FHJ36" s="284"/>
      <c r="FHK36" s="284"/>
      <c r="FHL36" s="284"/>
      <c r="FHM36" s="284"/>
      <c r="FHN36" s="284"/>
      <c r="FHO36" s="284"/>
      <c r="FHP36" s="284"/>
      <c r="FHQ36" s="284"/>
      <c r="FHR36" s="284"/>
      <c r="FHS36" s="284"/>
      <c r="FHT36" s="284"/>
      <c r="FHU36" s="284"/>
      <c r="FHV36" s="284"/>
      <c r="FHW36" s="284"/>
      <c r="FHX36" s="284"/>
      <c r="FHY36" s="284"/>
      <c r="FHZ36" s="284"/>
      <c r="FIA36" s="284"/>
      <c r="FIB36" s="284"/>
      <c r="FIC36" s="284"/>
      <c r="FID36" s="284"/>
      <c r="FIE36" s="284"/>
      <c r="FIF36" s="284"/>
      <c r="FIG36" s="284"/>
      <c r="FIH36" s="284"/>
      <c r="FII36" s="284"/>
      <c r="FIJ36" s="284"/>
      <c r="FIK36" s="284"/>
      <c r="FIL36" s="284"/>
      <c r="FIM36" s="284"/>
      <c r="FIN36" s="284"/>
      <c r="FIO36" s="284"/>
      <c r="FIP36" s="284"/>
      <c r="FIQ36" s="284"/>
      <c r="FIR36" s="284"/>
      <c r="FIS36" s="284"/>
      <c r="FIT36" s="284"/>
      <c r="FIU36" s="284"/>
      <c r="FIV36" s="284"/>
      <c r="FIW36" s="284"/>
      <c r="FIX36" s="284"/>
      <c r="FIY36" s="284"/>
      <c r="FIZ36" s="284"/>
      <c r="FJA36" s="284"/>
      <c r="FJB36" s="284"/>
      <c r="FJC36" s="284"/>
      <c r="FJD36" s="284"/>
      <c r="FJE36" s="284"/>
      <c r="FJF36" s="284"/>
      <c r="FJG36" s="284"/>
      <c r="FJH36" s="284"/>
      <c r="FJI36" s="284"/>
      <c r="FJJ36" s="284"/>
      <c r="FJK36" s="284"/>
      <c r="FJL36" s="284"/>
      <c r="FJM36" s="284"/>
      <c r="FJN36" s="284"/>
      <c r="FJO36" s="284"/>
      <c r="FJP36" s="284"/>
      <c r="FJQ36" s="284"/>
      <c r="FJR36" s="284"/>
      <c r="FJS36" s="284"/>
      <c r="FJT36" s="284"/>
      <c r="FJU36" s="284"/>
      <c r="FJV36" s="284"/>
      <c r="FJW36" s="284"/>
      <c r="FJX36" s="284"/>
      <c r="FJY36" s="284"/>
      <c r="FJZ36" s="284"/>
      <c r="FKA36" s="284"/>
      <c r="FKB36" s="284"/>
      <c r="FKC36" s="284"/>
      <c r="FKD36" s="284"/>
      <c r="FKE36" s="284"/>
      <c r="FKF36" s="284"/>
      <c r="FKG36" s="284"/>
      <c r="FKH36" s="284"/>
      <c r="FKI36" s="284"/>
      <c r="FKJ36" s="284"/>
      <c r="FKK36" s="284"/>
      <c r="FKL36" s="284"/>
      <c r="FKM36" s="284"/>
      <c r="FKN36" s="284"/>
      <c r="FKO36" s="284"/>
      <c r="FKP36" s="284"/>
      <c r="FKQ36" s="284"/>
      <c r="FKR36" s="284"/>
      <c r="FKS36" s="284"/>
      <c r="FKT36" s="284"/>
      <c r="FKU36" s="284"/>
      <c r="FKV36" s="284"/>
      <c r="FKW36" s="284"/>
      <c r="FKX36" s="284"/>
      <c r="FKY36" s="284"/>
      <c r="FKZ36" s="284"/>
      <c r="FLA36" s="284"/>
      <c r="FLB36" s="284"/>
      <c r="FLC36" s="284"/>
      <c r="FLD36" s="284"/>
      <c r="FLE36" s="284"/>
      <c r="FLF36" s="284"/>
      <c r="FLG36" s="284"/>
      <c r="FLH36" s="284"/>
      <c r="FLI36" s="284"/>
      <c r="FLJ36" s="284"/>
      <c r="FLK36" s="284"/>
      <c r="FLL36" s="284"/>
      <c r="FLM36" s="284"/>
      <c r="FLN36" s="284"/>
      <c r="FLO36" s="284"/>
      <c r="FLP36" s="284"/>
      <c r="FLQ36" s="284"/>
      <c r="FLR36" s="284"/>
      <c r="FLS36" s="284"/>
      <c r="FLT36" s="284"/>
      <c r="FLU36" s="284"/>
      <c r="FLV36" s="284"/>
      <c r="FLW36" s="284"/>
      <c r="FLX36" s="284"/>
      <c r="FLY36" s="284"/>
      <c r="FLZ36" s="284"/>
      <c r="FMA36" s="284"/>
      <c r="FMB36" s="284"/>
      <c r="FMC36" s="284"/>
      <c r="FMD36" s="284"/>
      <c r="FME36" s="284"/>
      <c r="FMF36" s="284"/>
      <c r="FMG36" s="284"/>
      <c r="FMH36" s="284"/>
      <c r="FMI36" s="284"/>
      <c r="FMJ36" s="284"/>
      <c r="FMK36" s="284"/>
      <c r="FML36" s="284"/>
      <c r="FMM36" s="284"/>
      <c r="FMN36" s="284"/>
      <c r="FMO36" s="284"/>
      <c r="FMP36" s="284"/>
      <c r="FMQ36" s="284"/>
      <c r="FMR36" s="284"/>
      <c r="FMS36" s="284"/>
      <c r="FMT36" s="284"/>
      <c r="FMU36" s="284"/>
      <c r="FMV36" s="284"/>
      <c r="FMW36" s="284"/>
      <c r="FMX36" s="284"/>
      <c r="FMY36" s="284"/>
      <c r="FMZ36" s="284"/>
      <c r="FNA36" s="284"/>
      <c r="FNB36" s="284"/>
      <c r="FNC36" s="284"/>
      <c r="FND36" s="284"/>
      <c r="FNE36" s="284"/>
      <c r="FNF36" s="284"/>
      <c r="FNG36" s="284"/>
      <c r="FNH36" s="284"/>
      <c r="FNI36" s="284"/>
      <c r="FNJ36" s="284"/>
      <c r="FNK36" s="284"/>
      <c r="FNL36" s="284"/>
      <c r="FNM36" s="284"/>
      <c r="FNN36" s="284"/>
      <c r="FNO36" s="284"/>
      <c r="FNP36" s="284"/>
      <c r="FNQ36" s="284"/>
      <c r="FNR36" s="284"/>
      <c r="FNS36" s="284"/>
      <c r="FNT36" s="284"/>
      <c r="FNU36" s="284"/>
      <c r="FNV36" s="284"/>
      <c r="FNW36" s="284"/>
      <c r="FNX36" s="284"/>
      <c r="FNY36" s="284"/>
      <c r="FNZ36" s="284"/>
      <c r="FOA36" s="284"/>
      <c r="FOB36" s="284"/>
      <c r="FOC36" s="284"/>
      <c r="FOD36" s="284"/>
      <c r="FOE36" s="284"/>
      <c r="FOF36" s="284"/>
      <c r="FOG36" s="284"/>
      <c r="FOH36" s="284"/>
      <c r="FOI36" s="284"/>
      <c r="FOJ36" s="284"/>
      <c r="FOK36" s="284"/>
      <c r="FOL36" s="284"/>
      <c r="FOM36" s="284"/>
      <c r="FON36" s="284"/>
      <c r="FOO36" s="284"/>
      <c r="FOP36" s="284"/>
      <c r="FOQ36" s="284"/>
      <c r="FOR36" s="284"/>
      <c r="FOS36" s="284"/>
      <c r="FOT36" s="284"/>
      <c r="FOU36" s="284"/>
      <c r="FOV36" s="284"/>
      <c r="FOW36" s="284"/>
      <c r="FOX36" s="284"/>
      <c r="FOY36" s="284"/>
      <c r="FOZ36" s="284"/>
      <c r="FPA36" s="284"/>
      <c r="FPB36" s="284"/>
      <c r="FPC36" s="284"/>
      <c r="FPD36" s="284"/>
      <c r="FPE36" s="284"/>
      <c r="FPF36" s="284"/>
      <c r="FPG36" s="284"/>
      <c r="FPH36" s="284"/>
      <c r="FPI36" s="284"/>
      <c r="FPJ36" s="284"/>
      <c r="FPK36" s="284"/>
      <c r="FPL36" s="284"/>
      <c r="FPM36" s="284"/>
      <c r="FPN36" s="284"/>
      <c r="FPO36" s="284"/>
      <c r="FPP36" s="284"/>
      <c r="FPQ36" s="284"/>
      <c r="FPR36" s="284"/>
      <c r="FPS36" s="284"/>
      <c r="FPT36" s="284"/>
      <c r="FPU36" s="284"/>
      <c r="FPV36" s="284"/>
      <c r="FPW36" s="284"/>
      <c r="FPX36" s="284"/>
      <c r="FPY36" s="284"/>
      <c r="FPZ36" s="284"/>
      <c r="FQA36" s="284"/>
      <c r="FQB36" s="284"/>
      <c r="FQC36" s="284"/>
      <c r="FQD36" s="284"/>
      <c r="FQE36" s="284"/>
      <c r="FQF36" s="284"/>
      <c r="FQG36" s="284"/>
      <c r="FQH36" s="284"/>
      <c r="FQI36" s="284"/>
      <c r="FQJ36" s="284"/>
      <c r="FQK36" s="284"/>
      <c r="FQL36" s="284"/>
      <c r="FQM36" s="284"/>
      <c r="FQN36" s="284"/>
      <c r="FQO36" s="284"/>
      <c r="FQP36" s="284"/>
      <c r="FQQ36" s="284"/>
      <c r="FQR36" s="284"/>
      <c r="FQS36" s="284"/>
      <c r="FQT36" s="284"/>
      <c r="FQU36" s="284"/>
      <c r="FQV36" s="284"/>
      <c r="FQW36" s="284"/>
      <c r="FQX36" s="284"/>
      <c r="FQY36" s="284"/>
      <c r="FQZ36" s="284"/>
      <c r="FRA36" s="284"/>
      <c r="FRB36" s="284"/>
      <c r="FRC36" s="284"/>
      <c r="FRD36" s="284"/>
      <c r="FRE36" s="284"/>
      <c r="FRF36" s="284"/>
      <c r="FRG36" s="284"/>
      <c r="FRH36" s="284"/>
      <c r="FRI36" s="284"/>
      <c r="FRJ36" s="284"/>
      <c r="FRK36" s="284"/>
      <c r="FRL36" s="284"/>
      <c r="FRM36" s="284"/>
      <c r="FRN36" s="284"/>
      <c r="FRO36" s="284"/>
      <c r="FRP36" s="284"/>
      <c r="FRQ36" s="284"/>
      <c r="FRR36" s="284"/>
      <c r="FRS36" s="284"/>
      <c r="FRT36" s="284"/>
      <c r="FRU36" s="284"/>
      <c r="FRV36" s="284"/>
      <c r="FRW36" s="284"/>
      <c r="FRX36" s="284"/>
      <c r="FRY36" s="284"/>
      <c r="FRZ36" s="284"/>
      <c r="FSA36" s="284"/>
      <c r="FSB36" s="284"/>
      <c r="FSC36" s="284"/>
      <c r="FSD36" s="284"/>
      <c r="FSE36" s="284"/>
      <c r="FSF36" s="284"/>
      <c r="FSG36" s="284"/>
      <c r="FSH36" s="284"/>
      <c r="FSI36" s="284"/>
      <c r="FSJ36" s="284"/>
      <c r="FSK36" s="284"/>
      <c r="FSL36" s="284"/>
      <c r="FSM36" s="284"/>
      <c r="FSN36" s="284"/>
      <c r="FSO36" s="284"/>
      <c r="FSP36" s="284"/>
      <c r="FSQ36" s="284"/>
      <c r="FSR36" s="284"/>
      <c r="FSS36" s="284"/>
      <c r="FST36" s="284"/>
      <c r="FSU36" s="284"/>
      <c r="FSV36" s="284"/>
      <c r="FSW36" s="284"/>
      <c r="FSX36" s="284"/>
      <c r="FSY36" s="284"/>
      <c r="FSZ36" s="284"/>
      <c r="FTA36" s="284"/>
      <c r="FTB36" s="284"/>
      <c r="FTC36" s="284"/>
      <c r="FTD36" s="284"/>
      <c r="FTE36" s="284"/>
      <c r="FTF36" s="284"/>
      <c r="FTG36" s="284"/>
      <c r="FTH36" s="284"/>
      <c r="FTI36" s="284"/>
      <c r="FTJ36" s="284"/>
      <c r="FTK36" s="284"/>
      <c r="FTL36" s="284"/>
      <c r="FTM36" s="284"/>
      <c r="FTN36" s="284"/>
      <c r="FTO36" s="284"/>
      <c r="FTP36" s="284"/>
      <c r="FTQ36" s="284"/>
      <c r="FTR36" s="284"/>
      <c r="FTS36" s="284"/>
      <c r="FTT36" s="284"/>
      <c r="FTU36" s="284"/>
      <c r="FTV36" s="284"/>
      <c r="FTW36" s="284"/>
      <c r="FTX36" s="284"/>
      <c r="FTY36" s="284"/>
      <c r="FTZ36" s="284"/>
      <c r="FUA36" s="284"/>
      <c r="FUB36" s="284"/>
      <c r="FUC36" s="284"/>
      <c r="FUD36" s="284"/>
      <c r="FUE36" s="284"/>
      <c r="FUF36" s="284"/>
      <c r="FUG36" s="284"/>
      <c r="FUH36" s="284"/>
      <c r="FUI36" s="284"/>
      <c r="FUJ36" s="284"/>
      <c r="FUK36" s="284"/>
      <c r="FUL36" s="284"/>
      <c r="FUM36" s="284"/>
      <c r="FUN36" s="284"/>
      <c r="FUO36" s="284"/>
      <c r="FUP36" s="284"/>
      <c r="FUQ36" s="284"/>
      <c r="FUR36" s="284"/>
      <c r="FUS36" s="284"/>
      <c r="FUT36" s="284"/>
      <c r="FUU36" s="284"/>
      <c r="FUV36" s="284"/>
      <c r="FUW36" s="284"/>
      <c r="FUX36" s="284"/>
      <c r="FUY36" s="284"/>
      <c r="FUZ36" s="284"/>
      <c r="FVA36" s="284"/>
      <c r="FVB36" s="284"/>
      <c r="FVC36" s="284"/>
      <c r="FVD36" s="284"/>
      <c r="FVE36" s="284"/>
      <c r="FVF36" s="284"/>
      <c r="FVG36" s="284"/>
      <c r="FVH36" s="284"/>
      <c r="FVI36" s="284"/>
      <c r="FVJ36" s="284"/>
      <c r="FVK36" s="284"/>
      <c r="FVL36" s="284"/>
      <c r="FVM36" s="284"/>
      <c r="FVN36" s="284"/>
      <c r="FVO36" s="284"/>
      <c r="FVP36" s="284"/>
      <c r="FVQ36" s="284"/>
      <c r="FVR36" s="284"/>
      <c r="FVS36" s="284"/>
      <c r="FVT36" s="284"/>
      <c r="FVU36" s="284"/>
      <c r="FVV36" s="284"/>
      <c r="FVW36" s="284"/>
      <c r="FVX36" s="284"/>
      <c r="FVY36" s="284"/>
      <c r="FVZ36" s="284"/>
      <c r="FWA36" s="284"/>
      <c r="FWB36" s="284"/>
      <c r="FWC36" s="284"/>
      <c r="FWD36" s="284"/>
      <c r="FWE36" s="284"/>
      <c r="FWF36" s="284"/>
      <c r="FWG36" s="284"/>
      <c r="FWH36" s="284"/>
      <c r="FWI36" s="284"/>
      <c r="FWJ36" s="284"/>
      <c r="FWK36" s="284"/>
      <c r="FWL36" s="284"/>
      <c r="FWM36" s="284"/>
      <c r="FWN36" s="284"/>
      <c r="FWO36" s="284"/>
      <c r="FWP36" s="284"/>
      <c r="FWQ36" s="284"/>
      <c r="FWR36" s="284"/>
      <c r="FWS36" s="284"/>
      <c r="FWT36" s="284"/>
      <c r="FWU36" s="284"/>
      <c r="FWV36" s="284"/>
      <c r="FWW36" s="284"/>
      <c r="FWX36" s="284"/>
      <c r="FWY36" s="284"/>
      <c r="FWZ36" s="284"/>
      <c r="FXA36" s="284"/>
      <c r="FXB36" s="284"/>
      <c r="FXC36" s="284"/>
      <c r="FXD36" s="284"/>
      <c r="FXE36" s="284"/>
      <c r="FXF36" s="284"/>
      <c r="FXG36" s="284"/>
      <c r="FXH36" s="284"/>
      <c r="FXI36" s="284"/>
      <c r="FXJ36" s="284"/>
      <c r="FXK36" s="284"/>
      <c r="FXL36" s="284"/>
      <c r="FXM36" s="284"/>
      <c r="FXN36" s="284"/>
      <c r="FXO36" s="284"/>
      <c r="FXP36" s="284"/>
      <c r="FXQ36" s="284"/>
      <c r="FXR36" s="284"/>
      <c r="FXS36" s="284"/>
      <c r="FXT36" s="284"/>
      <c r="FXU36" s="284"/>
      <c r="FXV36" s="284"/>
      <c r="FXW36" s="284"/>
      <c r="FXX36" s="284"/>
      <c r="FXY36" s="284"/>
      <c r="FXZ36" s="284"/>
      <c r="FYA36" s="284"/>
      <c r="FYB36" s="284"/>
      <c r="FYC36" s="284"/>
      <c r="FYD36" s="284"/>
      <c r="FYE36" s="284"/>
      <c r="FYF36" s="284"/>
      <c r="FYG36" s="284"/>
      <c r="FYH36" s="284"/>
      <c r="FYI36" s="284"/>
      <c r="FYJ36" s="284"/>
      <c r="FYK36" s="284"/>
      <c r="FYL36" s="284"/>
      <c r="FYM36" s="284"/>
      <c r="FYN36" s="284"/>
      <c r="FYO36" s="284"/>
      <c r="FYP36" s="284"/>
      <c r="FYQ36" s="284"/>
      <c r="FYR36" s="284"/>
      <c r="FYS36" s="284"/>
      <c r="FYT36" s="284"/>
      <c r="FYU36" s="284"/>
      <c r="FYV36" s="284"/>
      <c r="FYW36" s="284"/>
      <c r="FYX36" s="284"/>
      <c r="FYY36" s="284"/>
      <c r="FYZ36" s="284"/>
      <c r="FZA36" s="284"/>
      <c r="FZB36" s="284"/>
      <c r="FZC36" s="284"/>
      <c r="FZD36" s="284"/>
      <c r="FZE36" s="284"/>
      <c r="FZF36" s="284"/>
      <c r="FZG36" s="284"/>
      <c r="FZH36" s="284"/>
      <c r="FZI36" s="284"/>
      <c r="FZJ36" s="284"/>
      <c r="FZK36" s="284"/>
      <c r="FZL36" s="284"/>
      <c r="FZM36" s="284"/>
      <c r="FZN36" s="284"/>
      <c r="FZO36" s="284"/>
      <c r="FZP36" s="284"/>
      <c r="FZQ36" s="284"/>
      <c r="FZR36" s="284"/>
      <c r="FZS36" s="284"/>
      <c r="FZT36" s="284"/>
      <c r="FZU36" s="284"/>
      <c r="FZV36" s="284"/>
      <c r="FZW36" s="284"/>
      <c r="FZX36" s="284"/>
      <c r="FZY36" s="284"/>
      <c r="FZZ36" s="284"/>
      <c r="GAA36" s="284"/>
      <c r="GAB36" s="284"/>
      <c r="GAC36" s="284"/>
      <c r="GAD36" s="284"/>
      <c r="GAE36" s="284"/>
      <c r="GAF36" s="284"/>
      <c r="GAG36" s="284"/>
      <c r="GAH36" s="284"/>
      <c r="GAI36" s="284"/>
      <c r="GAJ36" s="284"/>
      <c r="GAK36" s="284"/>
      <c r="GAL36" s="284"/>
      <c r="GAM36" s="284"/>
      <c r="GAN36" s="284"/>
      <c r="GAO36" s="284"/>
      <c r="GAP36" s="284"/>
      <c r="GAQ36" s="284"/>
      <c r="GAR36" s="284"/>
      <c r="GAS36" s="284"/>
      <c r="GAT36" s="284"/>
      <c r="GAU36" s="284"/>
      <c r="GAV36" s="284"/>
      <c r="GAW36" s="284"/>
      <c r="GAX36" s="284"/>
      <c r="GAY36" s="284"/>
      <c r="GAZ36" s="284"/>
      <c r="GBA36" s="284"/>
      <c r="GBB36" s="284"/>
      <c r="GBC36" s="284"/>
      <c r="GBD36" s="284"/>
      <c r="GBE36" s="284"/>
      <c r="GBF36" s="284"/>
      <c r="GBG36" s="284"/>
      <c r="GBH36" s="284"/>
      <c r="GBI36" s="284"/>
      <c r="GBJ36" s="284"/>
      <c r="GBK36" s="284"/>
      <c r="GBL36" s="284"/>
      <c r="GBM36" s="284"/>
      <c r="GBN36" s="284"/>
      <c r="GBO36" s="284"/>
      <c r="GBP36" s="284"/>
      <c r="GBQ36" s="284"/>
      <c r="GBR36" s="284"/>
      <c r="GBS36" s="284"/>
      <c r="GBT36" s="284"/>
      <c r="GBU36" s="284"/>
      <c r="GBV36" s="284"/>
      <c r="GBW36" s="284"/>
      <c r="GBX36" s="284"/>
      <c r="GBY36" s="284"/>
      <c r="GBZ36" s="284"/>
      <c r="GCA36" s="284"/>
      <c r="GCB36" s="284"/>
      <c r="GCC36" s="284"/>
      <c r="GCD36" s="284"/>
      <c r="GCE36" s="284"/>
      <c r="GCF36" s="284"/>
      <c r="GCG36" s="284"/>
      <c r="GCH36" s="284"/>
      <c r="GCI36" s="284"/>
      <c r="GCJ36" s="284"/>
      <c r="GCK36" s="284"/>
      <c r="GCL36" s="284"/>
      <c r="GCM36" s="284"/>
      <c r="GCN36" s="284"/>
      <c r="GCO36" s="284"/>
      <c r="GCP36" s="284"/>
      <c r="GCQ36" s="284"/>
      <c r="GCR36" s="284"/>
      <c r="GCS36" s="284"/>
      <c r="GCT36" s="284"/>
      <c r="GCU36" s="284"/>
      <c r="GCV36" s="284"/>
      <c r="GCW36" s="284"/>
      <c r="GCX36" s="284"/>
      <c r="GCY36" s="284"/>
      <c r="GCZ36" s="284"/>
      <c r="GDA36" s="284"/>
      <c r="GDB36" s="284"/>
      <c r="GDC36" s="284"/>
      <c r="GDD36" s="284"/>
      <c r="GDE36" s="284"/>
      <c r="GDF36" s="284"/>
      <c r="GDG36" s="284"/>
      <c r="GDH36" s="284"/>
      <c r="GDI36" s="284"/>
      <c r="GDJ36" s="284"/>
      <c r="GDK36" s="284"/>
      <c r="GDL36" s="284"/>
      <c r="GDM36" s="284"/>
      <c r="GDN36" s="284"/>
      <c r="GDO36" s="284"/>
      <c r="GDP36" s="284"/>
      <c r="GDQ36" s="284"/>
      <c r="GDR36" s="284"/>
      <c r="GDS36" s="284"/>
      <c r="GDT36" s="284"/>
      <c r="GDU36" s="284"/>
      <c r="GDV36" s="284"/>
      <c r="GDW36" s="284"/>
      <c r="GDX36" s="284"/>
      <c r="GDY36" s="284"/>
      <c r="GDZ36" s="284"/>
      <c r="GEA36" s="284"/>
      <c r="GEB36" s="284"/>
      <c r="GEC36" s="284"/>
      <c r="GED36" s="284"/>
      <c r="GEE36" s="284"/>
      <c r="GEF36" s="284"/>
      <c r="GEG36" s="284"/>
      <c r="GEH36" s="284"/>
      <c r="GEI36" s="284"/>
      <c r="GEJ36" s="284"/>
      <c r="GEK36" s="284"/>
      <c r="GEL36" s="284"/>
      <c r="GEM36" s="284"/>
      <c r="GEN36" s="284"/>
      <c r="GEO36" s="284"/>
      <c r="GEP36" s="284"/>
      <c r="GEQ36" s="284"/>
      <c r="GER36" s="284"/>
      <c r="GES36" s="284"/>
      <c r="GET36" s="284"/>
      <c r="GEU36" s="284"/>
      <c r="GEV36" s="284"/>
      <c r="GEW36" s="284"/>
      <c r="GEX36" s="284"/>
      <c r="GEY36" s="284"/>
      <c r="GEZ36" s="284"/>
      <c r="GFA36" s="284"/>
      <c r="GFB36" s="284"/>
      <c r="GFC36" s="284"/>
      <c r="GFD36" s="284"/>
      <c r="GFE36" s="284"/>
      <c r="GFF36" s="284"/>
      <c r="GFG36" s="284"/>
      <c r="GFH36" s="284"/>
      <c r="GFI36" s="284"/>
      <c r="GFJ36" s="284"/>
      <c r="GFK36" s="284"/>
      <c r="GFL36" s="284"/>
      <c r="GFM36" s="284"/>
      <c r="GFN36" s="284"/>
      <c r="GFO36" s="284"/>
      <c r="GFP36" s="284"/>
      <c r="GFQ36" s="284"/>
      <c r="GFR36" s="284"/>
      <c r="GFS36" s="284"/>
      <c r="GFT36" s="284"/>
      <c r="GFU36" s="284"/>
      <c r="GFV36" s="284"/>
      <c r="GFW36" s="284"/>
      <c r="GFX36" s="284"/>
      <c r="GFY36" s="284"/>
      <c r="GFZ36" s="284"/>
      <c r="GGA36" s="284"/>
      <c r="GGB36" s="284"/>
      <c r="GGC36" s="284"/>
      <c r="GGD36" s="284"/>
      <c r="GGE36" s="284"/>
      <c r="GGF36" s="284"/>
      <c r="GGG36" s="284"/>
      <c r="GGH36" s="284"/>
      <c r="GGI36" s="284"/>
      <c r="GGJ36" s="284"/>
      <c r="GGK36" s="284"/>
      <c r="GGL36" s="284"/>
      <c r="GGM36" s="284"/>
      <c r="GGN36" s="284"/>
      <c r="GGO36" s="284"/>
      <c r="GGP36" s="284"/>
      <c r="GGQ36" s="284"/>
      <c r="GGR36" s="284"/>
      <c r="GGS36" s="284"/>
      <c r="GGT36" s="284"/>
      <c r="GGU36" s="284"/>
      <c r="GGV36" s="284"/>
      <c r="GGW36" s="284"/>
      <c r="GGX36" s="284"/>
      <c r="GGY36" s="284"/>
      <c r="GGZ36" s="284"/>
      <c r="GHA36" s="284"/>
      <c r="GHB36" s="284"/>
      <c r="GHC36" s="284"/>
      <c r="GHD36" s="284"/>
      <c r="GHE36" s="284"/>
      <c r="GHF36" s="284"/>
      <c r="GHG36" s="284"/>
      <c r="GHH36" s="284"/>
      <c r="GHI36" s="284"/>
      <c r="GHJ36" s="284"/>
      <c r="GHK36" s="284"/>
      <c r="GHL36" s="284"/>
      <c r="GHM36" s="284"/>
      <c r="GHN36" s="284"/>
      <c r="GHO36" s="284"/>
      <c r="GHP36" s="284"/>
      <c r="GHQ36" s="284"/>
      <c r="GHR36" s="284"/>
      <c r="GHS36" s="284"/>
      <c r="GHT36" s="284"/>
      <c r="GHU36" s="284"/>
      <c r="GHV36" s="284"/>
      <c r="GHW36" s="284"/>
      <c r="GHX36" s="284"/>
      <c r="GHY36" s="284"/>
      <c r="GHZ36" s="284"/>
      <c r="GIA36" s="284"/>
      <c r="GIB36" s="284"/>
      <c r="GIC36" s="284"/>
      <c r="GID36" s="284"/>
      <c r="GIE36" s="284"/>
      <c r="GIF36" s="284"/>
      <c r="GIG36" s="284"/>
      <c r="GIH36" s="284"/>
      <c r="GII36" s="284"/>
      <c r="GIJ36" s="284"/>
      <c r="GIK36" s="284"/>
      <c r="GIL36" s="284"/>
      <c r="GIM36" s="284"/>
      <c r="GIN36" s="284"/>
      <c r="GIO36" s="284"/>
      <c r="GIP36" s="284"/>
      <c r="GIQ36" s="284"/>
      <c r="GIR36" s="284"/>
      <c r="GIS36" s="284"/>
      <c r="GIT36" s="284"/>
      <c r="GIU36" s="284"/>
      <c r="GIV36" s="284"/>
      <c r="GIW36" s="284"/>
      <c r="GIX36" s="284"/>
      <c r="GIY36" s="284"/>
      <c r="GIZ36" s="284"/>
      <c r="GJA36" s="284"/>
      <c r="GJB36" s="284"/>
      <c r="GJC36" s="284"/>
      <c r="GJD36" s="284"/>
      <c r="GJE36" s="284"/>
      <c r="GJF36" s="284"/>
      <c r="GJG36" s="284"/>
      <c r="GJH36" s="284"/>
      <c r="GJI36" s="284"/>
      <c r="GJJ36" s="284"/>
      <c r="GJK36" s="284"/>
      <c r="GJL36" s="284"/>
      <c r="GJM36" s="284"/>
      <c r="GJN36" s="284"/>
      <c r="GJO36" s="284"/>
      <c r="GJP36" s="284"/>
      <c r="GJQ36" s="284"/>
      <c r="GJR36" s="284"/>
      <c r="GJS36" s="284"/>
      <c r="GJT36" s="284"/>
      <c r="GJU36" s="284"/>
      <c r="GJV36" s="284"/>
      <c r="GJW36" s="284"/>
      <c r="GJX36" s="284"/>
      <c r="GJY36" s="284"/>
      <c r="GJZ36" s="284"/>
      <c r="GKA36" s="284"/>
      <c r="GKB36" s="284"/>
      <c r="GKC36" s="284"/>
      <c r="GKD36" s="284"/>
      <c r="GKE36" s="284"/>
      <c r="GKF36" s="284"/>
      <c r="GKG36" s="284"/>
      <c r="GKH36" s="284"/>
      <c r="GKI36" s="284"/>
      <c r="GKJ36" s="284"/>
      <c r="GKK36" s="284"/>
      <c r="GKL36" s="284"/>
      <c r="GKM36" s="284"/>
      <c r="GKN36" s="284"/>
      <c r="GKO36" s="284"/>
      <c r="GKP36" s="284"/>
      <c r="GKQ36" s="284"/>
      <c r="GKR36" s="284"/>
      <c r="GKS36" s="284"/>
      <c r="GKT36" s="284"/>
      <c r="GKU36" s="284"/>
      <c r="GKV36" s="284"/>
      <c r="GKW36" s="284"/>
      <c r="GKX36" s="284"/>
      <c r="GKY36" s="284"/>
      <c r="GKZ36" s="284"/>
      <c r="GLA36" s="284"/>
      <c r="GLB36" s="284"/>
      <c r="GLC36" s="284"/>
      <c r="GLD36" s="284"/>
      <c r="GLE36" s="284"/>
      <c r="GLF36" s="284"/>
      <c r="GLG36" s="284"/>
      <c r="GLH36" s="284"/>
      <c r="GLI36" s="284"/>
      <c r="GLJ36" s="284"/>
      <c r="GLK36" s="284"/>
      <c r="GLL36" s="284"/>
      <c r="GLM36" s="284"/>
      <c r="GLN36" s="284"/>
      <c r="GLO36" s="284"/>
      <c r="GLP36" s="284"/>
      <c r="GLQ36" s="284"/>
      <c r="GLR36" s="284"/>
      <c r="GLS36" s="284"/>
      <c r="GLT36" s="284"/>
      <c r="GLU36" s="284"/>
      <c r="GLV36" s="284"/>
      <c r="GLW36" s="284"/>
      <c r="GLX36" s="284"/>
      <c r="GLY36" s="284"/>
      <c r="GLZ36" s="284"/>
      <c r="GMA36" s="284"/>
      <c r="GMB36" s="284"/>
      <c r="GMC36" s="284"/>
      <c r="GMD36" s="284"/>
      <c r="GME36" s="284"/>
      <c r="GMF36" s="284"/>
      <c r="GMG36" s="284"/>
      <c r="GMH36" s="284"/>
      <c r="GMI36" s="284"/>
      <c r="GMJ36" s="284"/>
      <c r="GMK36" s="284"/>
      <c r="GML36" s="284"/>
      <c r="GMM36" s="284"/>
      <c r="GMN36" s="284"/>
      <c r="GMO36" s="284"/>
      <c r="GMP36" s="284"/>
      <c r="GMQ36" s="284"/>
      <c r="GMR36" s="284"/>
      <c r="GMS36" s="284"/>
      <c r="GMT36" s="284"/>
      <c r="GMU36" s="284"/>
      <c r="GMV36" s="284"/>
      <c r="GMW36" s="284"/>
      <c r="GMX36" s="284"/>
      <c r="GMY36" s="284"/>
      <c r="GMZ36" s="284"/>
      <c r="GNA36" s="284"/>
      <c r="GNB36" s="284"/>
      <c r="GNC36" s="284"/>
      <c r="GND36" s="284"/>
      <c r="GNE36" s="284"/>
      <c r="GNF36" s="284"/>
      <c r="GNG36" s="284"/>
      <c r="GNH36" s="284"/>
      <c r="GNI36" s="284"/>
      <c r="GNJ36" s="284"/>
      <c r="GNK36" s="284"/>
      <c r="GNL36" s="284"/>
      <c r="GNM36" s="284"/>
      <c r="GNN36" s="284"/>
      <c r="GNO36" s="284"/>
      <c r="GNP36" s="284"/>
      <c r="GNQ36" s="284"/>
      <c r="GNR36" s="284"/>
      <c r="GNS36" s="284"/>
      <c r="GNT36" s="284"/>
      <c r="GNU36" s="284"/>
      <c r="GNV36" s="284"/>
      <c r="GNW36" s="284"/>
      <c r="GNX36" s="284"/>
      <c r="GNY36" s="284"/>
      <c r="GNZ36" s="284"/>
      <c r="GOA36" s="284"/>
      <c r="GOB36" s="284"/>
      <c r="GOC36" s="284"/>
      <c r="GOD36" s="284"/>
      <c r="GOE36" s="284"/>
      <c r="GOF36" s="284"/>
      <c r="GOG36" s="284"/>
      <c r="GOH36" s="284"/>
      <c r="GOI36" s="284"/>
      <c r="GOJ36" s="284"/>
      <c r="GOK36" s="284"/>
      <c r="GOL36" s="284"/>
      <c r="GOM36" s="284"/>
      <c r="GON36" s="284"/>
      <c r="GOO36" s="284"/>
      <c r="GOP36" s="284"/>
      <c r="GOQ36" s="284"/>
      <c r="GOR36" s="284"/>
      <c r="GOS36" s="284"/>
      <c r="GOT36" s="284"/>
      <c r="GOU36" s="284"/>
      <c r="GOV36" s="284"/>
      <c r="GOW36" s="284"/>
      <c r="GOX36" s="284"/>
      <c r="GOY36" s="284"/>
      <c r="GOZ36" s="284"/>
      <c r="GPA36" s="284"/>
      <c r="GPB36" s="284"/>
      <c r="GPC36" s="284"/>
      <c r="GPD36" s="284"/>
      <c r="GPE36" s="284"/>
      <c r="GPF36" s="284"/>
      <c r="GPG36" s="284"/>
      <c r="GPH36" s="284"/>
      <c r="GPI36" s="284"/>
      <c r="GPJ36" s="284"/>
      <c r="GPK36" s="284"/>
      <c r="GPL36" s="284"/>
      <c r="GPM36" s="284"/>
      <c r="GPN36" s="284"/>
      <c r="GPO36" s="284"/>
      <c r="GPP36" s="284"/>
      <c r="GPQ36" s="284"/>
      <c r="GPR36" s="284"/>
      <c r="GPS36" s="284"/>
      <c r="GPT36" s="284"/>
      <c r="GPU36" s="284"/>
      <c r="GPV36" s="284"/>
      <c r="GPW36" s="284"/>
      <c r="GPX36" s="284"/>
      <c r="GPY36" s="284"/>
      <c r="GPZ36" s="284"/>
      <c r="GQA36" s="284"/>
      <c r="GQB36" s="284"/>
      <c r="GQC36" s="284"/>
      <c r="GQD36" s="284"/>
      <c r="GQE36" s="284"/>
      <c r="GQF36" s="284"/>
      <c r="GQG36" s="284"/>
      <c r="GQH36" s="284"/>
      <c r="GQI36" s="284"/>
      <c r="GQJ36" s="284"/>
      <c r="GQK36" s="284"/>
      <c r="GQL36" s="284"/>
      <c r="GQM36" s="284"/>
      <c r="GQN36" s="284"/>
      <c r="GQO36" s="284"/>
      <c r="GQP36" s="284"/>
      <c r="GQQ36" s="284"/>
      <c r="GQR36" s="284"/>
      <c r="GQS36" s="284"/>
      <c r="GQT36" s="284"/>
      <c r="GQU36" s="284"/>
      <c r="GQV36" s="284"/>
      <c r="GQW36" s="284"/>
      <c r="GQX36" s="284"/>
      <c r="GQY36" s="284"/>
      <c r="GQZ36" s="284"/>
      <c r="GRA36" s="284"/>
      <c r="GRB36" s="284"/>
      <c r="GRC36" s="284"/>
      <c r="GRD36" s="284"/>
      <c r="GRE36" s="284"/>
      <c r="GRF36" s="284"/>
      <c r="GRG36" s="284"/>
      <c r="GRH36" s="284"/>
      <c r="GRI36" s="284"/>
      <c r="GRJ36" s="284"/>
      <c r="GRK36" s="284"/>
      <c r="GRL36" s="284"/>
      <c r="GRM36" s="284"/>
      <c r="GRN36" s="284"/>
      <c r="GRO36" s="284"/>
      <c r="GRP36" s="284"/>
      <c r="GRQ36" s="284"/>
      <c r="GRR36" s="284"/>
      <c r="GRS36" s="284"/>
      <c r="GRT36" s="284"/>
      <c r="GRU36" s="284"/>
      <c r="GRV36" s="284"/>
      <c r="GRW36" s="284"/>
      <c r="GRX36" s="284"/>
      <c r="GRY36" s="284"/>
      <c r="GRZ36" s="284"/>
      <c r="GSA36" s="284"/>
      <c r="GSB36" s="284"/>
      <c r="GSC36" s="284"/>
      <c r="GSD36" s="284"/>
      <c r="GSE36" s="284"/>
      <c r="GSF36" s="284"/>
      <c r="GSG36" s="284"/>
      <c r="GSH36" s="284"/>
      <c r="GSI36" s="284"/>
      <c r="GSJ36" s="284"/>
      <c r="GSK36" s="284"/>
      <c r="GSL36" s="284"/>
      <c r="GSM36" s="284"/>
      <c r="GSN36" s="284"/>
      <c r="GSO36" s="284"/>
      <c r="GSP36" s="284"/>
      <c r="GSQ36" s="284"/>
      <c r="GSR36" s="284"/>
      <c r="GSS36" s="284"/>
      <c r="GST36" s="284"/>
      <c r="GSU36" s="284"/>
      <c r="GSV36" s="284"/>
      <c r="GSW36" s="284"/>
      <c r="GSX36" s="284"/>
      <c r="GSY36" s="284"/>
      <c r="GSZ36" s="284"/>
      <c r="GTA36" s="284"/>
      <c r="GTB36" s="284"/>
      <c r="GTC36" s="284"/>
      <c r="GTD36" s="284"/>
      <c r="GTE36" s="284"/>
      <c r="GTF36" s="284"/>
      <c r="GTG36" s="284"/>
      <c r="GTH36" s="284"/>
      <c r="GTI36" s="284"/>
      <c r="GTJ36" s="284"/>
      <c r="GTK36" s="284"/>
      <c r="GTL36" s="284"/>
      <c r="GTM36" s="284"/>
      <c r="GTN36" s="284"/>
      <c r="GTO36" s="284"/>
      <c r="GTP36" s="284"/>
      <c r="GTQ36" s="284"/>
      <c r="GTR36" s="284"/>
      <c r="GTS36" s="284"/>
      <c r="GTT36" s="284"/>
      <c r="GTU36" s="284"/>
      <c r="GTV36" s="284"/>
      <c r="GTW36" s="284"/>
      <c r="GTX36" s="284"/>
      <c r="GTY36" s="284"/>
      <c r="GTZ36" s="284"/>
      <c r="GUA36" s="284"/>
      <c r="GUB36" s="284"/>
      <c r="GUC36" s="284"/>
      <c r="GUD36" s="284"/>
      <c r="GUE36" s="284"/>
      <c r="GUF36" s="284"/>
      <c r="GUG36" s="284"/>
      <c r="GUH36" s="284"/>
      <c r="GUI36" s="284"/>
      <c r="GUJ36" s="284"/>
      <c r="GUK36" s="284"/>
      <c r="GUL36" s="284"/>
      <c r="GUM36" s="284"/>
      <c r="GUN36" s="284"/>
      <c r="GUO36" s="284"/>
      <c r="GUP36" s="284"/>
      <c r="GUQ36" s="284"/>
      <c r="GUR36" s="284"/>
      <c r="GUS36" s="284"/>
      <c r="GUT36" s="284"/>
      <c r="GUU36" s="284"/>
      <c r="GUV36" s="284"/>
      <c r="GUW36" s="284"/>
      <c r="GUX36" s="284"/>
      <c r="GUY36" s="284"/>
      <c r="GUZ36" s="284"/>
      <c r="GVA36" s="284"/>
      <c r="GVB36" s="284"/>
      <c r="GVC36" s="284"/>
      <c r="GVD36" s="284"/>
      <c r="GVE36" s="284"/>
      <c r="GVF36" s="284"/>
      <c r="GVG36" s="284"/>
      <c r="GVH36" s="284"/>
      <c r="GVI36" s="284"/>
      <c r="GVJ36" s="284"/>
      <c r="GVK36" s="284"/>
      <c r="GVL36" s="284"/>
      <c r="GVM36" s="284"/>
      <c r="GVN36" s="284"/>
      <c r="GVO36" s="284"/>
      <c r="GVP36" s="284"/>
      <c r="GVQ36" s="284"/>
      <c r="GVR36" s="284"/>
      <c r="GVS36" s="284"/>
      <c r="GVT36" s="284"/>
      <c r="GVU36" s="284"/>
      <c r="GVV36" s="284"/>
      <c r="GVW36" s="284"/>
      <c r="GVX36" s="284"/>
      <c r="GVY36" s="284"/>
      <c r="GVZ36" s="284"/>
      <c r="GWA36" s="284"/>
      <c r="GWB36" s="284"/>
      <c r="GWC36" s="284"/>
      <c r="GWD36" s="284"/>
      <c r="GWE36" s="284"/>
      <c r="GWF36" s="284"/>
      <c r="GWG36" s="284"/>
      <c r="GWH36" s="284"/>
      <c r="GWI36" s="284"/>
      <c r="GWJ36" s="284"/>
      <c r="GWK36" s="284"/>
      <c r="GWL36" s="284"/>
      <c r="GWM36" s="284"/>
      <c r="GWN36" s="284"/>
      <c r="GWO36" s="284"/>
      <c r="GWP36" s="284"/>
      <c r="GWQ36" s="284"/>
      <c r="GWR36" s="284"/>
      <c r="GWS36" s="284"/>
      <c r="GWT36" s="284"/>
      <c r="GWU36" s="284"/>
      <c r="GWV36" s="284"/>
      <c r="GWW36" s="284"/>
      <c r="GWX36" s="284"/>
      <c r="GWY36" s="284"/>
      <c r="GWZ36" s="284"/>
      <c r="GXA36" s="284"/>
      <c r="GXB36" s="284"/>
      <c r="GXC36" s="284"/>
      <c r="GXD36" s="284"/>
      <c r="GXE36" s="284"/>
      <c r="GXF36" s="284"/>
      <c r="GXG36" s="284"/>
      <c r="GXH36" s="284"/>
      <c r="GXI36" s="284"/>
      <c r="GXJ36" s="284"/>
      <c r="GXK36" s="284"/>
      <c r="GXL36" s="284"/>
      <c r="GXM36" s="284"/>
      <c r="GXN36" s="284"/>
      <c r="GXO36" s="284"/>
      <c r="GXP36" s="284"/>
      <c r="GXQ36" s="284"/>
      <c r="GXR36" s="284"/>
      <c r="GXS36" s="284"/>
      <c r="GXT36" s="284"/>
      <c r="GXU36" s="284"/>
      <c r="GXV36" s="284"/>
      <c r="GXW36" s="284"/>
      <c r="GXX36" s="284"/>
      <c r="GXY36" s="284"/>
      <c r="GXZ36" s="284"/>
      <c r="GYA36" s="284"/>
      <c r="GYB36" s="284"/>
      <c r="GYC36" s="284"/>
      <c r="GYD36" s="284"/>
      <c r="GYE36" s="284"/>
      <c r="GYF36" s="284"/>
      <c r="GYG36" s="284"/>
      <c r="GYH36" s="284"/>
      <c r="GYI36" s="284"/>
      <c r="GYJ36" s="284"/>
      <c r="GYK36" s="284"/>
      <c r="GYL36" s="284"/>
      <c r="GYM36" s="284"/>
      <c r="GYN36" s="284"/>
      <c r="GYO36" s="284"/>
      <c r="GYP36" s="284"/>
      <c r="GYQ36" s="284"/>
      <c r="GYR36" s="284"/>
      <c r="GYS36" s="284"/>
      <c r="GYT36" s="284"/>
      <c r="GYU36" s="284"/>
      <c r="GYV36" s="284"/>
      <c r="GYW36" s="284"/>
      <c r="GYX36" s="284"/>
      <c r="GYY36" s="284"/>
      <c r="GYZ36" s="284"/>
      <c r="GZA36" s="284"/>
      <c r="GZB36" s="284"/>
      <c r="GZC36" s="284"/>
      <c r="GZD36" s="284"/>
      <c r="GZE36" s="284"/>
      <c r="GZF36" s="284"/>
      <c r="GZG36" s="284"/>
      <c r="GZH36" s="284"/>
      <c r="GZI36" s="284"/>
      <c r="GZJ36" s="284"/>
      <c r="GZK36" s="284"/>
      <c r="GZL36" s="284"/>
      <c r="GZM36" s="284"/>
      <c r="GZN36" s="284"/>
      <c r="GZO36" s="284"/>
      <c r="GZP36" s="284"/>
      <c r="GZQ36" s="284"/>
      <c r="GZR36" s="284"/>
      <c r="GZS36" s="284"/>
      <c r="GZT36" s="284"/>
      <c r="GZU36" s="284"/>
      <c r="GZV36" s="284"/>
      <c r="GZW36" s="284"/>
      <c r="GZX36" s="284"/>
      <c r="GZY36" s="284"/>
      <c r="GZZ36" s="284"/>
      <c r="HAA36" s="284"/>
      <c r="HAB36" s="284"/>
      <c r="HAC36" s="284"/>
      <c r="HAD36" s="284"/>
      <c r="HAE36" s="284"/>
      <c r="HAF36" s="284"/>
      <c r="HAG36" s="284"/>
      <c r="HAH36" s="284"/>
      <c r="HAI36" s="284"/>
      <c r="HAJ36" s="284"/>
      <c r="HAK36" s="284"/>
      <c r="HAL36" s="284"/>
      <c r="HAM36" s="284"/>
      <c r="HAN36" s="284"/>
      <c r="HAO36" s="284"/>
      <c r="HAP36" s="284"/>
      <c r="HAQ36" s="284"/>
      <c r="HAR36" s="284"/>
      <c r="HAS36" s="284"/>
      <c r="HAT36" s="284"/>
      <c r="HAU36" s="284"/>
      <c r="HAV36" s="284"/>
      <c r="HAW36" s="284"/>
      <c r="HAX36" s="284"/>
      <c r="HAY36" s="284"/>
      <c r="HAZ36" s="284"/>
      <c r="HBA36" s="284"/>
      <c r="HBB36" s="284"/>
      <c r="HBC36" s="284"/>
      <c r="HBD36" s="284"/>
      <c r="HBE36" s="284"/>
      <c r="HBF36" s="284"/>
      <c r="HBG36" s="284"/>
      <c r="HBH36" s="284"/>
      <c r="HBI36" s="284"/>
      <c r="HBJ36" s="284"/>
      <c r="HBK36" s="284"/>
      <c r="HBL36" s="284"/>
      <c r="HBM36" s="284"/>
      <c r="HBN36" s="284"/>
      <c r="HBO36" s="284"/>
      <c r="HBP36" s="284"/>
      <c r="HBQ36" s="284"/>
      <c r="HBR36" s="284"/>
      <c r="HBS36" s="284"/>
      <c r="HBT36" s="284"/>
      <c r="HBU36" s="284"/>
      <c r="HBV36" s="284"/>
      <c r="HBW36" s="284"/>
      <c r="HBX36" s="284"/>
      <c r="HBY36" s="284"/>
      <c r="HBZ36" s="284"/>
      <c r="HCA36" s="284"/>
      <c r="HCB36" s="284"/>
      <c r="HCC36" s="284"/>
      <c r="HCD36" s="284"/>
      <c r="HCE36" s="284"/>
      <c r="HCF36" s="284"/>
      <c r="HCG36" s="284"/>
      <c r="HCH36" s="284"/>
      <c r="HCI36" s="284"/>
      <c r="HCJ36" s="284"/>
      <c r="HCK36" s="284"/>
      <c r="HCL36" s="284"/>
      <c r="HCM36" s="284"/>
      <c r="HCN36" s="284"/>
      <c r="HCO36" s="284"/>
      <c r="HCP36" s="284"/>
      <c r="HCQ36" s="284"/>
      <c r="HCR36" s="284"/>
      <c r="HCS36" s="284"/>
      <c r="HCT36" s="284"/>
      <c r="HCU36" s="284"/>
      <c r="HCV36" s="284"/>
      <c r="HCW36" s="284"/>
      <c r="HCX36" s="284"/>
      <c r="HCY36" s="284"/>
      <c r="HCZ36" s="284"/>
      <c r="HDA36" s="284"/>
      <c r="HDB36" s="284"/>
      <c r="HDC36" s="284"/>
      <c r="HDD36" s="284"/>
      <c r="HDE36" s="284"/>
      <c r="HDF36" s="284"/>
      <c r="HDG36" s="284"/>
      <c r="HDH36" s="284"/>
      <c r="HDI36" s="284"/>
      <c r="HDJ36" s="284"/>
      <c r="HDK36" s="284"/>
      <c r="HDL36" s="284"/>
      <c r="HDM36" s="284"/>
      <c r="HDN36" s="284"/>
      <c r="HDO36" s="284"/>
      <c r="HDP36" s="284"/>
      <c r="HDQ36" s="284"/>
      <c r="HDR36" s="284"/>
      <c r="HDS36" s="284"/>
      <c r="HDT36" s="284"/>
      <c r="HDU36" s="284"/>
      <c r="HDV36" s="284"/>
      <c r="HDW36" s="284"/>
      <c r="HDX36" s="284"/>
      <c r="HDY36" s="284"/>
      <c r="HDZ36" s="284"/>
      <c r="HEA36" s="284"/>
      <c r="HEB36" s="284"/>
      <c r="HEC36" s="284"/>
      <c r="HED36" s="284"/>
      <c r="HEE36" s="284"/>
      <c r="HEF36" s="284"/>
      <c r="HEG36" s="284"/>
      <c r="HEH36" s="284"/>
      <c r="HEI36" s="284"/>
      <c r="HEJ36" s="284"/>
      <c r="HEK36" s="284"/>
      <c r="HEL36" s="284"/>
      <c r="HEM36" s="284"/>
      <c r="HEN36" s="284"/>
      <c r="HEO36" s="284"/>
      <c r="HEP36" s="284"/>
      <c r="HEQ36" s="284"/>
      <c r="HER36" s="284"/>
      <c r="HES36" s="284"/>
      <c r="HET36" s="284"/>
      <c r="HEU36" s="284"/>
      <c r="HEV36" s="284"/>
      <c r="HEW36" s="284"/>
      <c r="HEX36" s="284"/>
      <c r="HEY36" s="284"/>
      <c r="HEZ36" s="284"/>
      <c r="HFA36" s="284"/>
      <c r="HFB36" s="284"/>
      <c r="HFC36" s="284"/>
      <c r="HFD36" s="284"/>
      <c r="HFE36" s="284"/>
      <c r="HFF36" s="284"/>
      <c r="HFG36" s="284"/>
      <c r="HFH36" s="284"/>
      <c r="HFI36" s="284"/>
      <c r="HFJ36" s="284"/>
      <c r="HFK36" s="284"/>
      <c r="HFL36" s="284"/>
      <c r="HFM36" s="284"/>
      <c r="HFN36" s="284"/>
      <c r="HFO36" s="284"/>
      <c r="HFP36" s="284"/>
      <c r="HFQ36" s="284"/>
      <c r="HFR36" s="284"/>
      <c r="HFS36" s="284"/>
      <c r="HFT36" s="284"/>
      <c r="HFU36" s="284"/>
      <c r="HFV36" s="284"/>
      <c r="HFW36" s="284"/>
      <c r="HFX36" s="284"/>
      <c r="HFY36" s="284"/>
      <c r="HFZ36" s="284"/>
      <c r="HGA36" s="284"/>
      <c r="HGB36" s="284"/>
      <c r="HGC36" s="284"/>
      <c r="HGD36" s="284"/>
      <c r="HGE36" s="284"/>
      <c r="HGF36" s="284"/>
      <c r="HGG36" s="284"/>
      <c r="HGH36" s="284"/>
      <c r="HGI36" s="284"/>
      <c r="HGJ36" s="284"/>
      <c r="HGK36" s="284"/>
      <c r="HGL36" s="284"/>
      <c r="HGM36" s="284"/>
      <c r="HGN36" s="284"/>
      <c r="HGO36" s="284"/>
      <c r="HGP36" s="284"/>
      <c r="HGQ36" s="284"/>
      <c r="HGR36" s="284"/>
      <c r="HGS36" s="284"/>
      <c r="HGT36" s="284"/>
      <c r="HGU36" s="284"/>
      <c r="HGV36" s="284"/>
      <c r="HGW36" s="284"/>
      <c r="HGX36" s="284"/>
      <c r="HGY36" s="284"/>
      <c r="HGZ36" s="284"/>
      <c r="HHA36" s="284"/>
      <c r="HHB36" s="284"/>
      <c r="HHC36" s="284"/>
      <c r="HHD36" s="284"/>
      <c r="HHE36" s="284"/>
      <c r="HHF36" s="284"/>
      <c r="HHG36" s="284"/>
      <c r="HHH36" s="284"/>
      <c r="HHI36" s="284"/>
      <c r="HHJ36" s="284"/>
      <c r="HHK36" s="284"/>
      <c r="HHL36" s="284"/>
      <c r="HHM36" s="284"/>
      <c r="HHN36" s="284"/>
      <c r="HHO36" s="284"/>
      <c r="HHP36" s="284"/>
      <c r="HHQ36" s="284"/>
      <c r="HHR36" s="284"/>
      <c r="HHS36" s="284"/>
      <c r="HHT36" s="284"/>
      <c r="HHU36" s="284"/>
      <c r="HHV36" s="284"/>
      <c r="HHW36" s="284"/>
      <c r="HHX36" s="284"/>
      <c r="HHY36" s="284"/>
      <c r="HHZ36" s="284"/>
      <c r="HIA36" s="284"/>
      <c r="HIB36" s="284"/>
      <c r="HIC36" s="284"/>
      <c r="HID36" s="284"/>
      <c r="HIE36" s="284"/>
      <c r="HIF36" s="284"/>
      <c r="HIG36" s="284"/>
      <c r="HIH36" s="284"/>
      <c r="HII36" s="284"/>
      <c r="HIJ36" s="284"/>
      <c r="HIK36" s="284"/>
      <c r="HIL36" s="284"/>
      <c r="HIM36" s="284"/>
      <c r="HIN36" s="284"/>
      <c r="HIO36" s="284"/>
      <c r="HIP36" s="284"/>
      <c r="HIQ36" s="284"/>
      <c r="HIR36" s="284"/>
      <c r="HIS36" s="284"/>
      <c r="HIT36" s="284"/>
      <c r="HIU36" s="284"/>
      <c r="HIV36" s="284"/>
      <c r="HIW36" s="284"/>
      <c r="HIX36" s="284"/>
      <c r="HIY36" s="284"/>
      <c r="HIZ36" s="284"/>
      <c r="HJA36" s="284"/>
      <c r="HJB36" s="284"/>
      <c r="HJC36" s="284"/>
      <c r="HJD36" s="284"/>
      <c r="HJE36" s="284"/>
      <c r="HJF36" s="284"/>
      <c r="HJG36" s="284"/>
      <c r="HJH36" s="284"/>
      <c r="HJI36" s="284"/>
      <c r="HJJ36" s="284"/>
      <c r="HJK36" s="284"/>
      <c r="HJL36" s="284"/>
      <c r="HJM36" s="284"/>
      <c r="HJN36" s="284"/>
      <c r="HJO36" s="284"/>
      <c r="HJP36" s="284"/>
      <c r="HJQ36" s="284"/>
      <c r="HJR36" s="284"/>
      <c r="HJS36" s="284"/>
      <c r="HJT36" s="284"/>
      <c r="HJU36" s="284"/>
      <c r="HJV36" s="284"/>
      <c r="HJW36" s="284"/>
      <c r="HJX36" s="284"/>
      <c r="HJY36" s="284"/>
      <c r="HJZ36" s="284"/>
      <c r="HKA36" s="284"/>
      <c r="HKB36" s="284"/>
      <c r="HKC36" s="284"/>
      <c r="HKD36" s="284"/>
      <c r="HKE36" s="284"/>
      <c r="HKF36" s="284"/>
      <c r="HKG36" s="284"/>
      <c r="HKH36" s="284"/>
      <c r="HKI36" s="284"/>
      <c r="HKJ36" s="284"/>
      <c r="HKK36" s="284"/>
      <c r="HKL36" s="284"/>
      <c r="HKM36" s="284"/>
      <c r="HKN36" s="284"/>
      <c r="HKO36" s="284"/>
      <c r="HKP36" s="284"/>
      <c r="HKQ36" s="284"/>
      <c r="HKR36" s="284"/>
      <c r="HKS36" s="284"/>
      <c r="HKT36" s="284"/>
      <c r="HKU36" s="284"/>
      <c r="HKV36" s="284"/>
      <c r="HKW36" s="284"/>
      <c r="HKX36" s="284"/>
      <c r="HKY36" s="284"/>
      <c r="HKZ36" s="284"/>
      <c r="HLA36" s="284"/>
      <c r="HLB36" s="284"/>
      <c r="HLC36" s="284"/>
      <c r="HLD36" s="284"/>
      <c r="HLE36" s="284"/>
      <c r="HLF36" s="284"/>
      <c r="HLG36" s="284"/>
      <c r="HLH36" s="284"/>
      <c r="HLI36" s="284"/>
      <c r="HLJ36" s="284"/>
      <c r="HLK36" s="284"/>
      <c r="HLL36" s="284"/>
      <c r="HLM36" s="284"/>
      <c r="HLN36" s="284"/>
      <c r="HLO36" s="284"/>
      <c r="HLP36" s="284"/>
      <c r="HLQ36" s="284"/>
      <c r="HLR36" s="284"/>
      <c r="HLS36" s="284"/>
      <c r="HLT36" s="284"/>
      <c r="HLU36" s="284"/>
      <c r="HLV36" s="284"/>
      <c r="HLW36" s="284"/>
      <c r="HLX36" s="284"/>
      <c r="HLY36" s="284"/>
      <c r="HLZ36" s="284"/>
      <c r="HMA36" s="284"/>
      <c r="HMB36" s="284"/>
      <c r="HMC36" s="284"/>
      <c r="HMD36" s="284"/>
      <c r="HME36" s="284"/>
      <c r="HMF36" s="284"/>
      <c r="HMG36" s="284"/>
      <c r="HMH36" s="284"/>
      <c r="HMI36" s="284"/>
      <c r="HMJ36" s="284"/>
      <c r="HMK36" s="284"/>
      <c r="HML36" s="284"/>
      <c r="HMM36" s="284"/>
      <c r="HMN36" s="284"/>
      <c r="HMO36" s="284"/>
      <c r="HMP36" s="284"/>
      <c r="HMQ36" s="284"/>
      <c r="HMR36" s="284"/>
      <c r="HMS36" s="284"/>
      <c r="HMT36" s="284"/>
      <c r="HMU36" s="284"/>
      <c r="HMV36" s="284"/>
      <c r="HMW36" s="284"/>
      <c r="HMX36" s="284"/>
      <c r="HMY36" s="284"/>
      <c r="HMZ36" s="284"/>
      <c r="HNA36" s="284"/>
      <c r="HNB36" s="284"/>
      <c r="HNC36" s="284"/>
      <c r="HND36" s="284"/>
      <c r="HNE36" s="284"/>
      <c r="HNF36" s="284"/>
      <c r="HNG36" s="284"/>
      <c r="HNH36" s="284"/>
      <c r="HNI36" s="284"/>
      <c r="HNJ36" s="284"/>
      <c r="HNK36" s="284"/>
      <c r="HNL36" s="284"/>
      <c r="HNM36" s="284"/>
      <c r="HNN36" s="284"/>
      <c r="HNO36" s="284"/>
      <c r="HNP36" s="284"/>
      <c r="HNQ36" s="284"/>
      <c r="HNR36" s="284"/>
      <c r="HNS36" s="284"/>
      <c r="HNT36" s="284"/>
      <c r="HNU36" s="284"/>
      <c r="HNV36" s="284"/>
      <c r="HNW36" s="284"/>
      <c r="HNX36" s="284"/>
      <c r="HNY36" s="284"/>
      <c r="HNZ36" s="284"/>
      <c r="HOA36" s="284"/>
      <c r="HOB36" s="284"/>
      <c r="HOC36" s="284"/>
      <c r="HOD36" s="284"/>
      <c r="HOE36" s="284"/>
      <c r="HOF36" s="284"/>
      <c r="HOG36" s="284"/>
      <c r="HOH36" s="284"/>
      <c r="HOI36" s="284"/>
      <c r="HOJ36" s="284"/>
      <c r="HOK36" s="284"/>
      <c r="HOL36" s="284"/>
      <c r="HOM36" s="284"/>
      <c r="HON36" s="284"/>
      <c r="HOO36" s="284"/>
      <c r="HOP36" s="284"/>
      <c r="HOQ36" s="284"/>
      <c r="HOR36" s="284"/>
      <c r="HOS36" s="284"/>
      <c r="HOT36" s="284"/>
      <c r="HOU36" s="284"/>
      <c r="HOV36" s="284"/>
      <c r="HOW36" s="284"/>
      <c r="HOX36" s="284"/>
      <c r="HOY36" s="284"/>
      <c r="HOZ36" s="284"/>
      <c r="HPA36" s="284"/>
      <c r="HPB36" s="284"/>
      <c r="HPC36" s="284"/>
      <c r="HPD36" s="284"/>
      <c r="HPE36" s="284"/>
      <c r="HPF36" s="284"/>
      <c r="HPG36" s="284"/>
      <c r="HPH36" s="284"/>
      <c r="HPI36" s="284"/>
      <c r="HPJ36" s="284"/>
      <c r="HPK36" s="284"/>
      <c r="HPL36" s="284"/>
      <c r="HPM36" s="284"/>
      <c r="HPN36" s="284"/>
      <c r="HPO36" s="284"/>
      <c r="HPP36" s="284"/>
      <c r="HPQ36" s="284"/>
      <c r="HPR36" s="284"/>
      <c r="HPS36" s="284"/>
      <c r="HPT36" s="284"/>
      <c r="HPU36" s="284"/>
      <c r="HPV36" s="284"/>
      <c r="HPW36" s="284"/>
      <c r="HPX36" s="284"/>
      <c r="HPY36" s="284"/>
      <c r="HPZ36" s="284"/>
      <c r="HQA36" s="284"/>
      <c r="HQB36" s="284"/>
      <c r="HQC36" s="284"/>
      <c r="HQD36" s="284"/>
      <c r="HQE36" s="284"/>
      <c r="HQF36" s="284"/>
      <c r="HQG36" s="284"/>
      <c r="HQH36" s="284"/>
      <c r="HQI36" s="284"/>
      <c r="HQJ36" s="284"/>
      <c r="HQK36" s="284"/>
      <c r="HQL36" s="284"/>
      <c r="HQM36" s="284"/>
      <c r="HQN36" s="284"/>
      <c r="HQO36" s="284"/>
      <c r="HQP36" s="284"/>
      <c r="HQQ36" s="284"/>
      <c r="HQR36" s="284"/>
      <c r="HQS36" s="284"/>
      <c r="HQT36" s="284"/>
      <c r="HQU36" s="284"/>
      <c r="HQV36" s="284"/>
      <c r="HQW36" s="284"/>
      <c r="HQX36" s="284"/>
      <c r="HQY36" s="284"/>
      <c r="HQZ36" s="284"/>
      <c r="HRA36" s="284"/>
      <c r="HRB36" s="284"/>
      <c r="HRC36" s="284"/>
      <c r="HRD36" s="284"/>
      <c r="HRE36" s="284"/>
      <c r="HRF36" s="284"/>
      <c r="HRG36" s="284"/>
      <c r="HRH36" s="284"/>
      <c r="HRI36" s="284"/>
      <c r="HRJ36" s="284"/>
      <c r="HRK36" s="284"/>
      <c r="HRL36" s="284"/>
      <c r="HRM36" s="284"/>
      <c r="HRN36" s="284"/>
      <c r="HRO36" s="284"/>
      <c r="HRP36" s="284"/>
      <c r="HRQ36" s="284"/>
      <c r="HRR36" s="284"/>
      <c r="HRS36" s="284"/>
      <c r="HRT36" s="284"/>
      <c r="HRU36" s="284"/>
      <c r="HRV36" s="284"/>
      <c r="HRW36" s="284"/>
      <c r="HRX36" s="284"/>
      <c r="HRY36" s="284"/>
      <c r="HRZ36" s="284"/>
      <c r="HSA36" s="284"/>
      <c r="HSB36" s="284"/>
      <c r="HSC36" s="284"/>
      <c r="HSD36" s="284"/>
      <c r="HSE36" s="284"/>
      <c r="HSF36" s="284"/>
      <c r="HSG36" s="284"/>
      <c r="HSH36" s="284"/>
      <c r="HSI36" s="284"/>
      <c r="HSJ36" s="284"/>
      <c r="HSK36" s="284"/>
      <c r="HSL36" s="284"/>
      <c r="HSM36" s="284"/>
      <c r="HSN36" s="284"/>
      <c r="HSO36" s="284"/>
      <c r="HSP36" s="284"/>
      <c r="HSQ36" s="284"/>
      <c r="HSR36" s="284"/>
      <c r="HSS36" s="284"/>
      <c r="HST36" s="284"/>
      <c r="HSU36" s="284"/>
      <c r="HSV36" s="284"/>
      <c r="HSW36" s="284"/>
      <c r="HSX36" s="284"/>
      <c r="HSY36" s="284"/>
      <c r="HSZ36" s="284"/>
      <c r="HTA36" s="284"/>
      <c r="HTB36" s="284"/>
      <c r="HTC36" s="284"/>
      <c r="HTD36" s="284"/>
      <c r="HTE36" s="284"/>
      <c r="HTF36" s="284"/>
      <c r="HTG36" s="284"/>
      <c r="HTH36" s="284"/>
      <c r="HTI36" s="284"/>
      <c r="HTJ36" s="284"/>
      <c r="HTK36" s="284"/>
      <c r="HTL36" s="284"/>
      <c r="HTM36" s="284"/>
      <c r="HTN36" s="284"/>
      <c r="HTO36" s="284"/>
      <c r="HTP36" s="284"/>
      <c r="HTQ36" s="284"/>
      <c r="HTR36" s="284"/>
      <c r="HTS36" s="284"/>
      <c r="HTT36" s="284"/>
      <c r="HTU36" s="284"/>
      <c r="HTV36" s="284"/>
      <c r="HTW36" s="284"/>
      <c r="HTX36" s="284"/>
      <c r="HTY36" s="284"/>
      <c r="HTZ36" s="284"/>
      <c r="HUA36" s="284"/>
      <c r="HUB36" s="284"/>
      <c r="HUC36" s="284"/>
      <c r="HUD36" s="284"/>
      <c r="HUE36" s="284"/>
      <c r="HUF36" s="284"/>
      <c r="HUG36" s="284"/>
      <c r="HUH36" s="284"/>
      <c r="HUI36" s="284"/>
      <c r="HUJ36" s="284"/>
      <c r="HUK36" s="284"/>
      <c r="HUL36" s="284"/>
      <c r="HUM36" s="284"/>
      <c r="HUN36" s="284"/>
      <c r="HUO36" s="284"/>
      <c r="HUP36" s="284"/>
      <c r="HUQ36" s="284"/>
      <c r="HUR36" s="284"/>
      <c r="HUS36" s="284"/>
      <c r="HUT36" s="284"/>
      <c r="HUU36" s="284"/>
      <c r="HUV36" s="284"/>
      <c r="HUW36" s="284"/>
      <c r="HUX36" s="284"/>
      <c r="HUY36" s="284"/>
      <c r="HUZ36" s="284"/>
      <c r="HVA36" s="284"/>
      <c r="HVB36" s="284"/>
      <c r="HVC36" s="284"/>
      <c r="HVD36" s="284"/>
      <c r="HVE36" s="284"/>
      <c r="HVF36" s="284"/>
      <c r="HVG36" s="284"/>
      <c r="HVH36" s="284"/>
      <c r="HVI36" s="284"/>
      <c r="HVJ36" s="284"/>
      <c r="HVK36" s="284"/>
      <c r="HVL36" s="284"/>
      <c r="HVM36" s="284"/>
      <c r="HVN36" s="284"/>
      <c r="HVO36" s="284"/>
      <c r="HVP36" s="284"/>
      <c r="HVQ36" s="284"/>
      <c r="HVR36" s="284"/>
      <c r="HVS36" s="284"/>
      <c r="HVT36" s="284"/>
      <c r="HVU36" s="284"/>
      <c r="HVV36" s="284"/>
      <c r="HVW36" s="284"/>
      <c r="HVX36" s="284"/>
      <c r="HVY36" s="284"/>
      <c r="HVZ36" s="284"/>
      <c r="HWA36" s="284"/>
      <c r="HWB36" s="284"/>
      <c r="HWC36" s="284"/>
      <c r="HWD36" s="284"/>
      <c r="HWE36" s="284"/>
      <c r="HWF36" s="284"/>
      <c r="HWG36" s="284"/>
      <c r="HWH36" s="284"/>
      <c r="HWI36" s="284"/>
      <c r="HWJ36" s="284"/>
      <c r="HWK36" s="284"/>
      <c r="HWL36" s="284"/>
      <c r="HWM36" s="284"/>
      <c r="HWN36" s="284"/>
      <c r="HWO36" s="284"/>
      <c r="HWP36" s="284"/>
      <c r="HWQ36" s="284"/>
      <c r="HWR36" s="284"/>
      <c r="HWS36" s="284"/>
      <c r="HWT36" s="284"/>
      <c r="HWU36" s="284"/>
      <c r="HWV36" s="284"/>
      <c r="HWW36" s="284"/>
      <c r="HWX36" s="284"/>
      <c r="HWY36" s="284"/>
      <c r="HWZ36" s="284"/>
      <c r="HXA36" s="284"/>
      <c r="HXB36" s="284"/>
      <c r="HXC36" s="284"/>
      <c r="HXD36" s="284"/>
      <c r="HXE36" s="284"/>
      <c r="HXF36" s="284"/>
      <c r="HXG36" s="284"/>
      <c r="HXH36" s="284"/>
      <c r="HXI36" s="284"/>
      <c r="HXJ36" s="284"/>
      <c r="HXK36" s="284"/>
      <c r="HXL36" s="284"/>
      <c r="HXM36" s="284"/>
      <c r="HXN36" s="284"/>
      <c r="HXO36" s="284"/>
      <c r="HXP36" s="284"/>
      <c r="HXQ36" s="284"/>
      <c r="HXR36" s="284"/>
      <c r="HXS36" s="284"/>
      <c r="HXT36" s="284"/>
      <c r="HXU36" s="284"/>
      <c r="HXV36" s="284"/>
      <c r="HXW36" s="284"/>
      <c r="HXX36" s="284"/>
      <c r="HXY36" s="284"/>
      <c r="HXZ36" s="284"/>
      <c r="HYA36" s="284"/>
      <c r="HYB36" s="284"/>
      <c r="HYC36" s="284"/>
      <c r="HYD36" s="284"/>
      <c r="HYE36" s="284"/>
      <c r="HYF36" s="284"/>
      <c r="HYG36" s="284"/>
      <c r="HYH36" s="284"/>
      <c r="HYI36" s="284"/>
      <c r="HYJ36" s="284"/>
      <c r="HYK36" s="284"/>
      <c r="HYL36" s="284"/>
      <c r="HYM36" s="284"/>
      <c r="HYN36" s="284"/>
      <c r="HYO36" s="284"/>
      <c r="HYP36" s="284"/>
      <c r="HYQ36" s="284"/>
      <c r="HYR36" s="284"/>
      <c r="HYS36" s="284"/>
      <c r="HYT36" s="284"/>
      <c r="HYU36" s="284"/>
      <c r="HYV36" s="284"/>
      <c r="HYW36" s="284"/>
      <c r="HYX36" s="284"/>
      <c r="HYY36" s="284"/>
      <c r="HYZ36" s="284"/>
      <c r="HZA36" s="284"/>
      <c r="HZB36" s="284"/>
      <c r="HZC36" s="284"/>
      <c r="HZD36" s="284"/>
      <c r="HZE36" s="284"/>
      <c r="HZF36" s="284"/>
      <c r="HZG36" s="284"/>
      <c r="HZH36" s="284"/>
      <c r="HZI36" s="284"/>
      <c r="HZJ36" s="284"/>
      <c r="HZK36" s="284"/>
      <c r="HZL36" s="284"/>
      <c r="HZM36" s="284"/>
      <c r="HZN36" s="284"/>
      <c r="HZO36" s="284"/>
      <c r="HZP36" s="284"/>
      <c r="HZQ36" s="284"/>
      <c r="HZR36" s="284"/>
      <c r="HZS36" s="284"/>
      <c r="HZT36" s="284"/>
      <c r="HZU36" s="284"/>
      <c r="HZV36" s="284"/>
      <c r="HZW36" s="284"/>
      <c r="HZX36" s="284"/>
      <c r="HZY36" s="284"/>
      <c r="HZZ36" s="284"/>
      <c r="IAA36" s="284"/>
      <c r="IAB36" s="284"/>
      <c r="IAC36" s="284"/>
      <c r="IAD36" s="284"/>
      <c r="IAE36" s="284"/>
      <c r="IAF36" s="284"/>
      <c r="IAG36" s="284"/>
      <c r="IAH36" s="284"/>
      <c r="IAI36" s="284"/>
      <c r="IAJ36" s="284"/>
      <c r="IAK36" s="284"/>
      <c r="IAL36" s="284"/>
      <c r="IAM36" s="284"/>
      <c r="IAN36" s="284"/>
      <c r="IAO36" s="284"/>
      <c r="IAP36" s="284"/>
      <c r="IAQ36" s="284"/>
      <c r="IAR36" s="284"/>
      <c r="IAS36" s="284"/>
      <c r="IAT36" s="284"/>
      <c r="IAU36" s="284"/>
      <c r="IAV36" s="284"/>
      <c r="IAW36" s="284"/>
      <c r="IAX36" s="284"/>
      <c r="IAY36" s="284"/>
      <c r="IAZ36" s="284"/>
      <c r="IBA36" s="284"/>
      <c r="IBB36" s="284"/>
      <c r="IBC36" s="284"/>
      <c r="IBD36" s="284"/>
      <c r="IBE36" s="284"/>
      <c r="IBF36" s="284"/>
      <c r="IBG36" s="284"/>
      <c r="IBH36" s="284"/>
      <c r="IBI36" s="284"/>
      <c r="IBJ36" s="284"/>
      <c r="IBK36" s="284"/>
      <c r="IBL36" s="284"/>
      <c r="IBM36" s="284"/>
      <c r="IBN36" s="284"/>
      <c r="IBO36" s="284"/>
      <c r="IBP36" s="284"/>
      <c r="IBQ36" s="284"/>
      <c r="IBR36" s="284"/>
      <c r="IBS36" s="284"/>
      <c r="IBT36" s="284"/>
      <c r="IBU36" s="284"/>
      <c r="IBV36" s="284"/>
      <c r="IBW36" s="284"/>
      <c r="IBX36" s="284"/>
      <c r="IBY36" s="284"/>
      <c r="IBZ36" s="284"/>
      <c r="ICA36" s="284"/>
      <c r="ICB36" s="284"/>
      <c r="ICC36" s="284"/>
      <c r="ICD36" s="284"/>
      <c r="ICE36" s="284"/>
      <c r="ICF36" s="284"/>
      <c r="ICG36" s="284"/>
      <c r="ICH36" s="284"/>
      <c r="ICI36" s="284"/>
      <c r="ICJ36" s="284"/>
      <c r="ICK36" s="284"/>
      <c r="ICL36" s="284"/>
      <c r="ICM36" s="284"/>
      <c r="ICN36" s="284"/>
      <c r="ICO36" s="284"/>
      <c r="ICP36" s="284"/>
      <c r="ICQ36" s="284"/>
      <c r="ICR36" s="284"/>
      <c r="ICS36" s="284"/>
      <c r="ICT36" s="284"/>
      <c r="ICU36" s="284"/>
      <c r="ICV36" s="284"/>
      <c r="ICW36" s="284"/>
      <c r="ICX36" s="284"/>
      <c r="ICY36" s="284"/>
      <c r="ICZ36" s="284"/>
      <c r="IDA36" s="284"/>
      <c r="IDB36" s="284"/>
      <c r="IDC36" s="284"/>
      <c r="IDD36" s="284"/>
      <c r="IDE36" s="284"/>
      <c r="IDF36" s="284"/>
      <c r="IDG36" s="284"/>
      <c r="IDH36" s="284"/>
      <c r="IDI36" s="284"/>
      <c r="IDJ36" s="284"/>
      <c r="IDK36" s="284"/>
      <c r="IDL36" s="284"/>
      <c r="IDM36" s="284"/>
      <c r="IDN36" s="284"/>
      <c r="IDO36" s="284"/>
      <c r="IDP36" s="284"/>
      <c r="IDQ36" s="284"/>
      <c r="IDR36" s="284"/>
      <c r="IDS36" s="284"/>
      <c r="IDT36" s="284"/>
      <c r="IDU36" s="284"/>
      <c r="IDV36" s="284"/>
      <c r="IDW36" s="284"/>
      <c r="IDX36" s="284"/>
      <c r="IDY36" s="284"/>
      <c r="IDZ36" s="284"/>
      <c r="IEA36" s="284"/>
      <c r="IEB36" s="284"/>
      <c r="IEC36" s="284"/>
      <c r="IED36" s="284"/>
      <c r="IEE36" s="284"/>
      <c r="IEF36" s="284"/>
      <c r="IEG36" s="284"/>
      <c r="IEH36" s="284"/>
      <c r="IEI36" s="284"/>
      <c r="IEJ36" s="284"/>
      <c r="IEK36" s="284"/>
      <c r="IEL36" s="284"/>
      <c r="IEM36" s="284"/>
      <c r="IEN36" s="284"/>
      <c r="IEO36" s="284"/>
      <c r="IEP36" s="284"/>
      <c r="IEQ36" s="284"/>
      <c r="IER36" s="284"/>
      <c r="IES36" s="284"/>
      <c r="IET36" s="284"/>
      <c r="IEU36" s="284"/>
      <c r="IEV36" s="284"/>
      <c r="IEW36" s="284"/>
      <c r="IEX36" s="284"/>
      <c r="IEY36" s="284"/>
      <c r="IEZ36" s="284"/>
      <c r="IFA36" s="284"/>
      <c r="IFB36" s="284"/>
      <c r="IFC36" s="284"/>
      <c r="IFD36" s="284"/>
      <c r="IFE36" s="284"/>
      <c r="IFF36" s="284"/>
      <c r="IFG36" s="284"/>
      <c r="IFH36" s="284"/>
      <c r="IFI36" s="284"/>
      <c r="IFJ36" s="284"/>
      <c r="IFK36" s="284"/>
      <c r="IFL36" s="284"/>
      <c r="IFM36" s="284"/>
      <c r="IFN36" s="284"/>
      <c r="IFO36" s="284"/>
      <c r="IFP36" s="284"/>
      <c r="IFQ36" s="284"/>
      <c r="IFR36" s="284"/>
      <c r="IFS36" s="284"/>
      <c r="IFT36" s="284"/>
      <c r="IFU36" s="284"/>
      <c r="IFV36" s="284"/>
      <c r="IFW36" s="284"/>
      <c r="IFX36" s="284"/>
      <c r="IFY36" s="284"/>
      <c r="IFZ36" s="284"/>
      <c r="IGA36" s="284"/>
      <c r="IGB36" s="284"/>
      <c r="IGC36" s="284"/>
      <c r="IGD36" s="284"/>
      <c r="IGE36" s="284"/>
      <c r="IGF36" s="284"/>
      <c r="IGG36" s="284"/>
      <c r="IGH36" s="284"/>
      <c r="IGI36" s="284"/>
      <c r="IGJ36" s="284"/>
      <c r="IGK36" s="284"/>
      <c r="IGL36" s="284"/>
      <c r="IGM36" s="284"/>
      <c r="IGN36" s="284"/>
      <c r="IGO36" s="284"/>
      <c r="IGP36" s="284"/>
      <c r="IGQ36" s="284"/>
      <c r="IGR36" s="284"/>
      <c r="IGS36" s="284"/>
      <c r="IGT36" s="284"/>
      <c r="IGU36" s="284"/>
      <c r="IGV36" s="284"/>
      <c r="IGW36" s="284"/>
      <c r="IGX36" s="284"/>
      <c r="IGY36" s="284"/>
      <c r="IGZ36" s="284"/>
      <c r="IHA36" s="284"/>
      <c r="IHB36" s="284"/>
      <c r="IHC36" s="284"/>
      <c r="IHD36" s="284"/>
      <c r="IHE36" s="284"/>
      <c r="IHF36" s="284"/>
      <c r="IHG36" s="284"/>
      <c r="IHH36" s="284"/>
      <c r="IHI36" s="284"/>
      <c r="IHJ36" s="284"/>
      <c r="IHK36" s="284"/>
      <c r="IHL36" s="284"/>
      <c r="IHM36" s="284"/>
      <c r="IHN36" s="284"/>
      <c r="IHO36" s="284"/>
      <c r="IHP36" s="284"/>
      <c r="IHQ36" s="284"/>
      <c r="IHR36" s="284"/>
      <c r="IHS36" s="284"/>
      <c r="IHT36" s="284"/>
      <c r="IHU36" s="284"/>
      <c r="IHV36" s="284"/>
      <c r="IHW36" s="284"/>
      <c r="IHX36" s="284"/>
      <c r="IHY36" s="284"/>
      <c r="IHZ36" s="284"/>
      <c r="IIA36" s="284"/>
      <c r="IIB36" s="284"/>
      <c r="IIC36" s="284"/>
      <c r="IID36" s="284"/>
      <c r="IIE36" s="284"/>
      <c r="IIF36" s="284"/>
      <c r="IIG36" s="284"/>
      <c r="IIH36" s="284"/>
      <c r="III36" s="284"/>
      <c r="IIJ36" s="284"/>
      <c r="IIK36" s="284"/>
      <c r="IIL36" s="284"/>
      <c r="IIM36" s="284"/>
      <c r="IIN36" s="284"/>
      <c r="IIO36" s="284"/>
      <c r="IIP36" s="284"/>
      <c r="IIQ36" s="284"/>
      <c r="IIR36" s="284"/>
      <c r="IIS36" s="284"/>
      <c r="IIT36" s="284"/>
      <c r="IIU36" s="284"/>
      <c r="IIV36" s="284"/>
      <c r="IIW36" s="284"/>
      <c r="IIX36" s="284"/>
      <c r="IIY36" s="284"/>
      <c r="IIZ36" s="284"/>
      <c r="IJA36" s="284"/>
      <c r="IJB36" s="284"/>
      <c r="IJC36" s="284"/>
      <c r="IJD36" s="284"/>
      <c r="IJE36" s="284"/>
      <c r="IJF36" s="284"/>
      <c r="IJG36" s="284"/>
      <c r="IJH36" s="284"/>
      <c r="IJI36" s="284"/>
      <c r="IJJ36" s="284"/>
      <c r="IJK36" s="284"/>
      <c r="IJL36" s="284"/>
      <c r="IJM36" s="284"/>
      <c r="IJN36" s="284"/>
      <c r="IJO36" s="284"/>
      <c r="IJP36" s="284"/>
      <c r="IJQ36" s="284"/>
      <c r="IJR36" s="284"/>
      <c r="IJS36" s="284"/>
      <c r="IJT36" s="284"/>
      <c r="IJU36" s="284"/>
      <c r="IJV36" s="284"/>
      <c r="IJW36" s="284"/>
      <c r="IJX36" s="284"/>
      <c r="IJY36" s="284"/>
      <c r="IJZ36" s="284"/>
      <c r="IKA36" s="284"/>
      <c r="IKB36" s="284"/>
      <c r="IKC36" s="284"/>
      <c r="IKD36" s="284"/>
      <c r="IKE36" s="284"/>
      <c r="IKF36" s="284"/>
      <c r="IKG36" s="284"/>
      <c r="IKH36" s="284"/>
      <c r="IKI36" s="284"/>
      <c r="IKJ36" s="284"/>
      <c r="IKK36" s="284"/>
      <c r="IKL36" s="284"/>
      <c r="IKM36" s="284"/>
      <c r="IKN36" s="284"/>
      <c r="IKO36" s="284"/>
      <c r="IKP36" s="284"/>
      <c r="IKQ36" s="284"/>
      <c r="IKR36" s="284"/>
      <c r="IKS36" s="284"/>
      <c r="IKT36" s="284"/>
      <c r="IKU36" s="284"/>
      <c r="IKV36" s="284"/>
      <c r="IKW36" s="284"/>
      <c r="IKX36" s="284"/>
      <c r="IKY36" s="284"/>
      <c r="IKZ36" s="284"/>
      <c r="ILA36" s="284"/>
      <c r="ILB36" s="284"/>
      <c r="ILC36" s="284"/>
      <c r="ILD36" s="284"/>
      <c r="ILE36" s="284"/>
      <c r="ILF36" s="284"/>
      <c r="ILG36" s="284"/>
      <c r="ILH36" s="284"/>
      <c r="ILI36" s="284"/>
      <c r="ILJ36" s="284"/>
      <c r="ILK36" s="284"/>
      <c r="ILL36" s="284"/>
      <c r="ILM36" s="284"/>
      <c r="ILN36" s="284"/>
      <c r="ILO36" s="284"/>
      <c r="ILP36" s="284"/>
      <c r="ILQ36" s="284"/>
      <c r="ILR36" s="284"/>
      <c r="ILS36" s="284"/>
      <c r="ILT36" s="284"/>
      <c r="ILU36" s="284"/>
      <c r="ILV36" s="284"/>
      <c r="ILW36" s="284"/>
      <c r="ILX36" s="284"/>
      <c r="ILY36" s="284"/>
      <c r="ILZ36" s="284"/>
      <c r="IMA36" s="284"/>
      <c r="IMB36" s="284"/>
      <c r="IMC36" s="284"/>
      <c r="IMD36" s="284"/>
      <c r="IME36" s="284"/>
      <c r="IMF36" s="284"/>
      <c r="IMG36" s="284"/>
      <c r="IMH36" s="284"/>
      <c r="IMI36" s="284"/>
      <c r="IMJ36" s="284"/>
      <c r="IMK36" s="284"/>
      <c r="IML36" s="284"/>
      <c r="IMM36" s="284"/>
      <c r="IMN36" s="284"/>
      <c r="IMO36" s="284"/>
      <c r="IMP36" s="284"/>
      <c r="IMQ36" s="284"/>
      <c r="IMR36" s="284"/>
      <c r="IMS36" s="284"/>
      <c r="IMT36" s="284"/>
      <c r="IMU36" s="284"/>
      <c r="IMV36" s="284"/>
      <c r="IMW36" s="284"/>
      <c r="IMX36" s="284"/>
      <c r="IMY36" s="284"/>
      <c r="IMZ36" s="284"/>
      <c r="INA36" s="284"/>
      <c r="INB36" s="284"/>
      <c r="INC36" s="284"/>
      <c r="IND36" s="284"/>
      <c r="INE36" s="284"/>
      <c r="INF36" s="284"/>
      <c r="ING36" s="284"/>
      <c r="INH36" s="284"/>
      <c r="INI36" s="284"/>
      <c r="INJ36" s="284"/>
      <c r="INK36" s="284"/>
      <c r="INL36" s="284"/>
      <c r="INM36" s="284"/>
      <c r="INN36" s="284"/>
      <c r="INO36" s="284"/>
      <c r="INP36" s="284"/>
      <c r="INQ36" s="284"/>
      <c r="INR36" s="284"/>
      <c r="INS36" s="284"/>
      <c r="INT36" s="284"/>
      <c r="INU36" s="284"/>
      <c r="INV36" s="284"/>
      <c r="INW36" s="284"/>
      <c r="INX36" s="284"/>
      <c r="INY36" s="284"/>
      <c r="INZ36" s="284"/>
      <c r="IOA36" s="284"/>
      <c r="IOB36" s="284"/>
      <c r="IOC36" s="284"/>
      <c r="IOD36" s="284"/>
      <c r="IOE36" s="284"/>
      <c r="IOF36" s="284"/>
      <c r="IOG36" s="284"/>
      <c r="IOH36" s="284"/>
      <c r="IOI36" s="284"/>
      <c r="IOJ36" s="284"/>
      <c r="IOK36" s="284"/>
      <c r="IOL36" s="284"/>
      <c r="IOM36" s="284"/>
      <c r="ION36" s="284"/>
      <c r="IOO36" s="284"/>
      <c r="IOP36" s="284"/>
      <c r="IOQ36" s="284"/>
      <c r="IOR36" s="284"/>
      <c r="IOS36" s="284"/>
      <c r="IOT36" s="284"/>
      <c r="IOU36" s="284"/>
      <c r="IOV36" s="284"/>
      <c r="IOW36" s="284"/>
      <c r="IOX36" s="284"/>
      <c r="IOY36" s="284"/>
      <c r="IOZ36" s="284"/>
      <c r="IPA36" s="284"/>
      <c r="IPB36" s="284"/>
      <c r="IPC36" s="284"/>
      <c r="IPD36" s="284"/>
      <c r="IPE36" s="284"/>
      <c r="IPF36" s="284"/>
      <c r="IPG36" s="284"/>
      <c r="IPH36" s="284"/>
      <c r="IPI36" s="284"/>
      <c r="IPJ36" s="284"/>
      <c r="IPK36" s="284"/>
      <c r="IPL36" s="284"/>
      <c r="IPM36" s="284"/>
      <c r="IPN36" s="284"/>
      <c r="IPO36" s="284"/>
      <c r="IPP36" s="284"/>
      <c r="IPQ36" s="284"/>
      <c r="IPR36" s="284"/>
      <c r="IPS36" s="284"/>
      <c r="IPT36" s="284"/>
      <c r="IPU36" s="284"/>
      <c r="IPV36" s="284"/>
      <c r="IPW36" s="284"/>
      <c r="IPX36" s="284"/>
      <c r="IPY36" s="284"/>
      <c r="IPZ36" s="284"/>
      <c r="IQA36" s="284"/>
      <c r="IQB36" s="284"/>
      <c r="IQC36" s="284"/>
      <c r="IQD36" s="284"/>
      <c r="IQE36" s="284"/>
      <c r="IQF36" s="284"/>
      <c r="IQG36" s="284"/>
      <c r="IQH36" s="284"/>
      <c r="IQI36" s="284"/>
      <c r="IQJ36" s="284"/>
      <c r="IQK36" s="284"/>
      <c r="IQL36" s="284"/>
      <c r="IQM36" s="284"/>
      <c r="IQN36" s="284"/>
      <c r="IQO36" s="284"/>
      <c r="IQP36" s="284"/>
      <c r="IQQ36" s="284"/>
      <c r="IQR36" s="284"/>
      <c r="IQS36" s="284"/>
      <c r="IQT36" s="284"/>
      <c r="IQU36" s="284"/>
      <c r="IQV36" s="284"/>
      <c r="IQW36" s="284"/>
      <c r="IQX36" s="284"/>
      <c r="IQY36" s="284"/>
      <c r="IQZ36" s="284"/>
      <c r="IRA36" s="284"/>
      <c r="IRB36" s="284"/>
      <c r="IRC36" s="284"/>
      <c r="IRD36" s="284"/>
      <c r="IRE36" s="284"/>
      <c r="IRF36" s="284"/>
      <c r="IRG36" s="284"/>
      <c r="IRH36" s="284"/>
      <c r="IRI36" s="284"/>
      <c r="IRJ36" s="284"/>
      <c r="IRK36" s="284"/>
      <c r="IRL36" s="284"/>
      <c r="IRM36" s="284"/>
      <c r="IRN36" s="284"/>
      <c r="IRO36" s="284"/>
      <c r="IRP36" s="284"/>
      <c r="IRQ36" s="284"/>
      <c r="IRR36" s="284"/>
      <c r="IRS36" s="284"/>
      <c r="IRT36" s="284"/>
      <c r="IRU36" s="284"/>
      <c r="IRV36" s="284"/>
      <c r="IRW36" s="284"/>
      <c r="IRX36" s="284"/>
      <c r="IRY36" s="284"/>
      <c r="IRZ36" s="284"/>
      <c r="ISA36" s="284"/>
      <c r="ISB36" s="284"/>
      <c r="ISC36" s="284"/>
      <c r="ISD36" s="284"/>
      <c r="ISE36" s="284"/>
      <c r="ISF36" s="284"/>
      <c r="ISG36" s="284"/>
      <c r="ISH36" s="284"/>
      <c r="ISI36" s="284"/>
      <c r="ISJ36" s="284"/>
      <c r="ISK36" s="284"/>
      <c r="ISL36" s="284"/>
      <c r="ISM36" s="284"/>
      <c r="ISN36" s="284"/>
      <c r="ISO36" s="284"/>
      <c r="ISP36" s="284"/>
      <c r="ISQ36" s="284"/>
      <c r="ISR36" s="284"/>
      <c r="ISS36" s="284"/>
      <c r="IST36" s="284"/>
      <c r="ISU36" s="284"/>
      <c r="ISV36" s="284"/>
      <c r="ISW36" s="284"/>
      <c r="ISX36" s="284"/>
      <c r="ISY36" s="284"/>
      <c r="ISZ36" s="284"/>
      <c r="ITA36" s="284"/>
      <c r="ITB36" s="284"/>
      <c r="ITC36" s="284"/>
      <c r="ITD36" s="284"/>
      <c r="ITE36" s="284"/>
      <c r="ITF36" s="284"/>
      <c r="ITG36" s="284"/>
      <c r="ITH36" s="284"/>
      <c r="ITI36" s="284"/>
      <c r="ITJ36" s="284"/>
      <c r="ITK36" s="284"/>
      <c r="ITL36" s="284"/>
      <c r="ITM36" s="284"/>
      <c r="ITN36" s="284"/>
      <c r="ITO36" s="284"/>
      <c r="ITP36" s="284"/>
      <c r="ITQ36" s="284"/>
      <c r="ITR36" s="284"/>
      <c r="ITS36" s="284"/>
      <c r="ITT36" s="284"/>
      <c r="ITU36" s="284"/>
      <c r="ITV36" s="284"/>
      <c r="ITW36" s="284"/>
      <c r="ITX36" s="284"/>
      <c r="ITY36" s="284"/>
      <c r="ITZ36" s="284"/>
      <c r="IUA36" s="284"/>
      <c r="IUB36" s="284"/>
      <c r="IUC36" s="284"/>
      <c r="IUD36" s="284"/>
      <c r="IUE36" s="284"/>
      <c r="IUF36" s="284"/>
      <c r="IUG36" s="284"/>
      <c r="IUH36" s="284"/>
      <c r="IUI36" s="284"/>
      <c r="IUJ36" s="284"/>
      <c r="IUK36" s="284"/>
      <c r="IUL36" s="284"/>
      <c r="IUM36" s="284"/>
      <c r="IUN36" s="284"/>
      <c r="IUO36" s="284"/>
      <c r="IUP36" s="284"/>
      <c r="IUQ36" s="284"/>
      <c r="IUR36" s="284"/>
      <c r="IUS36" s="284"/>
      <c r="IUT36" s="284"/>
      <c r="IUU36" s="284"/>
      <c r="IUV36" s="284"/>
      <c r="IUW36" s="284"/>
      <c r="IUX36" s="284"/>
      <c r="IUY36" s="284"/>
      <c r="IUZ36" s="284"/>
      <c r="IVA36" s="284"/>
      <c r="IVB36" s="284"/>
      <c r="IVC36" s="284"/>
      <c r="IVD36" s="284"/>
      <c r="IVE36" s="284"/>
      <c r="IVF36" s="284"/>
      <c r="IVG36" s="284"/>
      <c r="IVH36" s="284"/>
      <c r="IVI36" s="284"/>
      <c r="IVJ36" s="284"/>
      <c r="IVK36" s="284"/>
      <c r="IVL36" s="284"/>
      <c r="IVM36" s="284"/>
      <c r="IVN36" s="284"/>
      <c r="IVO36" s="284"/>
      <c r="IVP36" s="284"/>
      <c r="IVQ36" s="284"/>
      <c r="IVR36" s="284"/>
      <c r="IVS36" s="284"/>
      <c r="IVT36" s="284"/>
      <c r="IVU36" s="284"/>
      <c r="IVV36" s="284"/>
      <c r="IVW36" s="284"/>
      <c r="IVX36" s="284"/>
      <c r="IVY36" s="284"/>
      <c r="IVZ36" s="284"/>
      <c r="IWA36" s="284"/>
      <c r="IWB36" s="284"/>
      <c r="IWC36" s="284"/>
      <c r="IWD36" s="284"/>
      <c r="IWE36" s="284"/>
      <c r="IWF36" s="284"/>
      <c r="IWG36" s="284"/>
      <c r="IWH36" s="284"/>
      <c r="IWI36" s="284"/>
      <c r="IWJ36" s="284"/>
      <c r="IWK36" s="284"/>
      <c r="IWL36" s="284"/>
      <c r="IWM36" s="284"/>
      <c r="IWN36" s="284"/>
      <c r="IWO36" s="284"/>
      <c r="IWP36" s="284"/>
      <c r="IWQ36" s="284"/>
      <c r="IWR36" s="284"/>
      <c r="IWS36" s="284"/>
      <c r="IWT36" s="284"/>
      <c r="IWU36" s="284"/>
      <c r="IWV36" s="284"/>
      <c r="IWW36" s="284"/>
      <c r="IWX36" s="284"/>
      <c r="IWY36" s="284"/>
      <c r="IWZ36" s="284"/>
      <c r="IXA36" s="284"/>
      <c r="IXB36" s="284"/>
      <c r="IXC36" s="284"/>
      <c r="IXD36" s="284"/>
      <c r="IXE36" s="284"/>
      <c r="IXF36" s="284"/>
      <c r="IXG36" s="284"/>
      <c r="IXH36" s="284"/>
      <c r="IXI36" s="284"/>
      <c r="IXJ36" s="284"/>
      <c r="IXK36" s="284"/>
      <c r="IXL36" s="284"/>
      <c r="IXM36" s="284"/>
      <c r="IXN36" s="284"/>
      <c r="IXO36" s="284"/>
      <c r="IXP36" s="284"/>
      <c r="IXQ36" s="284"/>
      <c r="IXR36" s="284"/>
      <c r="IXS36" s="284"/>
      <c r="IXT36" s="284"/>
      <c r="IXU36" s="284"/>
      <c r="IXV36" s="284"/>
      <c r="IXW36" s="284"/>
      <c r="IXX36" s="284"/>
      <c r="IXY36" s="284"/>
      <c r="IXZ36" s="284"/>
      <c r="IYA36" s="284"/>
      <c r="IYB36" s="284"/>
      <c r="IYC36" s="284"/>
      <c r="IYD36" s="284"/>
      <c r="IYE36" s="284"/>
      <c r="IYF36" s="284"/>
      <c r="IYG36" s="284"/>
      <c r="IYH36" s="284"/>
      <c r="IYI36" s="284"/>
      <c r="IYJ36" s="284"/>
      <c r="IYK36" s="284"/>
      <c r="IYL36" s="284"/>
      <c r="IYM36" s="284"/>
      <c r="IYN36" s="284"/>
      <c r="IYO36" s="284"/>
      <c r="IYP36" s="284"/>
      <c r="IYQ36" s="284"/>
      <c r="IYR36" s="284"/>
      <c r="IYS36" s="284"/>
      <c r="IYT36" s="284"/>
      <c r="IYU36" s="284"/>
      <c r="IYV36" s="284"/>
      <c r="IYW36" s="284"/>
      <c r="IYX36" s="284"/>
      <c r="IYY36" s="284"/>
      <c r="IYZ36" s="284"/>
      <c r="IZA36" s="284"/>
      <c r="IZB36" s="284"/>
      <c r="IZC36" s="284"/>
      <c r="IZD36" s="284"/>
      <c r="IZE36" s="284"/>
      <c r="IZF36" s="284"/>
      <c r="IZG36" s="284"/>
      <c r="IZH36" s="284"/>
      <c r="IZI36" s="284"/>
      <c r="IZJ36" s="284"/>
      <c r="IZK36" s="284"/>
      <c r="IZL36" s="284"/>
      <c r="IZM36" s="284"/>
      <c r="IZN36" s="284"/>
      <c r="IZO36" s="284"/>
      <c r="IZP36" s="284"/>
      <c r="IZQ36" s="284"/>
      <c r="IZR36" s="284"/>
      <c r="IZS36" s="284"/>
      <c r="IZT36" s="284"/>
      <c r="IZU36" s="284"/>
      <c r="IZV36" s="284"/>
      <c r="IZW36" s="284"/>
      <c r="IZX36" s="284"/>
      <c r="IZY36" s="284"/>
      <c r="IZZ36" s="284"/>
      <c r="JAA36" s="284"/>
      <c r="JAB36" s="284"/>
      <c r="JAC36" s="284"/>
      <c r="JAD36" s="284"/>
      <c r="JAE36" s="284"/>
      <c r="JAF36" s="284"/>
      <c r="JAG36" s="284"/>
      <c r="JAH36" s="284"/>
      <c r="JAI36" s="284"/>
      <c r="JAJ36" s="284"/>
      <c r="JAK36" s="284"/>
      <c r="JAL36" s="284"/>
      <c r="JAM36" s="284"/>
      <c r="JAN36" s="284"/>
      <c r="JAO36" s="284"/>
      <c r="JAP36" s="284"/>
      <c r="JAQ36" s="284"/>
      <c r="JAR36" s="284"/>
      <c r="JAS36" s="284"/>
      <c r="JAT36" s="284"/>
      <c r="JAU36" s="284"/>
      <c r="JAV36" s="284"/>
      <c r="JAW36" s="284"/>
      <c r="JAX36" s="284"/>
      <c r="JAY36" s="284"/>
      <c r="JAZ36" s="284"/>
      <c r="JBA36" s="284"/>
      <c r="JBB36" s="284"/>
      <c r="JBC36" s="284"/>
      <c r="JBD36" s="284"/>
      <c r="JBE36" s="284"/>
      <c r="JBF36" s="284"/>
      <c r="JBG36" s="284"/>
      <c r="JBH36" s="284"/>
      <c r="JBI36" s="284"/>
      <c r="JBJ36" s="284"/>
      <c r="JBK36" s="284"/>
      <c r="JBL36" s="284"/>
      <c r="JBM36" s="284"/>
      <c r="JBN36" s="284"/>
      <c r="JBO36" s="284"/>
      <c r="JBP36" s="284"/>
      <c r="JBQ36" s="284"/>
      <c r="JBR36" s="284"/>
      <c r="JBS36" s="284"/>
      <c r="JBT36" s="284"/>
      <c r="JBU36" s="284"/>
      <c r="JBV36" s="284"/>
      <c r="JBW36" s="284"/>
      <c r="JBX36" s="284"/>
      <c r="JBY36" s="284"/>
      <c r="JBZ36" s="284"/>
      <c r="JCA36" s="284"/>
      <c r="JCB36" s="284"/>
      <c r="JCC36" s="284"/>
      <c r="JCD36" s="284"/>
      <c r="JCE36" s="284"/>
      <c r="JCF36" s="284"/>
      <c r="JCG36" s="284"/>
      <c r="JCH36" s="284"/>
      <c r="JCI36" s="284"/>
      <c r="JCJ36" s="284"/>
      <c r="JCK36" s="284"/>
      <c r="JCL36" s="284"/>
      <c r="JCM36" s="284"/>
      <c r="JCN36" s="284"/>
      <c r="JCO36" s="284"/>
      <c r="JCP36" s="284"/>
      <c r="JCQ36" s="284"/>
      <c r="JCR36" s="284"/>
      <c r="JCS36" s="284"/>
      <c r="JCT36" s="284"/>
      <c r="JCU36" s="284"/>
      <c r="JCV36" s="284"/>
      <c r="JCW36" s="284"/>
      <c r="JCX36" s="284"/>
      <c r="JCY36" s="284"/>
      <c r="JCZ36" s="284"/>
      <c r="JDA36" s="284"/>
      <c r="JDB36" s="284"/>
      <c r="JDC36" s="284"/>
      <c r="JDD36" s="284"/>
      <c r="JDE36" s="284"/>
      <c r="JDF36" s="284"/>
      <c r="JDG36" s="284"/>
      <c r="JDH36" s="284"/>
      <c r="JDI36" s="284"/>
      <c r="JDJ36" s="284"/>
      <c r="JDK36" s="284"/>
      <c r="JDL36" s="284"/>
      <c r="JDM36" s="284"/>
      <c r="JDN36" s="284"/>
      <c r="JDO36" s="284"/>
      <c r="JDP36" s="284"/>
      <c r="JDQ36" s="284"/>
      <c r="JDR36" s="284"/>
      <c r="JDS36" s="284"/>
      <c r="JDT36" s="284"/>
      <c r="JDU36" s="284"/>
      <c r="JDV36" s="284"/>
      <c r="JDW36" s="284"/>
      <c r="JDX36" s="284"/>
      <c r="JDY36" s="284"/>
      <c r="JDZ36" s="284"/>
      <c r="JEA36" s="284"/>
      <c r="JEB36" s="284"/>
      <c r="JEC36" s="284"/>
      <c r="JED36" s="284"/>
      <c r="JEE36" s="284"/>
      <c r="JEF36" s="284"/>
      <c r="JEG36" s="284"/>
      <c r="JEH36" s="284"/>
      <c r="JEI36" s="284"/>
      <c r="JEJ36" s="284"/>
      <c r="JEK36" s="284"/>
      <c r="JEL36" s="284"/>
      <c r="JEM36" s="284"/>
      <c r="JEN36" s="284"/>
      <c r="JEO36" s="284"/>
      <c r="JEP36" s="284"/>
      <c r="JEQ36" s="284"/>
      <c r="JER36" s="284"/>
      <c r="JES36" s="284"/>
      <c r="JET36" s="284"/>
      <c r="JEU36" s="284"/>
      <c r="JEV36" s="284"/>
      <c r="JEW36" s="284"/>
      <c r="JEX36" s="284"/>
      <c r="JEY36" s="284"/>
      <c r="JEZ36" s="284"/>
      <c r="JFA36" s="284"/>
      <c r="JFB36" s="284"/>
      <c r="JFC36" s="284"/>
      <c r="JFD36" s="284"/>
      <c r="JFE36" s="284"/>
      <c r="JFF36" s="284"/>
      <c r="JFG36" s="284"/>
      <c r="JFH36" s="284"/>
      <c r="JFI36" s="284"/>
      <c r="JFJ36" s="284"/>
      <c r="JFK36" s="284"/>
      <c r="JFL36" s="284"/>
      <c r="JFM36" s="284"/>
      <c r="JFN36" s="284"/>
      <c r="JFO36" s="284"/>
      <c r="JFP36" s="284"/>
      <c r="JFQ36" s="284"/>
      <c r="JFR36" s="284"/>
      <c r="JFS36" s="284"/>
      <c r="JFT36" s="284"/>
      <c r="JFU36" s="284"/>
      <c r="JFV36" s="284"/>
      <c r="JFW36" s="284"/>
      <c r="JFX36" s="284"/>
      <c r="JFY36" s="284"/>
      <c r="JFZ36" s="284"/>
      <c r="JGA36" s="284"/>
      <c r="JGB36" s="284"/>
      <c r="JGC36" s="284"/>
      <c r="JGD36" s="284"/>
      <c r="JGE36" s="284"/>
      <c r="JGF36" s="284"/>
      <c r="JGG36" s="284"/>
      <c r="JGH36" s="284"/>
      <c r="JGI36" s="284"/>
      <c r="JGJ36" s="284"/>
      <c r="JGK36" s="284"/>
      <c r="JGL36" s="284"/>
      <c r="JGM36" s="284"/>
      <c r="JGN36" s="284"/>
      <c r="JGO36" s="284"/>
      <c r="JGP36" s="284"/>
      <c r="JGQ36" s="284"/>
      <c r="JGR36" s="284"/>
      <c r="JGS36" s="284"/>
      <c r="JGT36" s="284"/>
      <c r="JGU36" s="284"/>
      <c r="JGV36" s="284"/>
      <c r="JGW36" s="284"/>
      <c r="JGX36" s="284"/>
      <c r="JGY36" s="284"/>
      <c r="JGZ36" s="284"/>
      <c r="JHA36" s="284"/>
      <c r="JHB36" s="284"/>
      <c r="JHC36" s="284"/>
      <c r="JHD36" s="284"/>
      <c r="JHE36" s="284"/>
      <c r="JHF36" s="284"/>
      <c r="JHG36" s="284"/>
      <c r="JHH36" s="284"/>
      <c r="JHI36" s="284"/>
      <c r="JHJ36" s="284"/>
      <c r="JHK36" s="284"/>
      <c r="JHL36" s="284"/>
      <c r="JHM36" s="284"/>
      <c r="JHN36" s="284"/>
      <c r="JHO36" s="284"/>
      <c r="JHP36" s="284"/>
      <c r="JHQ36" s="284"/>
      <c r="JHR36" s="284"/>
      <c r="JHS36" s="284"/>
      <c r="JHT36" s="284"/>
      <c r="JHU36" s="284"/>
      <c r="JHV36" s="284"/>
      <c r="JHW36" s="284"/>
      <c r="JHX36" s="284"/>
      <c r="JHY36" s="284"/>
      <c r="JHZ36" s="284"/>
      <c r="JIA36" s="284"/>
      <c r="JIB36" s="284"/>
      <c r="JIC36" s="284"/>
      <c r="JID36" s="284"/>
      <c r="JIE36" s="284"/>
      <c r="JIF36" s="284"/>
      <c r="JIG36" s="284"/>
      <c r="JIH36" s="284"/>
      <c r="JII36" s="284"/>
      <c r="JIJ36" s="284"/>
      <c r="JIK36" s="284"/>
      <c r="JIL36" s="284"/>
      <c r="JIM36" s="284"/>
      <c r="JIN36" s="284"/>
      <c r="JIO36" s="284"/>
      <c r="JIP36" s="284"/>
      <c r="JIQ36" s="284"/>
      <c r="JIR36" s="284"/>
      <c r="JIS36" s="284"/>
      <c r="JIT36" s="284"/>
      <c r="JIU36" s="284"/>
      <c r="JIV36" s="284"/>
      <c r="JIW36" s="284"/>
      <c r="JIX36" s="284"/>
      <c r="JIY36" s="284"/>
      <c r="JIZ36" s="284"/>
      <c r="JJA36" s="284"/>
      <c r="JJB36" s="284"/>
      <c r="JJC36" s="284"/>
      <c r="JJD36" s="284"/>
      <c r="JJE36" s="284"/>
      <c r="JJF36" s="284"/>
      <c r="JJG36" s="284"/>
      <c r="JJH36" s="284"/>
      <c r="JJI36" s="284"/>
      <c r="JJJ36" s="284"/>
      <c r="JJK36" s="284"/>
      <c r="JJL36" s="284"/>
      <c r="JJM36" s="284"/>
      <c r="JJN36" s="284"/>
      <c r="JJO36" s="284"/>
      <c r="JJP36" s="284"/>
      <c r="JJQ36" s="284"/>
      <c r="JJR36" s="284"/>
      <c r="JJS36" s="284"/>
      <c r="JJT36" s="284"/>
      <c r="JJU36" s="284"/>
      <c r="JJV36" s="284"/>
      <c r="JJW36" s="284"/>
      <c r="JJX36" s="284"/>
      <c r="JJY36" s="284"/>
      <c r="JJZ36" s="284"/>
      <c r="JKA36" s="284"/>
      <c r="JKB36" s="284"/>
      <c r="JKC36" s="284"/>
      <c r="JKD36" s="284"/>
      <c r="JKE36" s="284"/>
      <c r="JKF36" s="284"/>
      <c r="JKG36" s="284"/>
      <c r="JKH36" s="284"/>
      <c r="JKI36" s="284"/>
      <c r="JKJ36" s="284"/>
      <c r="JKK36" s="284"/>
      <c r="JKL36" s="284"/>
      <c r="JKM36" s="284"/>
      <c r="JKN36" s="284"/>
      <c r="JKO36" s="284"/>
      <c r="JKP36" s="284"/>
      <c r="JKQ36" s="284"/>
      <c r="JKR36" s="284"/>
      <c r="JKS36" s="284"/>
      <c r="JKT36" s="284"/>
      <c r="JKU36" s="284"/>
      <c r="JKV36" s="284"/>
      <c r="JKW36" s="284"/>
      <c r="JKX36" s="284"/>
      <c r="JKY36" s="284"/>
      <c r="JKZ36" s="284"/>
      <c r="JLA36" s="284"/>
      <c r="JLB36" s="284"/>
      <c r="JLC36" s="284"/>
      <c r="JLD36" s="284"/>
      <c r="JLE36" s="284"/>
      <c r="JLF36" s="284"/>
      <c r="JLG36" s="284"/>
      <c r="JLH36" s="284"/>
      <c r="JLI36" s="284"/>
      <c r="JLJ36" s="284"/>
      <c r="JLK36" s="284"/>
      <c r="JLL36" s="284"/>
      <c r="JLM36" s="284"/>
      <c r="JLN36" s="284"/>
      <c r="JLO36" s="284"/>
      <c r="JLP36" s="284"/>
      <c r="JLQ36" s="284"/>
      <c r="JLR36" s="284"/>
      <c r="JLS36" s="284"/>
      <c r="JLT36" s="284"/>
      <c r="JLU36" s="284"/>
      <c r="JLV36" s="284"/>
      <c r="JLW36" s="284"/>
      <c r="JLX36" s="284"/>
      <c r="JLY36" s="284"/>
      <c r="JLZ36" s="284"/>
      <c r="JMA36" s="284"/>
      <c r="JMB36" s="284"/>
      <c r="JMC36" s="284"/>
      <c r="JMD36" s="284"/>
      <c r="JME36" s="284"/>
      <c r="JMF36" s="284"/>
      <c r="JMG36" s="284"/>
      <c r="JMH36" s="284"/>
      <c r="JMI36" s="284"/>
      <c r="JMJ36" s="284"/>
      <c r="JMK36" s="284"/>
      <c r="JML36" s="284"/>
      <c r="JMM36" s="284"/>
      <c r="JMN36" s="284"/>
      <c r="JMO36" s="284"/>
      <c r="JMP36" s="284"/>
      <c r="JMQ36" s="284"/>
      <c r="JMR36" s="284"/>
      <c r="JMS36" s="284"/>
      <c r="JMT36" s="284"/>
      <c r="JMU36" s="284"/>
      <c r="JMV36" s="284"/>
      <c r="JMW36" s="284"/>
      <c r="JMX36" s="284"/>
      <c r="JMY36" s="284"/>
      <c r="JMZ36" s="284"/>
      <c r="JNA36" s="284"/>
      <c r="JNB36" s="284"/>
      <c r="JNC36" s="284"/>
      <c r="JND36" s="284"/>
      <c r="JNE36" s="284"/>
      <c r="JNF36" s="284"/>
      <c r="JNG36" s="284"/>
      <c r="JNH36" s="284"/>
      <c r="JNI36" s="284"/>
      <c r="JNJ36" s="284"/>
      <c r="JNK36" s="284"/>
      <c r="JNL36" s="284"/>
      <c r="JNM36" s="284"/>
      <c r="JNN36" s="284"/>
      <c r="JNO36" s="284"/>
      <c r="JNP36" s="284"/>
      <c r="JNQ36" s="284"/>
      <c r="JNR36" s="284"/>
      <c r="JNS36" s="284"/>
      <c r="JNT36" s="284"/>
      <c r="JNU36" s="284"/>
      <c r="JNV36" s="284"/>
      <c r="JNW36" s="284"/>
      <c r="JNX36" s="284"/>
      <c r="JNY36" s="284"/>
      <c r="JNZ36" s="284"/>
      <c r="JOA36" s="284"/>
      <c r="JOB36" s="284"/>
      <c r="JOC36" s="284"/>
      <c r="JOD36" s="284"/>
      <c r="JOE36" s="284"/>
      <c r="JOF36" s="284"/>
      <c r="JOG36" s="284"/>
      <c r="JOH36" s="284"/>
      <c r="JOI36" s="284"/>
      <c r="JOJ36" s="284"/>
      <c r="JOK36" s="284"/>
      <c r="JOL36" s="284"/>
      <c r="JOM36" s="284"/>
      <c r="JON36" s="284"/>
      <c r="JOO36" s="284"/>
      <c r="JOP36" s="284"/>
      <c r="JOQ36" s="284"/>
      <c r="JOR36" s="284"/>
      <c r="JOS36" s="284"/>
      <c r="JOT36" s="284"/>
      <c r="JOU36" s="284"/>
      <c r="JOV36" s="284"/>
      <c r="JOW36" s="284"/>
      <c r="JOX36" s="284"/>
      <c r="JOY36" s="284"/>
      <c r="JOZ36" s="284"/>
      <c r="JPA36" s="284"/>
      <c r="JPB36" s="284"/>
      <c r="JPC36" s="284"/>
      <c r="JPD36" s="284"/>
      <c r="JPE36" s="284"/>
      <c r="JPF36" s="284"/>
      <c r="JPG36" s="284"/>
      <c r="JPH36" s="284"/>
      <c r="JPI36" s="284"/>
      <c r="JPJ36" s="284"/>
      <c r="JPK36" s="284"/>
      <c r="JPL36" s="284"/>
      <c r="JPM36" s="284"/>
      <c r="JPN36" s="284"/>
      <c r="JPO36" s="284"/>
      <c r="JPP36" s="284"/>
      <c r="JPQ36" s="284"/>
      <c r="JPR36" s="284"/>
      <c r="JPS36" s="284"/>
      <c r="JPT36" s="284"/>
      <c r="JPU36" s="284"/>
      <c r="JPV36" s="284"/>
      <c r="JPW36" s="284"/>
      <c r="JPX36" s="284"/>
      <c r="JPY36" s="284"/>
      <c r="JPZ36" s="284"/>
      <c r="JQA36" s="284"/>
      <c r="JQB36" s="284"/>
      <c r="JQC36" s="284"/>
      <c r="JQD36" s="284"/>
      <c r="JQE36" s="284"/>
      <c r="JQF36" s="284"/>
      <c r="JQG36" s="284"/>
      <c r="JQH36" s="284"/>
      <c r="JQI36" s="284"/>
      <c r="JQJ36" s="284"/>
      <c r="JQK36" s="284"/>
      <c r="JQL36" s="284"/>
      <c r="JQM36" s="284"/>
      <c r="JQN36" s="284"/>
      <c r="JQO36" s="284"/>
      <c r="JQP36" s="284"/>
      <c r="JQQ36" s="284"/>
      <c r="JQR36" s="284"/>
      <c r="JQS36" s="284"/>
      <c r="JQT36" s="284"/>
      <c r="JQU36" s="284"/>
      <c r="JQV36" s="284"/>
      <c r="JQW36" s="284"/>
      <c r="JQX36" s="284"/>
      <c r="JQY36" s="284"/>
      <c r="JQZ36" s="284"/>
      <c r="JRA36" s="284"/>
      <c r="JRB36" s="284"/>
      <c r="JRC36" s="284"/>
      <c r="JRD36" s="284"/>
      <c r="JRE36" s="284"/>
      <c r="JRF36" s="284"/>
      <c r="JRG36" s="284"/>
      <c r="JRH36" s="284"/>
      <c r="JRI36" s="284"/>
      <c r="JRJ36" s="284"/>
      <c r="JRK36" s="284"/>
      <c r="JRL36" s="284"/>
      <c r="JRM36" s="284"/>
      <c r="JRN36" s="284"/>
      <c r="JRO36" s="284"/>
      <c r="JRP36" s="284"/>
      <c r="JRQ36" s="284"/>
      <c r="JRR36" s="284"/>
      <c r="JRS36" s="284"/>
      <c r="JRT36" s="284"/>
      <c r="JRU36" s="284"/>
      <c r="JRV36" s="284"/>
      <c r="JRW36" s="284"/>
      <c r="JRX36" s="284"/>
      <c r="JRY36" s="284"/>
      <c r="JRZ36" s="284"/>
      <c r="JSA36" s="284"/>
      <c r="JSB36" s="284"/>
      <c r="JSC36" s="284"/>
      <c r="JSD36" s="284"/>
      <c r="JSE36" s="284"/>
      <c r="JSF36" s="284"/>
      <c r="JSG36" s="284"/>
      <c r="JSH36" s="284"/>
      <c r="JSI36" s="284"/>
      <c r="JSJ36" s="284"/>
      <c r="JSK36" s="284"/>
      <c r="JSL36" s="284"/>
      <c r="JSM36" s="284"/>
      <c r="JSN36" s="284"/>
      <c r="JSO36" s="284"/>
      <c r="JSP36" s="284"/>
      <c r="JSQ36" s="284"/>
      <c r="JSR36" s="284"/>
      <c r="JSS36" s="284"/>
      <c r="JST36" s="284"/>
      <c r="JSU36" s="284"/>
      <c r="JSV36" s="284"/>
      <c r="JSW36" s="284"/>
      <c r="JSX36" s="284"/>
      <c r="JSY36" s="284"/>
      <c r="JSZ36" s="284"/>
      <c r="JTA36" s="284"/>
      <c r="JTB36" s="284"/>
      <c r="JTC36" s="284"/>
      <c r="JTD36" s="284"/>
      <c r="JTE36" s="284"/>
      <c r="JTF36" s="284"/>
      <c r="JTG36" s="284"/>
      <c r="JTH36" s="284"/>
      <c r="JTI36" s="284"/>
      <c r="JTJ36" s="284"/>
      <c r="JTK36" s="284"/>
      <c r="JTL36" s="284"/>
      <c r="JTM36" s="284"/>
      <c r="JTN36" s="284"/>
      <c r="JTO36" s="284"/>
      <c r="JTP36" s="284"/>
      <c r="JTQ36" s="284"/>
      <c r="JTR36" s="284"/>
      <c r="JTS36" s="284"/>
      <c r="JTT36" s="284"/>
      <c r="JTU36" s="284"/>
      <c r="JTV36" s="284"/>
      <c r="JTW36" s="284"/>
      <c r="JTX36" s="284"/>
      <c r="JTY36" s="284"/>
      <c r="JTZ36" s="284"/>
      <c r="JUA36" s="284"/>
      <c r="JUB36" s="284"/>
      <c r="JUC36" s="284"/>
      <c r="JUD36" s="284"/>
      <c r="JUE36" s="284"/>
      <c r="JUF36" s="284"/>
      <c r="JUG36" s="284"/>
      <c r="JUH36" s="284"/>
      <c r="JUI36" s="284"/>
      <c r="JUJ36" s="284"/>
      <c r="JUK36" s="284"/>
      <c r="JUL36" s="284"/>
      <c r="JUM36" s="284"/>
      <c r="JUN36" s="284"/>
      <c r="JUO36" s="284"/>
      <c r="JUP36" s="284"/>
      <c r="JUQ36" s="284"/>
      <c r="JUR36" s="284"/>
      <c r="JUS36" s="284"/>
      <c r="JUT36" s="284"/>
      <c r="JUU36" s="284"/>
      <c r="JUV36" s="284"/>
      <c r="JUW36" s="284"/>
      <c r="JUX36" s="284"/>
      <c r="JUY36" s="284"/>
      <c r="JUZ36" s="284"/>
      <c r="JVA36" s="284"/>
      <c r="JVB36" s="284"/>
      <c r="JVC36" s="284"/>
      <c r="JVD36" s="284"/>
      <c r="JVE36" s="284"/>
      <c r="JVF36" s="284"/>
      <c r="JVG36" s="284"/>
      <c r="JVH36" s="284"/>
      <c r="JVI36" s="284"/>
      <c r="JVJ36" s="284"/>
      <c r="JVK36" s="284"/>
      <c r="JVL36" s="284"/>
      <c r="JVM36" s="284"/>
      <c r="JVN36" s="284"/>
      <c r="JVO36" s="284"/>
      <c r="JVP36" s="284"/>
      <c r="JVQ36" s="284"/>
      <c r="JVR36" s="284"/>
      <c r="JVS36" s="284"/>
      <c r="JVT36" s="284"/>
      <c r="JVU36" s="284"/>
      <c r="JVV36" s="284"/>
      <c r="JVW36" s="284"/>
      <c r="JVX36" s="284"/>
      <c r="JVY36" s="284"/>
      <c r="JVZ36" s="284"/>
      <c r="JWA36" s="284"/>
      <c r="JWB36" s="284"/>
      <c r="JWC36" s="284"/>
      <c r="JWD36" s="284"/>
      <c r="JWE36" s="284"/>
      <c r="JWF36" s="284"/>
      <c r="JWG36" s="284"/>
      <c r="JWH36" s="284"/>
      <c r="JWI36" s="284"/>
      <c r="JWJ36" s="284"/>
      <c r="JWK36" s="284"/>
      <c r="JWL36" s="284"/>
      <c r="JWM36" s="284"/>
      <c r="JWN36" s="284"/>
      <c r="JWO36" s="284"/>
      <c r="JWP36" s="284"/>
      <c r="JWQ36" s="284"/>
      <c r="JWR36" s="284"/>
      <c r="JWS36" s="284"/>
      <c r="JWT36" s="284"/>
      <c r="JWU36" s="284"/>
      <c r="JWV36" s="284"/>
      <c r="JWW36" s="284"/>
      <c r="JWX36" s="284"/>
      <c r="JWY36" s="284"/>
      <c r="JWZ36" s="284"/>
      <c r="JXA36" s="284"/>
      <c r="JXB36" s="284"/>
      <c r="JXC36" s="284"/>
      <c r="JXD36" s="284"/>
      <c r="JXE36" s="284"/>
      <c r="JXF36" s="284"/>
      <c r="JXG36" s="284"/>
      <c r="JXH36" s="284"/>
      <c r="JXI36" s="284"/>
      <c r="JXJ36" s="284"/>
      <c r="JXK36" s="284"/>
      <c r="JXL36" s="284"/>
      <c r="JXM36" s="284"/>
      <c r="JXN36" s="284"/>
      <c r="JXO36" s="284"/>
      <c r="JXP36" s="284"/>
      <c r="JXQ36" s="284"/>
      <c r="JXR36" s="284"/>
      <c r="JXS36" s="284"/>
      <c r="JXT36" s="284"/>
      <c r="JXU36" s="284"/>
      <c r="JXV36" s="284"/>
      <c r="JXW36" s="284"/>
      <c r="JXX36" s="284"/>
      <c r="JXY36" s="284"/>
      <c r="JXZ36" s="284"/>
      <c r="JYA36" s="284"/>
      <c r="JYB36" s="284"/>
      <c r="JYC36" s="284"/>
      <c r="JYD36" s="284"/>
      <c r="JYE36" s="284"/>
      <c r="JYF36" s="284"/>
      <c r="JYG36" s="284"/>
      <c r="JYH36" s="284"/>
      <c r="JYI36" s="284"/>
      <c r="JYJ36" s="284"/>
      <c r="JYK36" s="284"/>
      <c r="JYL36" s="284"/>
      <c r="JYM36" s="284"/>
      <c r="JYN36" s="284"/>
      <c r="JYO36" s="284"/>
      <c r="JYP36" s="284"/>
      <c r="JYQ36" s="284"/>
      <c r="JYR36" s="284"/>
      <c r="JYS36" s="284"/>
      <c r="JYT36" s="284"/>
      <c r="JYU36" s="284"/>
      <c r="JYV36" s="284"/>
      <c r="JYW36" s="284"/>
      <c r="JYX36" s="284"/>
      <c r="JYY36" s="284"/>
      <c r="JYZ36" s="284"/>
      <c r="JZA36" s="284"/>
      <c r="JZB36" s="284"/>
      <c r="JZC36" s="284"/>
      <c r="JZD36" s="284"/>
      <c r="JZE36" s="284"/>
      <c r="JZF36" s="284"/>
      <c r="JZG36" s="284"/>
      <c r="JZH36" s="284"/>
      <c r="JZI36" s="284"/>
      <c r="JZJ36" s="284"/>
      <c r="JZK36" s="284"/>
      <c r="JZL36" s="284"/>
      <c r="JZM36" s="284"/>
      <c r="JZN36" s="284"/>
      <c r="JZO36" s="284"/>
      <c r="JZP36" s="284"/>
      <c r="JZQ36" s="284"/>
      <c r="JZR36" s="284"/>
      <c r="JZS36" s="284"/>
      <c r="JZT36" s="284"/>
      <c r="JZU36" s="284"/>
      <c r="JZV36" s="284"/>
      <c r="JZW36" s="284"/>
      <c r="JZX36" s="284"/>
      <c r="JZY36" s="284"/>
      <c r="JZZ36" s="284"/>
      <c r="KAA36" s="284"/>
      <c r="KAB36" s="284"/>
      <c r="KAC36" s="284"/>
      <c r="KAD36" s="284"/>
      <c r="KAE36" s="284"/>
      <c r="KAF36" s="284"/>
      <c r="KAG36" s="284"/>
      <c r="KAH36" s="284"/>
      <c r="KAI36" s="284"/>
      <c r="KAJ36" s="284"/>
      <c r="KAK36" s="284"/>
      <c r="KAL36" s="284"/>
      <c r="KAM36" s="284"/>
      <c r="KAN36" s="284"/>
      <c r="KAO36" s="284"/>
      <c r="KAP36" s="284"/>
      <c r="KAQ36" s="284"/>
      <c r="KAR36" s="284"/>
      <c r="KAS36" s="284"/>
      <c r="KAT36" s="284"/>
      <c r="KAU36" s="284"/>
      <c r="KAV36" s="284"/>
      <c r="KAW36" s="284"/>
      <c r="KAX36" s="284"/>
      <c r="KAY36" s="284"/>
      <c r="KAZ36" s="284"/>
      <c r="KBA36" s="284"/>
      <c r="KBB36" s="284"/>
      <c r="KBC36" s="284"/>
      <c r="KBD36" s="284"/>
      <c r="KBE36" s="284"/>
      <c r="KBF36" s="284"/>
      <c r="KBG36" s="284"/>
      <c r="KBH36" s="284"/>
      <c r="KBI36" s="284"/>
      <c r="KBJ36" s="284"/>
      <c r="KBK36" s="284"/>
      <c r="KBL36" s="284"/>
      <c r="KBM36" s="284"/>
      <c r="KBN36" s="284"/>
      <c r="KBO36" s="284"/>
      <c r="KBP36" s="284"/>
      <c r="KBQ36" s="284"/>
      <c r="KBR36" s="284"/>
      <c r="KBS36" s="284"/>
      <c r="KBT36" s="284"/>
      <c r="KBU36" s="284"/>
      <c r="KBV36" s="284"/>
      <c r="KBW36" s="284"/>
      <c r="KBX36" s="284"/>
      <c r="KBY36" s="284"/>
      <c r="KBZ36" s="284"/>
      <c r="KCA36" s="284"/>
      <c r="KCB36" s="284"/>
      <c r="KCC36" s="284"/>
      <c r="KCD36" s="284"/>
      <c r="KCE36" s="284"/>
      <c r="KCF36" s="284"/>
      <c r="KCG36" s="284"/>
      <c r="KCH36" s="284"/>
      <c r="KCI36" s="284"/>
      <c r="KCJ36" s="284"/>
      <c r="KCK36" s="284"/>
      <c r="KCL36" s="284"/>
      <c r="KCM36" s="284"/>
      <c r="KCN36" s="284"/>
      <c r="KCO36" s="284"/>
      <c r="KCP36" s="284"/>
      <c r="KCQ36" s="284"/>
      <c r="KCR36" s="284"/>
      <c r="KCS36" s="284"/>
      <c r="KCT36" s="284"/>
      <c r="KCU36" s="284"/>
      <c r="KCV36" s="284"/>
      <c r="KCW36" s="284"/>
      <c r="KCX36" s="284"/>
      <c r="KCY36" s="284"/>
      <c r="KCZ36" s="284"/>
      <c r="KDA36" s="284"/>
      <c r="KDB36" s="284"/>
      <c r="KDC36" s="284"/>
      <c r="KDD36" s="284"/>
      <c r="KDE36" s="284"/>
      <c r="KDF36" s="284"/>
      <c r="KDG36" s="284"/>
      <c r="KDH36" s="284"/>
      <c r="KDI36" s="284"/>
      <c r="KDJ36" s="284"/>
      <c r="KDK36" s="284"/>
      <c r="KDL36" s="284"/>
      <c r="KDM36" s="284"/>
      <c r="KDN36" s="284"/>
      <c r="KDO36" s="284"/>
      <c r="KDP36" s="284"/>
      <c r="KDQ36" s="284"/>
      <c r="KDR36" s="284"/>
      <c r="KDS36" s="284"/>
      <c r="KDT36" s="284"/>
      <c r="KDU36" s="284"/>
      <c r="KDV36" s="284"/>
      <c r="KDW36" s="284"/>
      <c r="KDX36" s="284"/>
      <c r="KDY36" s="284"/>
      <c r="KDZ36" s="284"/>
      <c r="KEA36" s="284"/>
      <c r="KEB36" s="284"/>
      <c r="KEC36" s="284"/>
      <c r="KED36" s="284"/>
      <c r="KEE36" s="284"/>
      <c r="KEF36" s="284"/>
      <c r="KEG36" s="284"/>
      <c r="KEH36" s="284"/>
      <c r="KEI36" s="284"/>
      <c r="KEJ36" s="284"/>
      <c r="KEK36" s="284"/>
      <c r="KEL36" s="284"/>
      <c r="KEM36" s="284"/>
      <c r="KEN36" s="284"/>
      <c r="KEO36" s="284"/>
      <c r="KEP36" s="284"/>
      <c r="KEQ36" s="284"/>
      <c r="KER36" s="284"/>
      <c r="KES36" s="284"/>
      <c r="KET36" s="284"/>
      <c r="KEU36" s="284"/>
      <c r="KEV36" s="284"/>
      <c r="KEW36" s="284"/>
      <c r="KEX36" s="284"/>
      <c r="KEY36" s="284"/>
      <c r="KEZ36" s="284"/>
      <c r="KFA36" s="284"/>
      <c r="KFB36" s="284"/>
      <c r="KFC36" s="284"/>
      <c r="KFD36" s="284"/>
      <c r="KFE36" s="284"/>
      <c r="KFF36" s="284"/>
      <c r="KFG36" s="284"/>
      <c r="KFH36" s="284"/>
      <c r="KFI36" s="284"/>
      <c r="KFJ36" s="284"/>
      <c r="KFK36" s="284"/>
      <c r="KFL36" s="284"/>
      <c r="KFM36" s="284"/>
      <c r="KFN36" s="284"/>
      <c r="KFO36" s="284"/>
      <c r="KFP36" s="284"/>
      <c r="KFQ36" s="284"/>
      <c r="KFR36" s="284"/>
      <c r="KFS36" s="284"/>
      <c r="KFT36" s="284"/>
      <c r="KFU36" s="284"/>
      <c r="KFV36" s="284"/>
      <c r="KFW36" s="284"/>
      <c r="KFX36" s="284"/>
      <c r="KFY36" s="284"/>
      <c r="KFZ36" s="284"/>
      <c r="KGA36" s="284"/>
      <c r="KGB36" s="284"/>
      <c r="KGC36" s="284"/>
      <c r="KGD36" s="284"/>
      <c r="KGE36" s="284"/>
      <c r="KGF36" s="284"/>
      <c r="KGG36" s="284"/>
      <c r="KGH36" s="284"/>
      <c r="KGI36" s="284"/>
      <c r="KGJ36" s="284"/>
      <c r="KGK36" s="284"/>
      <c r="KGL36" s="284"/>
      <c r="KGM36" s="284"/>
      <c r="KGN36" s="284"/>
      <c r="KGO36" s="284"/>
      <c r="KGP36" s="284"/>
      <c r="KGQ36" s="284"/>
      <c r="KGR36" s="284"/>
      <c r="KGS36" s="284"/>
      <c r="KGT36" s="284"/>
      <c r="KGU36" s="284"/>
      <c r="KGV36" s="284"/>
      <c r="KGW36" s="284"/>
      <c r="KGX36" s="284"/>
      <c r="KGY36" s="284"/>
      <c r="KGZ36" s="284"/>
      <c r="KHA36" s="284"/>
      <c r="KHB36" s="284"/>
      <c r="KHC36" s="284"/>
      <c r="KHD36" s="284"/>
      <c r="KHE36" s="284"/>
      <c r="KHF36" s="284"/>
      <c r="KHG36" s="284"/>
      <c r="KHH36" s="284"/>
      <c r="KHI36" s="284"/>
      <c r="KHJ36" s="284"/>
      <c r="KHK36" s="284"/>
      <c r="KHL36" s="284"/>
      <c r="KHM36" s="284"/>
      <c r="KHN36" s="284"/>
      <c r="KHO36" s="284"/>
      <c r="KHP36" s="284"/>
      <c r="KHQ36" s="284"/>
      <c r="KHR36" s="284"/>
      <c r="KHS36" s="284"/>
      <c r="KHT36" s="284"/>
      <c r="KHU36" s="284"/>
      <c r="KHV36" s="284"/>
      <c r="KHW36" s="284"/>
      <c r="KHX36" s="284"/>
      <c r="KHY36" s="284"/>
      <c r="KHZ36" s="284"/>
      <c r="KIA36" s="284"/>
      <c r="KIB36" s="284"/>
      <c r="KIC36" s="284"/>
      <c r="KID36" s="284"/>
      <c r="KIE36" s="284"/>
      <c r="KIF36" s="284"/>
      <c r="KIG36" s="284"/>
      <c r="KIH36" s="284"/>
      <c r="KII36" s="284"/>
      <c r="KIJ36" s="284"/>
      <c r="KIK36" s="284"/>
      <c r="KIL36" s="284"/>
      <c r="KIM36" s="284"/>
      <c r="KIN36" s="284"/>
      <c r="KIO36" s="284"/>
      <c r="KIP36" s="284"/>
      <c r="KIQ36" s="284"/>
      <c r="KIR36" s="284"/>
      <c r="KIS36" s="284"/>
      <c r="KIT36" s="284"/>
      <c r="KIU36" s="284"/>
      <c r="KIV36" s="284"/>
      <c r="KIW36" s="284"/>
      <c r="KIX36" s="284"/>
      <c r="KIY36" s="284"/>
      <c r="KIZ36" s="284"/>
      <c r="KJA36" s="284"/>
      <c r="KJB36" s="284"/>
      <c r="KJC36" s="284"/>
      <c r="KJD36" s="284"/>
      <c r="KJE36" s="284"/>
      <c r="KJF36" s="284"/>
      <c r="KJG36" s="284"/>
      <c r="KJH36" s="284"/>
      <c r="KJI36" s="284"/>
      <c r="KJJ36" s="284"/>
      <c r="KJK36" s="284"/>
      <c r="KJL36" s="284"/>
      <c r="KJM36" s="284"/>
      <c r="KJN36" s="284"/>
      <c r="KJO36" s="284"/>
      <c r="KJP36" s="284"/>
      <c r="KJQ36" s="284"/>
      <c r="KJR36" s="284"/>
      <c r="KJS36" s="284"/>
      <c r="KJT36" s="284"/>
      <c r="KJU36" s="284"/>
      <c r="KJV36" s="284"/>
      <c r="KJW36" s="284"/>
      <c r="KJX36" s="284"/>
      <c r="KJY36" s="284"/>
      <c r="KJZ36" s="284"/>
      <c r="KKA36" s="284"/>
      <c r="KKB36" s="284"/>
      <c r="KKC36" s="284"/>
      <c r="KKD36" s="284"/>
      <c r="KKE36" s="284"/>
      <c r="KKF36" s="284"/>
      <c r="KKG36" s="284"/>
      <c r="KKH36" s="284"/>
      <c r="KKI36" s="284"/>
      <c r="KKJ36" s="284"/>
      <c r="KKK36" s="284"/>
      <c r="KKL36" s="284"/>
      <c r="KKM36" s="284"/>
      <c r="KKN36" s="284"/>
      <c r="KKO36" s="284"/>
      <c r="KKP36" s="284"/>
      <c r="KKQ36" s="284"/>
      <c r="KKR36" s="284"/>
      <c r="KKS36" s="284"/>
      <c r="KKT36" s="284"/>
      <c r="KKU36" s="284"/>
      <c r="KKV36" s="284"/>
      <c r="KKW36" s="284"/>
      <c r="KKX36" s="284"/>
      <c r="KKY36" s="284"/>
      <c r="KKZ36" s="284"/>
      <c r="KLA36" s="284"/>
      <c r="KLB36" s="284"/>
      <c r="KLC36" s="284"/>
      <c r="KLD36" s="284"/>
      <c r="KLE36" s="284"/>
      <c r="KLF36" s="284"/>
      <c r="KLG36" s="284"/>
      <c r="KLH36" s="284"/>
      <c r="KLI36" s="284"/>
      <c r="KLJ36" s="284"/>
      <c r="KLK36" s="284"/>
      <c r="KLL36" s="284"/>
      <c r="KLM36" s="284"/>
      <c r="KLN36" s="284"/>
      <c r="KLO36" s="284"/>
      <c r="KLP36" s="284"/>
      <c r="KLQ36" s="284"/>
      <c r="KLR36" s="284"/>
      <c r="KLS36" s="284"/>
      <c r="KLT36" s="284"/>
      <c r="KLU36" s="284"/>
      <c r="KLV36" s="284"/>
      <c r="KLW36" s="284"/>
      <c r="KLX36" s="284"/>
      <c r="KLY36" s="284"/>
      <c r="KLZ36" s="284"/>
      <c r="KMA36" s="284"/>
      <c r="KMB36" s="284"/>
      <c r="KMC36" s="284"/>
      <c r="KMD36" s="284"/>
      <c r="KME36" s="284"/>
      <c r="KMF36" s="284"/>
      <c r="KMG36" s="284"/>
      <c r="KMH36" s="284"/>
      <c r="KMI36" s="284"/>
      <c r="KMJ36" s="284"/>
      <c r="KMK36" s="284"/>
      <c r="KML36" s="284"/>
      <c r="KMM36" s="284"/>
      <c r="KMN36" s="284"/>
      <c r="KMO36" s="284"/>
      <c r="KMP36" s="284"/>
      <c r="KMQ36" s="284"/>
      <c r="KMR36" s="284"/>
      <c r="KMS36" s="284"/>
      <c r="KMT36" s="284"/>
      <c r="KMU36" s="284"/>
      <c r="KMV36" s="284"/>
      <c r="KMW36" s="284"/>
      <c r="KMX36" s="284"/>
      <c r="KMY36" s="284"/>
      <c r="KMZ36" s="284"/>
      <c r="KNA36" s="284"/>
      <c r="KNB36" s="284"/>
      <c r="KNC36" s="284"/>
      <c r="KND36" s="284"/>
      <c r="KNE36" s="284"/>
      <c r="KNF36" s="284"/>
      <c r="KNG36" s="284"/>
      <c r="KNH36" s="284"/>
      <c r="KNI36" s="284"/>
      <c r="KNJ36" s="284"/>
      <c r="KNK36" s="284"/>
      <c r="KNL36" s="284"/>
      <c r="KNM36" s="284"/>
      <c r="KNN36" s="284"/>
      <c r="KNO36" s="284"/>
      <c r="KNP36" s="284"/>
      <c r="KNQ36" s="284"/>
      <c r="KNR36" s="284"/>
      <c r="KNS36" s="284"/>
      <c r="KNT36" s="284"/>
      <c r="KNU36" s="284"/>
      <c r="KNV36" s="284"/>
      <c r="KNW36" s="284"/>
      <c r="KNX36" s="284"/>
      <c r="KNY36" s="284"/>
      <c r="KNZ36" s="284"/>
      <c r="KOA36" s="284"/>
      <c r="KOB36" s="284"/>
      <c r="KOC36" s="284"/>
      <c r="KOD36" s="284"/>
      <c r="KOE36" s="284"/>
      <c r="KOF36" s="284"/>
      <c r="KOG36" s="284"/>
      <c r="KOH36" s="284"/>
      <c r="KOI36" s="284"/>
      <c r="KOJ36" s="284"/>
      <c r="KOK36" s="284"/>
      <c r="KOL36" s="284"/>
      <c r="KOM36" s="284"/>
      <c r="KON36" s="284"/>
      <c r="KOO36" s="284"/>
      <c r="KOP36" s="284"/>
      <c r="KOQ36" s="284"/>
      <c r="KOR36" s="284"/>
      <c r="KOS36" s="284"/>
      <c r="KOT36" s="284"/>
      <c r="KOU36" s="284"/>
      <c r="KOV36" s="284"/>
      <c r="KOW36" s="284"/>
      <c r="KOX36" s="284"/>
      <c r="KOY36" s="284"/>
      <c r="KOZ36" s="284"/>
      <c r="KPA36" s="284"/>
      <c r="KPB36" s="284"/>
      <c r="KPC36" s="284"/>
      <c r="KPD36" s="284"/>
      <c r="KPE36" s="284"/>
      <c r="KPF36" s="284"/>
      <c r="KPG36" s="284"/>
      <c r="KPH36" s="284"/>
      <c r="KPI36" s="284"/>
      <c r="KPJ36" s="284"/>
      <c r="KPK36" s="284"/>
      <c r="KPL36" s="284"/>
      <c r="KPM36" s="284"/>
      <c r="KPN36" s="284"/>
      <c r="KPO36" s="284"/>
      <c r="KPP36" s="284"/>
      <c r="KPQ36" s="284"/>
      <c r="KPR36" s="284"/>
      <c r="KPS36" s="284"/>
      <c r="KPT36" s="284"/>
      <c r="KPU36" s="284"/>
      <c r="KPV36" s="284"/>
      <c r="KPW36" s="284"/>
      <c r="KPX36" s="284"/>
      <c r="KPY36" s="284"/>
      <c r="KPZ36" s="284"/>
      <c r="KQA36" s="284"/>
      <c r="KQB36" s="284"/>
      <c r="KQC36" s="284"/>
      <c r="KQD36" s="284"/>
      <c r="KQE36" s="284"/>
      <c r="KQF36" s="284"/>
      <c r="KQG36" s="284"/>
      <c r="KQH36" s="284"/>
      <c r="KQI36" s="284"/>
      <c r="KQJ36" s="284"/>
      <c r="KQK36" s="284"/>
      <c r="KQL36" s="284"/>
      <c r="KQM36" s="284"/>
      <c r="KQN36" s="284"/>
      <c r="KQO36" s="284"/>
      <c r="KQP36" s="284"/>
      <c r="KQQ36" s="284"/>
      <c r="KQR36" s="284"/>
      <c r="KQS36" s="284"/>
      <c r="KQT36" s="284"/>
      <c r="KQU36" s="284"/>
      <c r="KQV36" s="284"/>
      <c r="KQW36" s="284"/>
      <c r="KQX36" s="284"/>
      <c r="KQY36" s="284"/>
      <c r="KQZ36" s="284"/>
      <c r="KRA36" s="284"/>
      <c r="KRB36" s="284"/>
      <c r="KRC36" s="284"/>
      <c r="KRD36" s="284"/>
      <c r="KRE36" s="284"/>
      <c r="KRF36" s="284"/>
      <c r="KRG36" s="284"/>
      <c r="KRH36" s="284"/>
      <c r="KRI36" s="284"/>
      <c r="KRJ36" s="284"/>
      <c r="KRK36" s="284"/>
      <c r="KRL36" s="284"/>
      <c r="KRM36" s="284"/>
      <c r="KRN36" s="284"/>
      <c r="KRO36" s="284"/>
      <c r="KRP36" s="284"/>
      <c r="KRQ36" s="284"/>
      <c r="KRR36" s="284"/>
      <c r="KRS36" s="284"/>
      <c r="KRT36" s="284"/>
      <c r="KRU36" s="284"/>
      <c r="KRV36" s="284"/>
      <c r="KRW36" s="284"/>
      <c r="KRX36" s="284"/>
      <c r="KRY36" s="284"/>
      <c r="KRZ36" s="284"/>
      <c r="KSA36" s="284"/>
      <c r="KSB36" s="284"/>
      <c r="KSC36" s="284"/>
      <c r="KSD36" s="284"/>
      <c r="KSE36" s="284"/>
      <c r="KSF36" s="284"/>
      <c r="KSG36" s="284"/>
      <c r="KSH36" s="284"/>
      <c r="KSI36" s="284"/>
      <c r="KSJ36" s="284"/>
      <c r="KSK36" s="284"/>
      <c r="KSL36" s="284"/>
      <c r="KSM36" s="284"/>
      <c r="KSN36" s="284"/>
      <c r="KSO36" s="284"/>
      <c r="KSP36" s="284"/>
      <c r="KSQ36" s="284"/>
      <c r="KSR36" s="284"/>
      <c r="KSS36" s="284"/>
      <c r="KST36" s="284"/>
      <c r="KSU36" s="284"/>
      <c r="KSV36" s="284"/>
      <c r="KSW36" s="284"/>
      <c r="KSX36" s="284"/>
      <c r="KSY36" s="284"/>
      <c r="KSZ36" s="284"/>
      <c r="KTA36" s="284"/>
      <c r="KTB36" s="284"/>
      <c r="KTC36" s="284"/>
      <c r="KTD36" s="284"/>
      <c r="KTE36" s="284"/>
      <c r="KTF36" s="284"/>
      <c r="KTG36" s="284"/>
      <c r="KTH36" s="284"/>
      <c r="KTI36" s="284"/>
      <c r="KTJ36" s="284"/>
      <c r="KTK36" s="284"/>
      <c r="KTL36" s="284"/>
      <c r="KTM36" s="284"/>
      <c r="KTN36" s="284"/>
      <c r="KTO36" s="284"/>
      <c r="KTP36" s="284"/>
      <c r="KTQ36" s="284"/>
      <c r="KTR36" s="284"/>
      <c r="KTS36" s="284"/>
      <c r="KTT36" s="284"/>
      <c r="KTU36" s="284"/>
      <c r="KTV36" s="284"/>
      <c r="KTW36" s="284"/>
      <c r="KTX36" s="284"/>
      <c r="KTY36" s="284"/>
      <c r="KTZ36" s="284"/>
      <c r="KUA36" s="284"/>
      <c r="KUB36" s="284"/>
      <c r="KUC36" s="284"/>
      <c r="KUD36" s="284"/>
      <c r="KUE36" s="284"/>
      <c r="KUF36" s="284"/>
      <c r="KUG36" s="284"/>
      <c r="KUH36" s="284"/>
      <c r="KUI36" s="284"/>
      <c r="KUJ36" s="284"/>
      <c r="KUK36" s="284"/>
      <c r="KUL36" s="284"/>
      <c r="KUM36" s="284"/>
      <c r="KUN36" s="284"/>
      <c r="KUO36" s="284"/>
      <c r="KUP36" s="284"/>
      <c r="KUQ36" s="284"/>
      <c r="KUR36" s="284"/>
      <c r="KUS36" s="284"/>
      <c r="KUT36" s="284"/>
      <c r="KUU36" s="284"/>
      <c r="KUV36" s="284"/>
      <c r="KUW36" s="284"/>
      <c r="KUX36" s="284"/>
      <c r="KUY36" s="284"/>
      <c r="KUZ36" s="284"/>
      <c r="KVA36" s="284"/>
      <c r="KVB36" s="284"/>
      <c r="KVC36" s="284"/>
      <c r="KVD36" s="284"/>
      <c r="KVE36" s="284"/>
      <c r="KVF36" s="284"/>
      <c r="KVG36" s="284"/>
      <c r="KVH36" s="284"/>
      <c r="KVI36" s="284"/>
      <c r="KVJ36" s="284"/>
      <c r="KVK36" s="284"/>
      <c r="KVL36" s="284"/>
      <c r="KVM36" s="284"/>
      <c r="KVN36" s="284"/>
      <c r="KVO36" s="284"/>
      <c r="KVP36" s="284"/>
      <c r="KVQ36" s="284"/>
      <c r="KVR36" s="284"/>
      <c r="KVS36" s="284"/>
      <c r="KVT36" s="284"/>
      <c r="KVU36" s="284"/>
      <c r="KVV36" s="284"/>
      <c r="KVW36" s="284"/>
      <c r="KVX36" s="284"/>
      <c r="KVY36" s="284"/>
      <c r="KVZ36" s="284"/>
      <c r="KWA36" s="284"/>
      <c r="KWB36" s="284"/>
      <c r="KWC36" s="284"/>
      <c r="KWD36" s="284"/>
      <c r="KWE36" s="284"/>
      <c r="KWF36" s="284"/>
      <c r="KWG36" s="284"/>
      <c r="KWH36" s="284"/>
      <c r="KWI36" s="284"/>
      <c r="KWJ36" s="284"/>
      <c r="KWK36" s="284"/>
      <c r="KWL36" s="284"/>
      <c r="KWM36" s="284"/>
      <c r="KWN36" s="284"/>
      <c r="KWO36" s="284"/>
      <c r="KWP36" s="284"/>
      <c r="KWQ36" s="284"/>
      <c r="KWR36" s="284"/>
      <c r="KWS36" s="284"/>
      <c r="KWT36" s="284"/>
      <c r="KWU36" s="284"/>
      <c r="KWV36" s="284"/>
      <c r="KWW36" s="284"/>
      <c r="KWX36" s="284"/>
      <c r="KWY36" s="284"/>
      <c r="KWZ36" s="284"/>
      <c r="KXA36" s="284"/>
      <c r="KXB36" s="284"/>
      <c r="KXC36" s="284"/>
      <c r="KXD36" s="284"/>
      <c r="KXE36" s="284"/>
      <c r="KXF36" s="284"/>
      <c r="KXG36" s="284"/>
      <c r="KXH36" s="284"/>
      <c r="KXI36" s="284"/>
      <c r="KXJ36" s="284"/>
      <c r="KXK36" s="284"/>
      <c r="KXL36" s="284"/>
      <c r="KXM36" s="284"/>
      <c r="KXN36" s="284"/>
      <c r="KXO36" s="284"/>
      <c r="KXP36" s="284"/>
      <c r="KXQ36" s="284"/>
      <c r="KXR36" s="284"/>
      <c r="KXS36" s="284"/>
      <c r="KXT36" s="284"/>
      <c r="KXU36" s="284"/>
      <c r="KXV36" s="284"/>
      <c r="KXW36" s="284"/>
      <c r="KXX36" s="284"/>
      <c r="KXY36" s="284"/>
      <c r="KXZ36" s="284"/>
      <c r="KYA36" s="284"/>
      <c r="KYB36" s="284"/>
      <c r="KYC36" s="284"/>
      <c r="KYD36" s="284"/>
      <c r="KYE36" s="284"/>
      <c r="KYF36" s="284"/>
      <c r="KYG36" s="284"/>
      <c r="KYH36" s="284"/>
      <c r="KYI36" s="284"/>
      <c r="KYJ36" s="284"/>
      <c r="KYK36" s="284"/>
      <c r="KYL36" s="284"/>
      <c r="KYM36" s="284"/>
      <c r="KYN36" s="284"/>
      <c r="KYO36" s="284"/>
      <c r="KYP36" s="284"/>
      <c r="KYQ36" s="284"/>
      <c r="KYR36" s="284"/>
      <c r="KYS36" s="284"/>
      <c r="KYT36" s="284"/>
      <c r="KYU36" s="284"/>
      <c r="KYV36" s="284"/>
      <c r="KYW36" s="284"/>
      <c r="KYX36" s="284"/>
      <c r="KYY36" s="284"/>
      <c r="KYZ36" s="284"/>
      <c r="KZA36" s="284"/>
      <c r="KZB36" s="284"/>
      <c r="KZC36" s="284"/>
      <c r="KZD36" s="284"/>
      <c r="KZE36" s="284"/>
      <c r="KZF36" s="284"/>
      <c r="KZG36" s="284"/>
      <c r="KZH36" s="284"/>
      <c r="KZI36" s="284"/>
      <c r="KZJ36" s="284"/>
      <c r="KZK36" s="284"/>
      <c r="KZL36" s="284"/>
      <c r="KZM36" s="284"/>
      <c r="KZN36" s="284"/>
      <c r="KZO36" s="284"/>
      <c r="KZP36" s="284"/>
      <c r="KZQ36" s="284"/>
      <c r="KZR36" s="284"/>
      <c r="KZS36" s="284"/>
      <c r="KZT36" s="284"/>
      <c r="KZU36" s="284"/>
      <c r="KZV36" s="284"/>
      <c r="KZW36" s="284"/>
      <c r="KZX36" s="284"/>
      <c r="KZY36" s="284"/>
      <c r="KZZ36" s="284"/>
      <c r="LAA36" s="284"/>
      <c r="LAB36" s="284"/>
      <c r="LAC36" s="284"/>
      <c r="LAD36" s="284"/>
      <c r="LAE36" s="284"/>
      <c r="LAF36" s="284"/>
      <c r="LAG36" s="284"/>
      <c r="LAH36" s="284"/>
      <c r="LAI36" s="284"/>
      <c r="LAJ36" s="284"/>
      <c r="LAK36" s="284"/>
      <c r="LAL36" s="284"/>
      <c r="LAM36" s="284"/>
      <c r="LAN36" s="284"/>
      <c r="LAO36" s="284"/>
      <c r="LAP36" s="284"/>
      <c r="LAQ36" s="284"/>
      <c r="LAR36" s="284"/>
      <c r="LAS36" s="284"/>
      <c r="LAT36" s="284"/>
      <c r="LAU36" s="284"/>
      <c r="LAV36" s="284"/>
      <c r="LAW36" s="284"/>
      <c r="LAX36" s="284"/>
      <c r="LAY36" s="284"/>
      <c r="LAZ36" s="284"/>
      <c r="LBA36" s="284"/>
      <c r="LBB36" s="284"/>
      <c r="LBC36" s="284"/>
      <c r="LBD36" s="284"/>
      <c r="LBE36" s="284"/>
      <c r="LBF36" s="284"/>
      <c r="LBG36" s="284"/>
      <c r="LBH36" s="284"/>
      <c r="LBI36" s="284"/>
      <c r="LBJ36" s="284"/>
      <c r="LBK36" s="284"/>
      <c r="LBL36" s="284"/>
      <c r="LBM36" s="284"/>
      <c r="LBN36" s="284"/>
      <c r="LBO36" s="284"/>
      <c r="LBP36" s="284"/>
      <c r="LBQ36" s="284"/>
      <c r="LBR36" s="284"/>
      <c r="LBS36" s="284"/>
      <c r="LBT36" s="284"/>
      <c r="LBU36" s="284"/>
      <c r="LBV36" s="284"/>
      <c r="LBW36" s="284"/>
      <c r="LBX36" s="284"/>
      <c r="LBY36" s="284"/>
      <c r="LBZ36" s="284"/>
      <c r="LCA36" s="284"/>
      <c r="LCB36" s="284"/>
      <c r="LCC36" s="284"/>
      <c r="LCD36" s="284"/>
      <c r="LCE36" s="284"/>
      <c r="LCF36" s="284"/>
      <c r="LCG36" s="284"/>
      <c r="LCH36" s="284"/>
      <c r="LCI36" s="284"/>
      <c r="LCJ36" s="284"/>
      <c r="LCK36" s="284"/>
      <c r="LCL36" s="284"/>
      <c r="LCM36" s="284"/>
      <c r="LCN36" s="284"/>
      <c r="LCO36" s="284"/>
      <c r="LCP36" s="284"/>
      <c r="LCQ36" s="284"/>
      <c r="LCR36" s="284"/>
      <c r="LCS36" s="284"/>
      <c r="LCT36" s="284"/>
      <c r="LCU36" s="284"/>
      <c r="LCV36" s="284"/>
      <c r="LCW36" s="284"/>
      <c r="LCX36" s="284"/>
      <c r="LCY36" s="284"/>
      <c r="LCZ36" s="284"/>
      <c r="LDA36" s="284"/>
      <c r="LDB36" s="284"/>
      <c r="LDC36" s="284"/>
      <c r="LDD36" s="284"/>
      <c r="LDE36" s="284"/>
      <c r="LDF36" s="284"/>
      <c r="LDG36" s="284"/>
      <c r="LDH36" s="284"/>
      <c r="LDI36" s="284"/>
      <c r="LDJ36" s="284"/>
      <c r="LDK36" s="284"/>
      <c r="LDL36" s="284"/>
      <c r="LDM36" s="284"/>
      <c r="LDN36" s="284"/>
      <c r="LDO36" s="284"/>
      <c r="LDP36" s="284"/>
      <c r="LDQ36" s="284"/>
      <c r="LDR36" s="284"/>
      <c r="LDS36" s="284"/>
      <c r="LDT36" s="284"/>
      <c r="LDU36" s="284"/>
      <c r="LDV36" s="284"/>
      <c r="LDW36" s="284"/>
      <c r="LDX36" s="284"/>
      <c r="LDY36" s="284"/>
      <c r="LDZ36" s="284"/>
      <c r="LEA36" s="284"/>
      <c r="LEB36" s="284"/>
      <c r="LEC36" s="284"/>
      <c r="LED36" s="284"/>
      <c r="LEE36" s="284"/>
      <c r="LEF36" s="284"/>
      <c r="LEG36" s="284"/>
      <c r="LEH36" s="284"/>
      <c r="LEI36" s="284"/>
      <c r="LEJ36" s="284"/>
      <c r="LEK36" s="284"/>
      <c r="LEL36" s="284"/>
      <c r="LEM36" s="284"/>
      <c r="LEN36" s="284"/>
      <c r="LEO36" s="284"/>
      <c r="LEP36" s="284"/>
      <c r="LEQ36" s="284"/>
      <c r="LER36" s="284"/>
      <c r="LES36" s="284"/>
      <c r="LET36" s="284"/>
      <c r="LEU36" s="284"/>
      <c r="LEV36" s="284"/>
      <c r="LEW36" s="284"/>
      <c r="LEX36" s="284"/>
      <c r="LEY36" s="284"/>
      <c r="LEZ36" s="284"/>
      <c r="LFA36" s="284"/>
      <c r="LFB36" s="284"/>
      <c r="LFC36" s="284"/>
      <c r="LFD36" s="284"/>
      <c r="LFE36" s="284"/>
      <c r="LFF36" s="284"/>
      <c r="LFG36" s="284"/>
      <c r="LFH36" s="284"/>
      <c r="LFI36" s="284"/>
      <c r="LFJ36" s="284"/>
      <c r="LFK36" s="284"/>
      <c r="LFL36" s="284"/>
      <c r="LFM36" s="284"/>
      <c r="LFN36" s="284"/>
      <c r="LFO36" s="284"/>
      <c r="LFP36" s="284"/>
      <c r="LFQ36" s="284"/>
      <c r="LFR36" s="284"/>
      <c r="LFS36" s="284"/>
      <c r="LFT36" s="284"/>
      <c r="LFU36" s="284"/>
      <c r="LFV36" s="284"/>
      <c r="LFW36" s="284"/>
      <c r="LFX36" s="284"/>
      <c r="LFY36" s="284"/>
      <c r="LFZ36" s="284"/>
      <c r="LGA36" s="284"/>
      <c r="LGB36" s="284"/>
      <c r="LGC36" s="284"/>
      <c r="LGD36" s="284"/>
      <c r="LGE36" s="284"/>
      <c r="LGF36" s="284"/>
      <c r="LGG36" s="284"/>
      <c r="LGH36" s="284"/>
      <c r="LGI36" s="284"/>
      <c r="LGJ36" s="284"/>
      <c r="LGK36" s="284"/>
      <c r="LGL36" s="284"/>
      <c r="LGM36" s="284"/>
      <c r="LGN36" s="284"/>
      <c r="LGO36" s="284"/>
      <c r="LGP36" s="284"/>
      <c r="LGQ36" s="284"/>
      <c r="LGR36" s="284"/>
      <c r="LGS36" s="284"/>
      <c r="LGT36" s="284"/>
      <c r="LGU36" s="284"/>
      <c r="LGV36" s="284"/>
      <c r="LGW36" s="284"/>
      <c r="LGX36" s="284"/>
      <c r="LGY36" s="284"/>
      <c r="LGZ36" s="284"/>
      <c r="LHA36" s="284"/>
      <c r="LHB36" s="284"/>
      <c r="LHC36" s="284"/>
      <c r="LHD36" s="284"/>
      <c r="LHE36" s="284"/>
      <c r="LHF36" s="284"/>
      <c r="LHG36" s="284"/>
      <c r="LHH36" s="284"/>
      <c r="LHI36" s="284"/>
      <c r="LHJ36" s="284"/>
      <c r="LHK36" s="284"/>
      <c r="LHL36" s="284"/>
      <c r="LHM36" s="284"/>
      <c r="LHN36" s="284"/>
      <c r="LHO36" s="284"/>
      <c r="LHP36" s="284"/>
      <c r="LHQ36" s="284"/>
      <c r="LHR36" s="284"/>
      <c r="LHS36" s="284"/>
      <c r="LHT36" s="284"/>
      <c r="LHU36" s="284"/>
      <c r="LHV36" s="284"/>
      <c r="LHW36" s="284"/>
      <c r="LHX36" s="284"/>
      <c r="LHY36" s="284"/>
      <c r="LHZ36" s="284"/>
      <c r="LIA36" s="284"/>
      <c r="LIB36" s="284"/>
      <c r="LIC36" s="284"/>
      <c r="LID36" s="284"/>
      <c r="LIE36" s="284"/>
      <c r="LIF36" s="284"/>
      <c r="LIG36" s="284"/>
      <c r="LIH36" s="284"/>
      <c r="LII36" s="284"/>
      <c r="LIJ36" s="284"/>
      <c r="LIK36" s="284"/>
      <c r="LIL36" s="284"/>
      <c r="LIM36" s="284"/>
      <c r="LIN36" s="284"/>
      <c r="LIO36" s="284"/>
      <c r="LIP36" s="284"/>
      <c r="LIQ36" s="284"/>
      <c r="LIR36" s="284"/>
      <c r="LIS36" s="284"/>
      <c r="LIT36" s="284"/>
      <c r="LIU36" s="284"/>
      <c r="LIV36" s="284"/>
      <c r="LIW36" s="284"/>
      <c r="LIX36" s="284"/>
      <c r="LIY36" s="284"/>
      <c r="LIZ36" s="284"/>
      <c r="LJA36" s="284"/>
      <c r="LJB36" s="284"/>
      <c r="LJC36" s="284"/>
      <c r="LJD36" s="284"/>
      <c r="LJE36" s="284"/>
      <c r="LJF36" s="284"/>
      <c r="LJG36" s="284"/>
      <c r="LJH36" s="284"/>
      <c r="LJI36" s="284"/>
      <c r="LJJ36" s="284"/>
      <c r="LJK36" s="284"/>
      <c r="LJL36" s="284"/>
      <c r="LJM36" s="284"/>
      <c r="LJN36" s="284"/>
      <c r="LJO36" s="284"/>
      <c r="LJP36" s="284"/>
      <c r="LJQ36" s="284"/>
      <c r="LJR36" s="284"/>
      <c r="LJS36" s="284"/>
      <c r="LJT36" s="284"/>
      <c r="LJU36" s="284"/>
      <c r="LJV36" s="284"/>
      <c r="LJW36" s="284"/>
      <c r="LJX36" s="284"/>
      <c r="LJY36" s="284"/>
      <c r="LJZ36" s="284"/>
      <c r="LKA36" s="284"/>
      <c r="LKB36" s="284"/>
      <c r="LKC36" s="284"/>
      <c r="LKD36" s="284"/>
      <c r="LKE36" s="284"/>
      <c r="LKF36" s="284"/>
      <c r="LKG36" s="284"/>
      <c r="LKH36" s="284"/>
      <c r="LKI36" s="284"/>
      <c r="LKJ36" s="284"/>
      <c r="LKK36" s="284"/>
      <c r="LKL36" s="284"/>
      <c r="LKM36" s="284"/>
      <c r="LKN36" s="284"/>
      <c r="LKO36" s="284"/>
      <c r="LKP36" s="284"/>
      <c r="LKQ36" s="284"/>
      <c r="LKR36" s="284"/>
      <c r="LKS36" s="284"/>
      <c r="LKT36" s="284"/>
      <c r="LKU36" s="284"/>
      <c r="LKV36" s="284"/>
      <c r="LKW36" s="284"/>
      <c r="LKX36" s="284"/>
      <c r="LKY36" s="284"/>
      <c r="LKZ36" s="284"/>
      <c r="LLA36" s="284"/>
      <c r="LLB36" s="284"/>
      <c r="LLC36" s="284"/>
      <c r="LLD36" s="284"/>
      <c r="LLE36" s="284"/>
      <c r="LLF36" s="284"/>
      <c r="LLG36" s="284"/>
      <c r="LLH36" s="284"/>
      <c r="LLI36" s="284"/>
      <c r="LLJ36" s="284"/>
      <c r="LLK36" s="284"/>
      <c r="LLL36" s="284"/>
      <c r="LLM36" s="284"/>
      <c r="LLN36" s="284"/>
      <c r="LLO36" s="284"/>
      <c r="LLP36" s="284"/>
      <c r="LLQ36" s="284"/>
      <c r="LLR36" s="284"/>
      <c r="LLS36" s="284"/>
      <c r="LLT36" s="284"/>
      <c r="LLU36" s="284"/>
      <c r="LLV36" s="284"/>
      <c r="LLW36" s="284"/>
      <c r="LLX36" s="284"/>
      <c r="LLY36" s="284"/>
      <c r="LLZ36" s="284"/>
      <c r="LMA36" s="284"/>
      <c r="LMB36" s="284"/>
      <c r="LMC36" s="284"/>
      <c r="LMD36" s="284"/>
      <c r="LME36" s="284"/>
      <c r="LMF36" s="284"/>
      <c r="LMG36" s="284"/>
      <c r="LMH36" s="284"/>
      <c r="LMI36" s="284"/>
      <c r="LMJ36" s="284"/>
      <c r="LMK36" s="284"/>
      <c r="LML36" s="284"/>
      <c r="LMM36" s="284"/>
      <c r="LMN36" s="284"/>
      <c r="LMO36" s="284"/>
      <c r="LMP36" s="284"/>
      <c r="LMQ36" s="284"/>
      <c r="LMR36" s="284"/>
      <c r="LMS36" s="284"/>
      <c r="LMT36" s="284"/>
      <c r="LMU36" s="284"/>
      <c r="LMV36" s="284"/>
      <c r="LMW36" s="284"/>
      <c r="LMX36" s="284"/>
      <c r="LMY36" s="284"/>
      <c r="LMZ36" s="284"/>
      <c r="LNA36" s="284"/>
      <c r="LNB36" s="284"/>
      <c r="LNC36" s="284"/>
      <c r="LND36" s="284"/>
      <c r="LNE36" s="284"/>
      <c r="LNF36" s="284"/>
      <c r="LNG36" s="284"/>
      <c r="LNH36" s="284"/>
      <c r="LNI36" s="284"/>
      <c r="LNJ36" s="284"/>
      <c r="LNK36" s="284"/>
      <c r="LNL36" s="284"/>
      <c r="LNM36" s="284"/>
      <c r="LNN36" s="284"/>
      <c r="LNO36" s="284"/>
      <c r="LNP36" s="284"/>
      <c r="LNQ36" s="284"/>
      <c r="LNR36" s="284"/>
      <c r="LNS36" s="284"/>
      <c r="LNT36" s="284"/>
      <c r="LNU36" s="284"/>
      <c r="LNV36" s="284"/>
      <c r="LNW36" s="284"/>
      <c r="LNX36" s="284"/>
      <c r="LNY36" s="284"/>
      <c r="LNZ36" s="284"/>
      <c r="LOA36" s="284"/>
      <c r="LOB36" s="284"/>
      <c r="LOC36" s="284"/>
      <c r="LOD36" s="284"/>
      <c r="LOE36" s="284"/>
      <c r="LOF36" s="284"/>
      <c r="LOG36" s="284"/>
      <c r="LOH36" s="284"/>
      <c r="LOI36" s="284"/>
      <c r="LOJ36" s="284"/>
      <c r="LOK36" s="284"/>
      <c r="LOL36" s="284"/>
      <c r="LOM36" s="284"/>
      <c r="LON36" s="284"/>
      <c r="LOO36" s="284"/>
      <c r="LOP36" s="284"/>
      <c r="LOQ36" s="284"/>
      <c r="LOR36" s="284"/>
      <c r="LOS36" s="284"/>
      <c r="LOT36" s="284"/>
      <c r="LOU36" s="284"/>
      <c r="LOV36" s="284"/>
      <c r="LOW36" s="284"/>
      <c r="LOX36" s="284"/>
      <c r="LOY36" s="284"/>
      <c r="LOZ36" s="284"/>
      <c r="LPA36" s="284"/>
      <c r="LPB36" s="284"/>
      <c r="LPC36" s="284"/>
      <c r="LPD36" s="284"/>
      <c r="LPE36" s="284"/>
      <c r="LPF36" s="284"/>
      <c r="LPG36" s="284"/>
      <c r="LPH36" s="284"/>
      <c r="LPI36" s="284"/>
      <c r="LPJ36" s="284"/>
      <c r="LPK36" s="284"/>
      <c r="LPL36" s="284"/>
      <c r="LPM36" s="284"/>
      <c r="LPN36" s="284"/>
      <c r="LPO36" s="284"/>
      <c r="LPP36" s="284"/>
      <c r="LPQ36" s="284"/>
      <c r="LPR36" s="284"/>
      <c r="LPS36" s="284"/>
      <c r="LPT36" s="284"/>
      <c r="LPU36" s="284"/>
      <c r="LPV36" s="284"/>
      <c r="LPW36" s="284"/>
      <c r="LPX36" s="284"/>
      <c r="LPY36" s="284"/>
      <c r="LPZ36" s="284"/>
      <c r="LQA36" s="284"/>
      <c r="LQB36" s="284"/>
      <c r="LQC36" s="284"/>
      <c r="LQD36" s="284"/>
      <c r="LQE36" s="284"/>
      <c r="LQF36" s="284"/>
      <c r="LQG36" s="284"/>
      <c r="LQH36" s="284"/>
      <c r="LQI36" s="284"/>
      <c r="LQJ36" s="284"/>
      <c r="LQK36" s="284"/>
      <c r="LQL36" s="284"/>
      <c r="LQM36" s="284"/>
      <c r="LQN36" s="284"/>
      <c r="LQO36" s="284"/>
      <c r="LQP36" s="284"/>
      <c r="LQQ36" s="284"/>
      <c r="LQR36" s="284"/>
      <c r="LQS36" s="284"/>
      <c r="LQT36" s="284"/>
      <c r="LQU36" s="284"/>
      <c r="LQV36" s="284"/>
      <c r="LQW36" s="284"/>
      <c r="LQX36" s="284"/>
      <c r="LQY36" s="284"/>
      <c r="LQZ36" s="284"/>
      <c r="LRA36" s="284"/>
      <c r="LRB36" s="284"/>
      <c r="LRC36" s="284"/>
      <c r="LRD36" s="284"/>
      <c r="LRE36" s="284"/>
      <c r="LRF36" s="284"/>
      <c r="LRG36" s="284"/>
      <c r="LRH36" s="284"/>
      <c r="LRI36" s="284"/>
      <c r="LRJ36" s="284"/>
      <c r="LRK36" s="284"/>
      <c r="LRL36" s="284"/>
      <c r="LRM36" s="284"/>
      <c r="LRN36" s="284"/>
      <c r="LRO36" s="284"/>
      <c r="LRP36" s="284"/>
      <c r="LRQ36" s="284"/>
      <c r="LRR36" s="284"/>
      <c r="LRS36" s="284"/>
      <c r="LRT36" s="284"/>
      <c r="LRU36" s="284"/>
      <c r="LRV36" s="284"/>
      <c r="LRW36" s="284"/>
      <c r="LRX36" s="284"/>
      <c r="LRY36" s="284"/>
      <c r="LRZ36" s="284"/>
      <c r="LSA36" s="284"/>
      <c r="LSB36" s="284"/>
      <c r="LSC36" s="284"/>
      <c r="LSD36" s="284"/>
      <c r="LSE36" s="284"/>
      <c r="LSF36" s="284"/>
      <c r="LSG36" s="284"/>
      <c r="LSH36" s="284"/>
      <c r="LSI36" s="284"/>
      <c r="LSJ36" s="284"/>
      <c r="LSK36" s="284"/>
      <c r="LSL36" s="284"/>
      <c r="LSM36" s="284"/>
      <c r="LSN36" s="284"/>
      <c r="LSO36" s="284"/>
      <c r="LSP36" s="284"/>
      <c r="LSQ36" s="284"/>
      <c r="LSR36" s="284"/>
      <c r="LSS36" s="284"/>
      <c r="LST36" s="284"/>
      <c r="LSU36" s="284"/>
      <c r="LSV36" s="284"/>
      <c r="LSW36" s="284"/>
      <c r="LSX36" s="284"/>
      <c r="LSY36" s="284"/>
      <c r="LSZ36" s="284"/>
      <c r="LTA36" s="284"/>
      <c r="LTB36" s="284"/>
      <c r="LTC36" s="284"/>
      <c r="LTD36" s="284"/>
      <c r="LTE36" s="284"/>
      <c r="LTF36" s="284"/>
      <c r="LTG36" s="284"/>
      <c r="LTH36" s="284"/>
      <c r="LTI36" s="284"/>
      <c r="LTJ36" s="284"/>
      <c r="LTK36" s="284"/>
      <c r="LTL36" s="284"/>
      <c r="LTM36" s="284"/>
      <c r="LTN36" s="284"/>
      <c r="LTO36" s="284"/>
      <c r="LTP36" s="284"/>
      <c r="LTQ36" s="284"/>
      <c r="LTR36" s="284"/>
      <c r="LTS36" s="284"/>
      <c r="LTT36" s="284"/>
      <c r="LTU36" s="284"/>
      <c r="LTV36" s="284"/>
      <c r="LTW36" s="284"/>
      <c r="LTX36" s="284"/>
      <c r="LTY36" s="284"/>
      <c r="LTZ36" s="284"/>
      <c r="LUA36" s="284"/>
      <c r="LUB36" s="284"/>
      <c r="LUC36" s="284"/>
      <c r="LUD36" s="284"/>
      <c r="LUE36" s="284"/>
      <c r="LUF36" s="284"/>
      <c r="LUG36" s="284"/>
      <c r="LUH36" s="284"/>
      <c r="LUI36" s="284"/>
      <c r="LUJ36" s="284"/>
      <c r="LUK36" s="284"/>
      <c r="LUL36" s="284"/>
      <c r="LUM36" s="284"/>
      <c r="LUN36" s="284"/>
      <c r="LUO36" s="284"/>
      <c r="LUP36" s="284"/>
      <c r="LUQ36" s="284"/>
      <c r="LUR36" s="284"/>
      <c r="LUS36" s="284"/>
      <c r="LUT36" s="284"/>
      <c r="LUU36" s="284"/>
      <c r="LUV36" s="284"/>
      <c r="LUW36" s="284"/>
      <c r="LUX36" s="284"/>
      <c r="LUY36" s="284"/>
      <c r="LUZ36" s="284"/>
      <c r="LVA36" s="284"/>
      <c r="LVB36" s="284"/>
      <c r="LVC36" s="284"/>
      <c r="LVD36" s="284"/>
      <c r="LVE36" s="284"/>
      <c r="LVF36" s="284"/>
      <c r="LVG36" s="284"/>
      <c r="LVH36" s="284"/>
      <c r="LVI36" s="284"/>
      <c r="LVJ36" s="284"/>
      <c r="LVK36" s="284"/>
      <c r="LVL36" s="284"/>
      <c r="LVM36" s="284"/>
      <c r="LVN36" s="284"/>
      <c r="LVO36" s="284"/>
      <c r="LVP36" s="284"/>
      <c r="LVQ36" s="284"/>
      <c r="LVR36" s="284"/>
      <c r="LVS36" s="284"/>
      <c r="LVT36" s="284"/>
      <c r="LVU36" s="284"/>
      <c r="LVV36" s="284"/>
      <c r="LVW36" s="284"/>
      <c r="LVX36" s="284"/>
      <c r="LVY36" s="284"/>
      <c r="LVZ36" s="284"/>
      <c r="LWA36" s="284"/>
      <c r="LWB36" s="284"/>
      <c r="LWC36" s="284"/>
      <c r="LWD36" s="284"/>
      <c r="LWE36" s="284"/>
      <c r="LWF36" s="284"/>
      <c r="LWG36" s="284"/>
      <c r="LWH36" s="284"/>
      <c r="LWI36" s="284"/>
      <c r="LWJ36" s="284"/>
      <c r="LWK36" s="284"/>
      <c r="LWL36" s="284"/>
      <c r="LWM36" s="284"/>
      <c r="LWN36" s="284"/>
      <c r="LWO36" s="284"/>
      <c r="LWP36" s="284"/>
      <c r="LWQ36" s="284"/>
      <c r="LWR36" s="284"/>
      <c r="LWS36" s="284"/>
      <c r="LWT36" s="284"/>
      <c r="LWU36" s="284"/>
      <c r="LWV36" s="284"/>
      <c r="LWW36" s="284"/>
      <c r="LWX36" s="284"/>
      <c r="LWY36" s="284"/>
      <c r="LWZ36" s="284"/>
      <c r="LXA36" s="284"/>
      <c r="LXB36" s="284"/>
      <c r="LXC36" s="284"/>
      <c r="LXD36" s="284"/>
      <c r="LXE36" s="284"/>
      <c r="LXF36" s="284"/>
      <c r="LXG36" s="284"/>
      <c r="LXH36" s="284"/>
      <c r="LXI36" s="284"/>
      <c r="LXJ36" s="284"/>
      <c r="LXK36" s="284"/>
      <c r="LXL36" s="284"/>
      <c r="LXM36" s="284"/>
      <c r="LXN36" s="284"/>
      <c r="LXO36" s="284"/>
      <c r="LXP36" s="284"/>
      <c r="LXQ36" s="284"/>
      <c r="LXR36" s="284"/>
      <c r="LXS36" s="284"/>
      <c r="LXT36" s="284"/>
      <c r="LXU36" s="284"/>
      <c r="LXV36" s="284"/>
      <c r="LXW36" s="284"/>
      <c r="LXX36" s="284"/>
      <c r="LXY36" s="284"/>
      <c r="LXZ36" s="284"/>
      <c r="LYA36" s="284"/>
      <c r="LYB36" s="284"/>
      <c r="LYC36" s="284"/>
      <c r="LYD36" s="284"/>
      <c r="LYE36" s="284"/>
      <c r="LYF36" s="284"/>
      <c r="LYG36" s="284"/>
      <c r="LYH36" s="284"/>
      <c r="LYI36" s="284"/>
      <c r="LYJ36" s="284"/>
      <c r="LYK36" s="284"/>
      <c r="LYL36" s="284"/>
      <c r="LYM36" s="284"/>
      <c r="LYN36" s="284"/>
      <c r="LYO36" s="284"/>
      <c r="LYP36" s="284"/>
      <c r="LYQ36" s="284"/>
      <c r="LYR36" s="284"/>
      <c r="LYS36" s="284"/>
      <c r="LYT36" s="284"/>
      <c r="LYU36" s="284"/>
      <c r="LYV36" s="284"/>
      <c r="LYW36" s="284"/>
      <c r="LYX36" s="284"/>
      <c r="LYY36" s="284"/>
      <c r="LYZ36" s="284"/>
      <c r="LZA36" s="284"/>
      <c r="LZB36" s="284"/>
      <c r="LZC36" s="284"/>
      <c r="LZD36" s="284"/>
      <c r="LZE36" s="284"/>
      <c r="LZF36" s="284"/>
      <c r="LZG36" s="284"/>
      <c r="LZH36" s="284"/>
      <c r="LZI36" s="284"/>
      <c r="LZJ36" s="284"/>
      <c r="LZK36" s="284"/>
      <c r="LZL36" s="284"/>
      <c r="LZM36" s="284"/>
      <c r="LZN36" s="284"/>
      <c r="LZO36" s="284"/>
      <c r="LZP36" s="284"/>
      <c r="LZQ36" s="284"/>
      <c r="LZR36" s="284"/>
      <c r="LZS36" s="284"/>
      <c r="LZT36" s="284"/>
      <c r="LZU36" s="284"/>
      <c r="LZV36" s="284"/>
      <c r="LZW36" s="284"/>
      <c r="LZX36" s="284"/>
      <c r="LZY36" s="284"/>
      <c r="LZZ36" s="284"/>
      <c r="MAA36" s="284"/>
      <c r="MAB36" s="284"/>
      <c r="MAC36" s="284"/>
      <c r="MAD36" s="284"/>
      <c r="MAE36" s="284"/>
      <c r="MAF36" s="284"/>
      <c r="MAG36" s="284"/>
      <c r="MAH36" s="284"/>
      <c r="MAI36" s="284"/>
      <c r="MAJ36" s="284"/>
      <c r="MAK36" s="284"/>
      <c r="MAL36" s="284"/>
      <c r="MAM36" s="284"/>
      <c r="MAN36" s="284"/>
      <c r="MAO36" s="284"/>
      <c r="MAP36" s="284"/>
      <c r="MAQ36" s="284"/>
      <c r="MAR36" s="284"/>
      <c r="MAS36" s="284"/>
      <c r="MAT36" s="284"/>
      <c r="MAU36" s="284"/>
      <c r="MAV36" s="284"/>
      <c r="MAW36" s="284"/>
      <c r="MAX36" s="284"/>
      <c r="MAY36" s="284"/>
      <c r="MAZ36" s="284"/>
      <c r="MBA36" s="284"/>
      <c r="MBB36" s="284"/>
      <c r="MBC36" s="284"/>
      <c r="MBD36" s="284"/>
      <c r="MBE36" s="284"/>
      <c r="MBF36" s="284"/>
      <c r="MBG36" s="284"/>
      <c r="MBH36" s="284"/>
      <c r="MBI36" s="284"/>
      <c r="MBJ36" s="284"/>
      <c r="MBK36" s="284"/>
      <c r="MBL36" s="284"/>
      <c r="MBM36" s="284"/>
      <c r="MBN36" s="284"/>
      <c r="MBO36" s="284"/>
      <c r="MBP36" s="284"/>
      <c r="MBQ36" s="284"/>
      <c r="MBR36" s="284"/>
      <c r="MBS36" s="284"/>
      <c r="MBT36" s="284"/>
      <c r="MBU36" s="284"/>
      <c r="MBV36" s="284"/>
      <c r="MBW36" s="284"/>
      <c r="MBX36" s="284"/>
      <c r="MBY36" s="284"/>
      <c r="MBZ36" s="284"/>
      <c r="MCA36" s="284"/>
      <c r="MCB36" s="284"/>
      <c r="MCC36" s="284"/>
      <c r="MCD36" s="284"/>
      <c r="MCE36" s="284"/>
      <c r="MCF36" s="284"/>
      <c r="MCG36" s="284"/>
      <c r="MCH36" s="284"/>
      <c r="MCI36" s="284"/>
      <c r="MCJ36" s="284"/>
      <c r="MCK36" s="284"/>
      <c r="MCL36" s="284"/>
      <c r="MCM36" s="284"/>
      <c r="MCN36" s="284"/>
      <c r="MCO36" s="284"/>
      <c r="MCP36" s="284"/>
      <c r="MCQ36" s="284"/>
      <c r="MCR36" s="284"/>
      <c r="MCS36" s="284"/>
      <c r="MCT36" s="284"/>
      <c r="MCU36" s="284"/>
      <c r="MCV36" s="284"/>
      <c r="MCW36" s="284"/>
      <c r="MCX36" s="284"/>
      <c r="MCY36" s="284"/>
      <c r="MCZ36" s="284"/>
      <c r="MDA36" s="284"/>
      <c r="MDB36" s="284"/>
      <c r="MDC36" s="284"/>
      <c r="MDD36" s="284"/>
      <c r="MDE36" s="284"/>
      <c r="MDF36" s="284"/>
      <c r="MDG36" s="284"/>
      <c r="MDH36" s="284"/>
      <c r="MDI36" s="284"/>
      <c r="MDJ36" s="284"/>
      <c r="MDK36" s="284"/>
      <c r="MDL36" s="284"/>
      <c r="MDM36" s="284"/>
      <c r="MDN36" s="284"/>
      <c r="MDO36" s="284"/>
      <c r="MDP36" s="284"/>
      <c r="MDQ36" s="284"/>
      <c r="MDR36" s="284"/>
      <c r="MDS36" s="284"/>
      <c r="MDT36" s="284"/>
      <c r="MDU36" s="284"/>
      <c r="MDV36" s="284"/>
      <c r="MDW36" s="284"/>
      <c r="MDX36" s="284"/>
      <c r="MDY36" s="284"/>
      <c r="MDZ36" s="284"/>
      <c r="MEA36" s="284"/>
      <c r="MEB36" s="284"/>
      <c r="MEC36" s="284"/>
      <c r="MED36" s="284"/>
      <c r="MEE36" s="284"/>
      <c r="MEF36" s="284"/>
      <c r="MEG36" s="284"/>
      <c r="MEH36" s="284"/>
      <c r="MEI36" s="284"/>
      <c r="MEJ36" s="284"/>
      <c r="MEK36" s="284"/>
      <c r="MEL36" s="284"/>
      <c r="MEM36" s="284"/>
      <c r="MEN36" s="284"/>
      <c r="MEO36" s="284"/>
      <c r="MEP36" s="284"/>
      <c r="MEQ36" s="284"/>
      <c r="MER36" s="284"/>
      <c r="MES36" s="284"/>
      <c r="MET36" s="284"/>
      <c r="MEU36" s="284"/>
      <c r="MEV36" s="284"/>
      <c r="MEW36" s="284"/>
      <c r="MEX36" s="284"/>
      <c r="MEY36" s="284"/>
      <c r="MEZ36" s="284"/>
      <c r="MFA36" s="284"/>
      <c r="MFB36" s="284"/>
      <c r="MFC36" s="284"/>
      <c r="MFD36" s="284"/>
      <c r="MFE36" s="284"/>
      <c r="MFF36" s="284"/>
      <c r="MFG36" s="284"/>
      <c r="MFH36" s="284"/>
      <c r="MFI36" s="284"/>
      <c r="MFJ36" s="284"/>
      <c r="MFK36" s="284"/>
      <c r="MFL36" s="284"/>
      <c r="MFM36" s="284"/>
      <c r="MFN36" s="284"/>
      <c r="MFO36" s="284"/>
      <c r="MFP36" s="284"/>
      <c r="MFQ36" s="284"/>
      <c r="MFR36" s="284"/>
      <c r="MFS36" s="284"/>
      <c r="MFT36" s="284"/>
      <c r="MFU36" s="284"/>
      <c r="MFV36" s="284"/>
      <c r="MFW36" s="284"/>
      <c r="MFX36" s="284"/>
      <c r="MFY36" s="284"/>
      <c r="MFZ36" s="284"/>
      <c r="MGA36" s="284"/>
      <c r="MGB36" s="284"/>
      <c r="MGC36" s="284"/>
      <c r="MGD36" s="284"/>
      <c r="MGE36" s="284"/>
      <c r="MGF36" s="284"/>
      <c r="MGG36" s="284"/>
      <c r="MGH36" s="284"/>
      <c r="MGI36" s="284"/>
      <c r="MGJ36" s="284"/>
      <c r="MGK36" s="284"/>
      <c r="MGL36" s="284"/>
      <c r="MGM36" s="284"/>
      <c r="MGN36" s="284"/>
      <c r="MGO36" s="284"/>
      <c r="MGP36" s="284"/>
      <c r="MGQ36" s="284"/>
      <c r="MGR36" s="284"/>
      <c r="MGS36" s="284"/>
      <c r="MGT36" s="284"/>
      <c r="MGU36" s="284"/>
      <c r="MGV36" s="284"/>
      <c r="MGW36" s="284"/>
      <c r="MGX36" s="284"/>
      <c r="MGY36" s="284"/>
      <c r="MGZ36" s="284"/>
      <c r="MHA36" s="284"/>
      <c r="MHB36" s="284"/>
      <c r="MHC36" s="284"/>
      <c r="MHD36" s="284"/>
      <c r="MHE36" s="284"/>
      <c r="MHF36" s="284"/>
      <c r="MHG36" s="284"/>
      <c r="MHH36" s="284"/>
      <c r="MHI36" s="284"/>
      <c r="MHJ36" s="284"/>
      <c r="MHK36" s="284"/>
      <c r="MHL36" s="284"/>
      <c r="MHM36" s="284"/>
      <c r="MHN36" s="284"/>
      <c r="MHO36" s="284"/>
      <c r="MHP36" s="284"/>
      <c r="MHQ36" s="284"/>
      <c r="MHR36" s="284"/>
      <c r="MHS36" s="284"/>
      <c r="MHT36" s="284"/>
      <c r="MHU36" s="284"/>
      <c r="MHV36" s="284"/>
      <c r="MHW36" s="284"/>
      <c r="MHX36" s="284"/>
      <c r="MHY36" s="284"/>
      <c r="MHZ36" s="284"/>
      <c r="MIA36" s="284"/>
      <c r="MIB36" s="284"/>
      <c r="MIC36" s="284"/>
      <c r="MID36" s="284"/>
      <c r="MIE36" s="284"/>
      <c r="MIF36" s="284"/>
      <c r="MIG36" s="284"/>
      <c r="MIH36" s="284"/>
      <c r="MII36" s="284"/>
      <c r="MIJ36" s="284"/>
      <c r="MIK36" s="284"/>
      <c r="MIL36" s="284"/>
      <c r="MIM36" s="284"/>
      <c r="MIN36" s="284"/>
      <c r="MIO36" s="284"/>
      <c r="MIP36" s="284"/>
      <c r="MIQ36" s="284"/>
      <c r="MIR36" s="284"/>
      <c r="MIS36" s="284"/>
      <c r="MIT36" s="284"/>
      <c r="MIU36" s="284"/>
      <c r="MIV36" s="284"/>
      <c r="MIW36" s="284"/>
      <c r="MIX36" s="284"/>
      <c r="MIY36" s="284"/>
      <c r="MIZ36" s="284"/>
      <c r="MJA36" s="284"/>
      <c r="MJB36" s="284"/>
      <c r="MJC36" s="284"/>
      <c r="MJD36" s="284"/>
      <c r="MJE36" s="284"/>
      <c r="MJF36" s="284"/>
      <c r="MJG36" s="284"/>
      <c r="MJH36" s="284"/>
      <c r="MJI36" s="284"/>
      <c r="MJJ36" s="284"/>
      <c r="MJK36" s="284"/>
      <c r="MJL36" s="284"/>
      <c r="MJM36" s="284"/>
      <c r="MJN36" s="284"/>
      <c r="MJO36" s="284"/>
      <c r="MJP36" s="284"/>
      <c r="MJQ36" s="284"/>
      <c r="MJR36" s="284"/>
      <c r="MJS36" s="284"/>
      <c r="MJT36" s="284"/>
      <c r="MJU36" s="284"/>
      <c r="MJV36" s="284"/>
      <c r="MJW36" s="284"/>
      <c r="MJX36" s="284"/>
      <c r="MJY36" s="284"/>
      <c r="MJZ36" s="284"/>
      <c r="MKA36" s="284"/>
      <c r="MKB36" s="284"/>
      <c r="MKC36" s="284"/>
      <c r="MKD36" s="284"/>
      <c r="MKE36" s="284"/>
      <c r="MKF36" s="284"/>
      <c r="MKG36" s="284"/>
      <c r="MKH36" s="284"/>
      <c r="MKI36" s="284"/>
      <c r="MKJ36" s="284"/>
      <c r="MKK36" s="284"/>
      <c r="MKL36" s="284"/>
      <c r="MKM36" s="284"/>
      <c r="MKN36" s="284"/>
      <c r="MKO36" s="284"/>
      <c r="MKP36" s="284"/>
      <c r="MKQ36" s="284"/>
      <c r="MKR36" s="284"/>
      <c r="MKS36" s="284"/>
      <c r="MKT36" s="284"/>
      <c r="MKU36" s="284"/>
      <c r="MKV36" s="284"/>
      <c r="MKW36" s="284"/>
      <c r="MKX36" s="284"/>
      <c r="MKY36" s="284"/>
      <c r="MKZ36" s="284"/>
      <c r="MLA36" s="284"/>
      <c r="MLB36" s="284"/>
      <c r="MLC36" s="284"/>
      <c r="MLD36" s="284"/>
      <c r="MLE36" s="284"/>
      <c r="MLF36" s="284"/>
      <c r="MLG36" s="284"/>
      <c r="MLH36" s="284"/>
      <c r="MLI36" s="284"/>
      <c r="MLJ36" s="284"/>
      <c r="MLK36" s="284"/>
      <c r="MLL36" s="284"/>
      <c r="MLM36" s="284"/>
      <c r="MLN36" s="284"/>
      <c r="MLO36" s="284"/>
      <c r="MLP36" s="284"/>
      <c r="MLQ36" s="284"/>
      <c r="MLR36" s="284"/>
      <c r="MLS36" s="284"/>
      <c r="MLT36" s="284"/>
      <c r="MLU36" s="284"/>
      <c r="MLV36" s="284"/>
      <c r="MLW36" s="284"/>
      <c r="MLX36" s="284"/>
      <c r="MLY36" s="284"/>
      <c r="MLZ36" s="284"/>
      <c r="MMA36" s="284"/>
      <c r="MMB36" s="284"/>
      <c r="MMC36" s="284"/>
      <c r="MMD36" s="284"/>
      <c r="MME36" s="284"/>
      <c r="MMF36" s="284"/>
      <c r="MMG36" s="284"/>
      <c r="MMH36" s="284"/>
      <c r="MMI36" s="284"/>
      <c r="MMJ36" s="284"/>
      <c r="MMK36" s="284"/>
      <c r="MML36" s="284"/>
      <c r="MMM36" s="284"/>
      <c r="MMN36" s="284"/>
      <c r="MMO36" s="284"/>
      <c r="MMP36" s="284"/>
      <c r="MMQ36" s="284"/>
      <c r="MMR36" s="284"/>
      <c r="MMS36" s="284"/>
      <c r="MMT36" s="284"/>
      <c r="MMU36" s="284"/>
      <c r="MMV36" s="284"/>
      <c r="MMW36" s="284"/>
      <c r="MMX36" s="284"/>
      <c r="MMY36" s="284"/>
      <c r="MMZ36" s="284"/>
      <c r="MNA36" s="284"/>
      <c r="MNB36" s="284"/>
      <c r="MNC36" s="284"/>
      <c r="MND36" s="284"/>
      <c r="MNE36" s="284"/>
      <c r="MNF36" s="284"/>
      <c r="MNG36" s="284"/>
      <c r="MNH36" s="284"/>
      <c r="MNI36" s="284"/>
      <c r="MNJ36" s="284"/>
      <c r="MNK36" s="284"/>
      <c r="MNL36" s="284"/>
      <c r="MNM36" s="284"/>
      <c r="MNN36" s="284"/>
      <c r="MNO36" s="284"/>
      <c r="MNP36" s="284"/>
      <c r="MNQ36" s="284"/>
      <c r="MNR36" s="284"/>
      <c r="MNS36" s="284"/>
      <c r="MNT36" s="284"/>
      <c r="MNU36" s="284"/>
      <c r="MNV36" s="284"/>
      <c r="MNW36" s="284"/>
      <c r="MNX36" s="284"/>
      <c r="MNY36" s="284"/>
      <c r="MNZ36" s="284"/>
      <c r="MOA36" s="284"/>
      <c r="MOB36" s="284"/>
      <c r="MOC36" s="284"/>
      <c r="MOD36" s="284"/>
      <c r="MOE36" s="284"/>
      <c r="MOF36" s="284"/>
      <c r="MOG36" s="284"/>
      <c r="MOH36" s="284"/>
      <c r="MOI36" s="284"/>
      <c r="MOJ36" s="284"/>
      <c r="MOK36" s="284"/>
      <c r="MOL36" s="284"/>
      <c r="MOM36" s="284"/>
      <c r="MON36" s="284"/>
      <c r="MOO36" s="284"/>
      <c r="MOP36" s="284"/>
      <c r="MOQ36" s="284"/>
      <c r="MOR36" s="284"/>
      <c r="MOS36" s="284"/>
      <c r="MOT36" s="284"/>
      <c r="MOU36" s="284"/>
      <c r="MOV36" s="284"/>
      <c r="MOW36" s="284"/>
      <c r="MOX36" s="284"/>
      <c r="MOY36" s="284"/>
      <c r="MOZ36" s="284"/>
      <c r="MPA36" s="284"/>
      <c r="MPB36" s="284"/>
      <c r="MPC36" s="284"/>
      <c r="MPD36" s="284"/>
      <c r="MPE36" s="284"/>
      <c r="MPF36" s="284"/>
      <c r="MPG36" s="284"/>
      <c r="MPH36" s="284"/>
      <c r="MPI36" s="284"/>
      <c r="MPJ36" s="284"/>
      <c r="MPK36" s="284"/>
      <c r="MPL36" s="284"/>
      <c r="MPM36" s="284"/>
      <c r="MPN36" s="284"/>
      <c r="MPO36" s="284"/>
      <c r="MPP36" s="284"/>
      <c r="MPQ36" s="284"/>
      <c r="MPR36" s="284"/>
      <c r="MPS36" s="284"/>
      <c r="MPT36" s="284"/>
      <c r="MPU36" s="284"/>
      <c r="MPV36" s="284"/>
      <c r="MPW36" s="284"/>
      <c r="MPX36" s="284"/>
      <c r="MPY36" s="284"/>
      <c r="MPZ36" s="284"/>
      <c r="MQA36" s="284"/>
      <c r="MQB36" s="284"/>
      <c r="MQC36" s="284"/>
      <c r="MQD36" s="284"/>
      <c r="MQE36" s="284"/>
      <c r="MQF36" s="284"/>
      <c r="MQG36" s="284"/>
      <c r="MQH36" s="284"/>
      <c r="MQI36" s="284"/>
      <c r="MQJ36" s="284"/>
      <c r="MQK36" s="284"/>
      <c r="MQL36" s="284"/>
      <c r="MQM36" s="284"/>
      <c r="MQN36" s="284"/>
      <c r="MQO36" s="284"/>
      <c r="MQP36" s="284"/>
      <c r="MQQ36" s="284"/>
      <c r="MQR36" s="284"/>
      <c r="MQS36" s="284"/>
      <c r="MQT36" s="284"/>
      <c r="MQU36" s="284"/>
      <c r="MQV36" s="284"/>
      <c r="MQW36" s="284"/>
      <c r="MQX36" s="284"/>
      <c r="MQY36" s="284"/>
      <c r="MQZ36" s="284"/>
      <c r="MRA36" s="284"/>
      <c r="MRB36" s="284"/>
      <c r="MRC36" s="284"/>
      <c r="MRD36" s="284"/>
      <c r="MRE36" s="284"/>
      <c r="MRF36" s="284"/>
      <c r="MRG36" s="284"/>
      <c r="MRH36" s="284"/>
      <c r="MRI36" s="284"/>
      <c r="MRJ36" s="284"/>
      <c r="MRK36" s="284"/>
      <c r="MRL36" s="284"/>
      <c r="MRM36" s="284"/>
      <c r="MRN36" s="284"/>
      <c r="MRO36" s="284"/>
      <c r="MRP36" s="284"/>
      <c r="MRQ36" s="284"/>
      <c r="MRR36" s="284"/>
      <c r="MRS36" s="284"/>
      <c r="MRT36" s="284"/>
      <c r="MRU36" s="284"/>
      <c r="MRV36" s="284"/>
      <c r="MRW36" s="284"/>
      <c r="MRX36" s="284"/>
      <c r="MRY36" s="284"/>
      <c r="MRZ36" s="284"/>
      <c r="MSA36" s="284"/>
      <c r="MSB36" s="284"/>
      <c r="MSC36" s="284"/>
      <c r="MSD36" s="284"/>
      <c r="MSE36" s="284"/>
      <c r="MSF36" s="284"/>
      <c r="MSG36" s="284"/>
      <c r="MSH36" s="284"/>
      <c r="MSI36" s="284"/>
      <c r="MSJ36" s="284"/>
      <c r="MSK36" s="284"/>
      <c r="MSL36" s="284"/>
      <c r="MSM36" s="284"/>
      <c r="MSN36" s="284"/>
      <c r="MSO36" s="284"/>
      <c r="MSP36" s="284"/>
      <c r="MSQ36" s="284"/>
      <c r="MSR36" s="284"/>
      <c r="MSS36" s="284"/>
      <c r="MST36" s="284"/>
      <c r="MSU36" s="284"/>
      <c r="MSV36" s="284"/>
      <c r="MSW36" s="284"/>
      <c r="MSX36" s="284"/>
      <c r="MSY36" s="284"/>
      <c r="MSZ36" s="284"/>
      <c r="MTA36" s="284"/>
      <c r="MTB36" s="284"/>
      <c r="MTC36" s="284"/>
      <c r="MTD36" s="284"/>
      <c r="MTE36" s="284"/>
      <c r="MTF36" s="284"/>
      <c r="MTG36" s="284"/>
      <c r="MTH36" s="284"/>
      <c r="MTI36" s="284"/>
      <c r="MTJ36" s="284"/>
      <c r="MTK36" s="284"/>
      <c r="MTL36" s="284"/>
      <c r="MTM36" s="284"/>
      <c r="MTN36" s="284"/>
      <c r="MTO36" s="284"/>
      <c r="MTP36" s="284"/>
      <c r="MTQ36" s="284"/>
      <c r="MTR36" s="284"/>
      <c r="MTS36" s="284"/>
      <c r="MTT36" s="284"/>
      <c r="MTU36" s="284"/>
      <c r="MTV36" s="284"/>
      <c r="MTW36" s="284"/>
      <c r="MTX36" s="284"/>
      <c r="MTY36" s="284"/>
      <c r="MTZ36" s="284"/>
      <c r="MUA36" s="284"/>
      <c r="MUB36" s="284"/>
      <c r="MUC36" s="284"/>
      <c r="MUD36" s="284"/>
      <c r="MUE36" s="284"/>
      <c r="MUF36" s="284"/>
      <c r="MUG36" s="284"/>
      <c r="MUH36" s="284"/>
      <c r="MUI36" s="284"/>
      <c r="MUJ36" s="284"/>
      <c r="MUK36" s="284"/>
      <c r="MUL36" s="284"/>
      <c r="MUM36" s="284"/>
      <c r="MUN36" s="284"/>
      <c r="MUO36" s="284"/>
      <c r="MUP36" s="284"/>
      <c r="MUQ36" s="284"/>
      <c r="MUR36" s="284"/>
      <c r="MUS36" s="284"/>
      <c r="MUT36" s="284"/>
      <c r="MUU36" s="284"/>
      <c r="MUV36" s="284"/>
      <c r="MUW36" s="284"/>
      <c r="MUX36" s="284"/>
      <c r="MUY36" s="284"/>
      <c r="MUZ36" s="284"/>
      <c r="MVA36" s="284"/>
      <c r="MVB36" s="284"/>
      <c r="MVC36" s="284"/>
      <c r="MVD36" s="284"/>
      <c r="MVE36" s="284"/>
      <c r="MVF36" s="284"/>
      <c r="MVG36" s="284"/>
      <c r="MVH36" s="284"/>
      <c r="MVI36" s="284"/>
      <c r="MVJ36" s="284"/>
      <c r="MVK36" s="284"/>
      <c r="MVL36" s="284"/>
      <c r="MVM36" s="284"/>
      <c r="MVN36" s="284"/>
      <c r="MVO36" s="284"/>
      <c r="MVP36" s="284"/>
      <c r="MVQ36" s="284"/>
      <c r="MVR36" s="284"/>
      <c r="MVS36" s="284"/>
      <c r="MVT36" s="284"/>
      <c r="MVU36" s="284"/>
      <c r="MVV36" s="284"/>
      <c r="MVW36" s="284"/>
      <c r="MVX36" s="284"/>
      <c r="MVY36" s="284"/>
      <c r="MVZ36" s="284"/>
      <c r="MWA36" s="284"/>
      <c r="MWB36" s="284"/>
      <c r="MWC36" s="284"/>
      <c r="MWD36" s="284"/>
      <c r="MWE36" s="284"/>
      <c r="MWF36" s="284"/>
      <c r="MWG36" s="284"/>
      <c r="MWH36" s="284"/>
      <c r="MWI36" s="284"/>
      <c r="MWJ36" s="284"/>
      <c r="MWK36" s="284"/>
      <c r="MWL36" s="284"/>
      <c r="MWM36" s="284"/>
      <c r="MWN36" s="284"/>
      <c r="MWO36" s="284"/>
      <c r="MWP36" s="284"/>
      <c r="MWQ36" s="284"/>
      <c r="MWR36" s="284"/>
      <c r="MWS36" s="284"/>
      <c r="MWT36" s="284"/>
      <c r="MWU36" s="284"/>
      <c r="MWV36" s="284"/>
      <c r="MWW36" s="284"/>
      <c r="MWX36" s="284"/>
      <c r="MWY36" s="284"/>
      <c r="MWZ36" s="284"/>
      <c r="MXA36" s="284"/>
      <c r="MXB36" s="284"/>
      <c r="MXC36" s="284"/>
      <c r="MXD36" s="284"/>
      <c r="MXE36" s="284"/>
      <c r="MXF36" s="284"/>
      <c r="MXG36" s="284"/>
      <c r="MXH36" s="284"/>
      <c r="MXI36" s="284"/>
      <c r="MXJ36" s="284"/>
      <c r="MXK36" s="284"/>
      <c r="MXL36" s="284"/>
      <c r="MXM36" s="284"/>
      <c r="MXN36" s="284"/>
      <c r="MXO36" s="284"/>
      <c r="MXP36" s="284"/>
      <c r="MXQ36" s="284"/>
      <c r="MXR36" s="284"/>
      <c r="MXS36" s="284"/>
      <c r="MXT36" s="284"/>
      <c r="MXU36" s="284"/>
      <c r="MXV36" s="284"/>
      <c r="MXW36" s="284"/>
      <c r="MXX36" s="284"/>
      <c r="MXY36" s="284"/>
      <c r="MXZ36" s="284"/>
      <c r="MYA36" s="284"/>
      <c r="MYB36" s="284"/>
      <c r="MYC36" s="284"/>
      <c r="MYD36" s="284"/>
      <c r="MYE36" s="284"/>
      <c r="MYF36" s="284"/>
      <c r="MYG36" s="284"/>
      <c r="MYH36" s="284"/>
      <c r="MYI36" s="284"/>
      <c r="MYJ36" s="284"/>
      <c r="MYK36" s="284"/>
      <c r="MYL36" s="284"/>
      <c r="MYM36" s="284"/>
      <c r="MYN36" s="284"/>
      <c r="MYO36" s="284"/>
      <c r="MYP36" s="284"/>
      <c r="MYQ36" s="284"/>
      <c r="MYR36" s="284"/>
      <c r="MYS36" s="284"/>
      <c r="MYT36" s="284"/>
      <c r="MYU36" s="284"/>
      <c r="MYV36" s="284"/>
      <c r="MYW36" s="284"/>
      <c r="MYX36" s="284"/>
      <c r="MYY36" s="284"/>
      <c r="MYZ36" s="284"/>
      <c r="MZA36" s="284"/>
      <c r="MZB36" s="284"/>
      <c r="MZC36" s="284"/>
      <c r="MZD36" s="284"/>
      <c r="MZE36" s="284"/>
      <c r="MZF36" s="284"/>
      <c r="MZG36" s="284"/>
      <c r="MZH36" s="284"/>
      <c r="MZI36" s="284"/>
      <c r="MZJ36" s="284"/>
      <c r="MZK36" s="284"/>
      <c r="MZL36" s="284"/>
      <c r="MZM36" s="284"/>
      <c r="MZN36" s="284"/>
      <c r="MZO36" s="284"/>
      <c r="MZP36" s="284"/>
      <c r="MZQ36" s="284"/>
      <c r="MZR36" s="284"/>
      <c r="MZS36" s="284"/>
      <c r="MZT36" s="284"/>
      <c r="MZU36" s="284"/>
      <c r="MZV36" s="284"/>
      <c r="MZW36" s="284"/>
      <c r="MZX36" s="284"/>
      <c r="MZY36" s="284"/>
      <c r="MZZ36" s="284"/>
      <c r="NAA36" s="284"/>
      <c r="NAB36" s="284"/>
      <c r="NAC36" s="284"/>
      <c r="NAD36" s="284"/>
      <c r="NAE36" s="284"/>
      <c r="NAF36" s="284"/>
      <c r="NAG36" s="284"/>
      <c r="NAH36" s="284"/>
      <c r="NAI36" s="284"/>
      <c r="NAJ36" s="284"/>
      <c r="NAK36" s="284"/>
      <c r="NAL36" s="284"/>
      <c r="NAM36" s="284"/>
      <c r="NAN36" s="284"/>
      <c r="NAO36" s="284"/>
      <c r="NAP36" s="284"/>
      <c r="NAQ36" s="284"/>
      <c r="NAR36" s="284"/>
      <c r="NAS36" s="284"/>
      <c r="NAT36" s="284"/>
      <c r="NAU36" s="284"/>
      <c r="NAV36" s="284"/>
      <c r="NAW36" s="284"/>
      <c r="NAX36" s="284"/>
      <c r="NAY36" s="284"/>
      <c r="NAZ36" s="284"/>
      <c r="NBA36" s="284"/>
      <c r="NBB36" s="284"/>
      <c r="NBC36" s="284"/>
      <c r="NBD36" s="284"/>
      <c r="NBE36" s="284"/>
      <c r="NBF36" s="284"/>
      <c r="NBG36" s="284"/>
      <c r="NBH36" s="284"/>
      <c r="NBI36" s="284"/>
      <c r="NBJ36" s="284"/>
      <c r="NBK36" s="284"/>
      <c r="NBL36" s="284"/>
      <c r="NBM36" s="284"/>
      <c r="NBN36" s="284"/>
      <c r="NBO36" s="284"/>
      <c r="NBP36" s="284"/>
      <c r="NBQ36" s="284"/>
      <c r="NBR36" s="284"/>
      <c r="NBS36" s="284"/>
      <c r="NBT36" s="284"/>
      <c r="NBU36" s="284"/>
      <c r="NBV36" s="284"/>
      <c r="NBW36" s="284"/>
      <c r="NBX36" s="284"/>
      <c r="NBY36" s="284"/>
      <c r="NBZ36" s="284"/>
      <c r="NCA36" s="284"/>
      <c r="NCB36" s="284"/>
      <c r="NCC36" s="284"/>
      <c r="NCD36" s="284"/>
      <c r="NCE36" s="284"/>
      <c r="NCF36" s="284"/>
      <c r="NCG36" s="284"/>
      <c r="NCH36" s="284"/>
      <c r="NCI36" s="284"/>
      <c r="NCJ36" s="284"/>
      <c r="NCK36" s="284"/>
      <c r="NCL36" s="284"/>
      <c r="NCM36" s="284"/>
      <c r="NCN36" s="284"/>
      <c r="NCO36" s="284"/>
      <c r="NCP36" s="284"/>
      <c r="NCQ36" s="284"/>
      <c r="NCR36" s="284"/>
      <c r="NCS36" s="284"/>
      <c r="NCT36" s="284"/>
      <c r="NCU36" s="284"/>
      <c r="NCV36" s="284"/>
      <c r="NCW36" s="284"/>
      <c r="NCX36" s="284"/>
      <c r="NCY36" s="284"/>
      <c r="NCZ36" s="284"/>
      <c r="NDA36" s="284"/>
      <c r="NDB36" s="284"/>
      <c r="NDC36" s="284"/>
      <c r="NDD36" s="284"/>
      <c r="NDE36" s="284"/>
      <c r="NDF36" s="284"/>
      <c r="NDG36" s="284"/>
      <c r="NDH36" s="284"/>
      <c r="NDI36" s="284"/>
      <c r="NDJ36" s="284"/>
      <c r="NDK36" s="284"/>
      <c r="NDL36" s="284"/>
      <c r="NDM36" s="284"/>
      <c r="NDN36" s="284"/>
      <c r="NDO36" s="284"/>
      <c r="NDP36" s="284"/>
      <c r="NDQ36" s="284"/>
      <c r="NDR36" s="284"/>
      <c r="NDS36" s="284"/>
      <c r="NDT36" s="284"/>
      <c r="NDU36" s="284"/>
      <c r="NDV36" s="284"/>
      <c r="NDW36" s="284"/>
      <c r="NDX36" s="284"/>
      <c r="NDY36" s="284"/>
      <c r="NDZ36" s="284"/>
      <c r="NEA36" s="284"/>
      <c r="NEB36" s="284"/>
      <c r="NEC36" s="284"/>
      <c r="NED36" s="284"/>
      <c r="NEE36" s="284"/>
      <c r="NEF36" s="284"/>
      <c r="NEG36" s="284"/>
      <c r="NEH36" s="284"/>
      <c r="NEI36" s="284"/>
      <c r="NEJ36" s="284"/>
      <c r="NEK36" s="284"/>
      <c r="NEL36" s="284"/>
      <c r="NEM36" s="284"/>
      <c r="NEN36" s="284"/>
      <c r="NEO36" s="284"/>
      <c r="NEP36" s="284"/>
      <c r="NEQ36" s="284"/>
      <c r="NER36" s="284"/>
      <c r="NES36" s="284"/>
      <c r="NET36" s="284"/>
      <c r="NEU36" s="284"/>
      <c r="NEV36" s="284"/>
      <c r="NEW36" s="284"/>
      <c r="NEX36" s="284"/>
      <c r="NEY36" s="284"/>
      <c r="NEZ36" s="284"/>
      <c r="NFA36" s="284"/>
      <c r="NFB36" s="284"/>
      <c r="NFC36" s="284"/>
      <c r="NFD36" s="284"/>
      <c r="NFE36" s="284"/>
      <c r="NFF36" s="284"/>
      <c r="NFG36" s="284"/>
      <c r="NFH36" s="284"/>
      <c r="NFI36" s="284"/>
      <c r="NFJ36" s="284"/>
      <c r="NFK36" s="284"/>
      <c r="NFL36" s="284"/>
      <c r="NFM36" s="284"/>
      <c r="NFN36" s="284"/>
      <c r="NFO36" s="284"/>
      <c r="NFP36" s="284"/>
      <c r="NFQ36" s="284"/>
      <c r="NFR36" s="284"/>
      <c r="NFS36" s="284"/>
      <c r="NFT36" s="284"/>
      <c r="NFU36" s="284"/>
      <c r="NFV36" s="284"/>
      <c r="NFW36" s="284"/>
      <c r="NFX36" s="284"/>
      <c r="NFY36" s="284"/>
      <c r="NFZ36" s="284"/>
      <c r="NGA36" s="284"/>
      <c r="NGB36" s="284"/>
      <c r="NGC36" s="284"/>
      <c r="NGD36" s="284"/>
      <c r="NGE36" s="284"/>
      <c r="NGF36" s="284"/>
      <c r="NGG36" s="284"/>
      <c r="NGH36" s="284"/>
      <c r="NGI36" s="284"/>
      <c r="NGJ36" s="284"/>
      <c r="NGK36" s="284"/>
      <c r="NGL36" s="284"/>
      <c r="NGM36" s="284"/>
      <c r="NGN36" s="284"/>
      <c r="NGO36" s="284"/>
      <c r="NGP36" s="284"/>
      <c r="NGQ36" s="284"/>
      <c r="NGR36" s="284"/>
      <c r="NGS36" s="284"/>
      <c r="NGT36" s="284"/>
      <c r="NGU36" s="284"/>
      <c r="NGV36" s="284"/>
      <c r="NGW36" s="284"/>
      <c r="NGX36" s="284"/>
      <c r="NGY36" s="284"/>
      <c r="NGZ36" s="284"/>
      <c r="NHA36" s="284"/>
      <c r="NHB36" s="284"/>
      <c r="NHC36" s="284"/>
      <c r="NHD36" s="284"/>
      <c r="NHE36" s="284"/>
      <c r="NHF36" s="284"/>
      <c r="NHG36" s="284"/>
      <c r="NHH36" s="284"/>
      <c r="NHI36" s="284"/>
      <c r="NHJ36" s="284"/>
      <c r="NHK36" s="284"/>
      <c r="NHL36" s="284"/>
      <c r="NHM36" s="284"/>
      <c r="NHN36" s="284"/>
      <c r="NHO36" s="284"/>
      <c r="NHP36" s="284"/>
      <c r="NHQ36" s="284"/>
      <c r="NHR36" s="284"/>
      <c r="NHS36" s="284"/>
      <c r="NHT36" s="284"/>
      <c r="NHU36" s="284"/>
      <c r="NHV36" s="284"/>
      <c r="NHW36" s="284"/>
      <c r="NHX36" s="284"/>
      <c r="NHY36" s="284"/>
      <c r="NHZ36" s="284"/>
      <c r="NIA36" s="284"/>
      <c r="NIB36" s="284"/>
      <c r="NIC36" s="284"/>
      <c r="NID36" s="284"/>
      <c r="NIE36" s="284"/>
      <c r="NIF36" s="284"/>
      <c r="NIG36" s="284"/>
      <c r="NIH36" s="284"/>
      <c r="NII36" s="284"/>
      <c r="NIJ36" s="284"/>
      <c r="NIK36" s="284"/>
      <c r="NIL36" s="284"/>
      <c r="NIM36" s="284"/>
      <c r="NIN36" s="284"/>
      <c r="NIO36" s="284"/>
      <c r="NIP36" s="284"/>
      <c r="NIQ36" s="284"/>
      <c r="NIR36" s="284"/>
      <c r="NIS36" s="284"/>
      <c r="NIT36" s="284"/>
      <c r="NIU36" s="284"/>
      <c r="NIV36" s="284"/>
      <c r="NIW36" s="284"/>
      <c r="NIX36" s="284"/>
      <c r="NIY36" s="284"/>
      <c r="NIZ36" s="284"/>
      <c r="NJA36" s="284"/>
      <c r="NJB36" s="284"/>
      <c r="NJC36" s="284"/>
      <c r="NJD36" s="284"/>
      <c r="NJE36" s="284"/>
      <c r="NJF36" s="284"/>
      <c r="NJG36" s="284"/>
      <c r="NJH36" s="284"/>
      <c r="NJI36" s="284"/>
      <c r="NJJ36" s="284"/>
      <c r="NJK36" s="284"/>
      <c r="NJL36" s="284"/>
      <c r="NJM36" s="284"/>
      <c r="NJN36" s="284"/>
      <c r="NJO36" s="284"/>
      <c r="NJP36" s="284"/>
      <c r="NJQ36" s="284"/>
      <c r="NJR36" s="284"/>
      <c r="NJS36" s="284"/>
      <c r="NJT36" s="284"/>
      <c r="NJU36" s="284"/>
      <c r="NJV36" s="284"/>
      <c r="NJW36" s="284"/>
      <c r="NJX36" s="284"/>
      <c r="NJY36" s="284"/>
      <c r="NJZ36" s="284"/>
      <c r="NKA36" s="284"/>
      <c r="NKB36" s="284"/>
      <c r="NKC36" s="284"/>
      <c r="NKD36" s="284"/>
      <c r="NKE36" s="284"/>
      <c r="NKF36" s="284"/>
      <c r="NKG36" s="284"/>
      <c r="NKH36" s="284"/>
      <c r="NKI36" s="284"/>
      <c r="NKJ36" s="284"/>
      <c r="NKK36" s="284"/>
      <c r="NKL36" s="284"/>
      <c r="NKM36" s="284"/>
      <c r="NKN36" s="284"/>
      <c r="NKO36" s="284"/>
      <c r="NKP36" s="284"/>
      <c r="NKQ36" s="284"/>
      <c r="NKR36" s="284"/>
      <c r="NKS36" s="284"/>
      <c r="NKT36" s="284"/>
      <c r="NKU36" s="284"/>
      <c r="NKV36" s="284"/>
      <c r="NKW36" s="284"/>
      <c r="NKX36" s="284"/>
      <c r="NKY36" s="284"/>
      <c r="NKZ36" s="284"/>
      <c r="NLA36" s="284"/>
      <c r="NLB36" s="284"/>
      <c r="NLC36" s="284"/>
      <c r="NLD36" s="284"/>
      <c r="NLE36" s="284"/>
      <c r="NLF36" s="284"/>
      <c r="NLG36" s="284"/>
      <c r="NLH36" s="284"/>
      <c r="NLI36" s="284"/>
      <c r="NLJ36" s="284"/>
      <c r="NLK36" s="284"/>
      <c r="NLL36" s="284"/>
      <c r="NLM36" s="284"/>
      <c r="NLN36" s="284"/>
      <c r="NLO36" s="284"/>
      <c r="NLP36" s="284"/>
      <c r="NLQ36" s="284"/>
      <c r="NLR36" s="284"/>
      <c r="NLS36" s="284"/>
      <c r="NLT36" s="284"/>
      <c r="NLU36" s="284"/>
      <c r="NLV36" s="284"/>
      <c r="NLW36" s="284"/>
      <c r="NLX36" s="284"/>
      <c r="NLY36" s="284"/>
      <c r="NLZ36" s="284"/>
      <c r="NMA36" s="284"/>
      <c r="NMB36" s="284"/>
      <c r="NMC36" s="284"/>
      <c r="NMD36" s="284"/>
      <c r="NME36" s="284"/>
      <c r="NMF36" s="284"/>
      <c r="NMG36" s="284"/>
      <c r="NMH36" s="284"/>
      <c r="NMI36" s="284"/>
      <c r="NMJ36" s="284"/>
      <c r="NMK36" s="284"/>
      <c r="NML36" s="284"/>
      <c r="NMM36" s="284"/>
      <c r="NMN36" s="284"/>
      <c r="NMO36" s="284"/>
      <c r="NMP36" s="284"/>
      <c r="NMQ36" s="284"/>
      <c r="NMR36" s="284"/>
      <c r="NMS36" s="284"/>
      <c r="NMT36" s="284"/>
      <c r="NMU36" s="284"/>
      <c r="NMV36" s="284"/>
      <c r="NMW36" s="284"/>
      <c r="NMX36" s="284"/>
      <c r="NMY36" s="284"/>
      <c r="NMZ36" s="284"/>
      <c r="NNA36" s="284"/>
      <c r="NNB36" s="284"/>
      <c r="NNC36" s="284"/>
      <c r="NND36" s="284"/>
      <c r="NNE36" s="284"/>
      <c r="NNF36" s="284"/>
      <c r="NNG36" s="284"/>
      <c r="NNH36" s="284"/>
      <c r="NNI36" s="284"/>
      <c r="NNJ36" s="284"/>
      <c r="NNK36" s="284"/>
      <c r="NNL36" s="284"/>
      <c r="NNM36" s="284"/>
      <c r="NNN36" s="284"/>
      <c r="NNO36" s="284"/>
      <c r="NNP36" s="284"/>
      <c r="NNQ36" s="284"/>
      <c r="NNR36" s="284"/>
      <c r="NNS36" s="284"/>
      <c r="NNT36" s="284"/>
      <c r="NNU36" s="284"/>
      <c r="NNV36" s="284"/>
      <c r="NNW36" s="284"/>
      <c r="NNX36" s="284"/>
      <c r="NNY36" s="284"/>
      <c r="NNZ36" s="284"/>
      <c r="NOA36" s="284"/>
      <c r="NOB36" s="284"/>
      <c r="NOC36" s="284"/>
      <c r="NOD36" s="284"/>
      <c r="NOE36" s="284"/>
      <c r="NOF36" s="284"/>
      <c r="NOG36" s="284"/>
      <c r="NOH36" s="284"/>
      <c r="NOI36" s="284"/>
      <c r="NOJ36" s="284"/>
      <c r="NOK36" s="284"/>
      <c r="NOL36" s="284"/>
      <c r="NOM36" s="284"/>
      <c r="NON36" s="284"/>
      <c r="NOO36" s="284"/>
      <c r="NOP36" s="284"/>
      <c r="NOQ36" s="284"/>
      <c r="NOR36" s="284"/>
      <c r="NOS36" s="284"/>
      <c r="NOT36" s="284"/>
      <c r="NOU36" s="284"/>
      <c r="NOV36" s="284"/>
      <c r="NOW36" s="284"/>
      <c r="NOX36" s="284"/>
      <c r="NOY36" s="284"/>
      <c r="NOZ36" s="284"/>
      <c r="NPA36" s="284"/>
      <c r="NPB36" s="284"/>
      <c r="NPC36" s="284"/>
      <c r="NPD36" s="284"/>
      <c r="NPE36" s="284"/>
      <c r="NPF36" s="284"/>
      <c r="NPG36" s="284"/>
      <c r="NPH36" s="284"/>
      <c r="NPI36" s="284"/>
      <c r="NPJ36" s="284"/>
      <c r="NPK36" s="284"/>
      <c r="NPL36" s="284"/>
      <c r="NPM36" s="284"/>
      <c r="NPN36" s="284"/>
      <c r="NPO36" s="284"/>
      <c r="NPP36" s="284"/>
      <c r="NPQ36" s="284"/>
      <c r="NPR36" s="284"/>
      <c r="NPS36" s="284"/>
      <c r="NPT36" s="284"/>
      <c r="NPU36" s="284"/>
      <c r="NPV36" s="284"/>
      <c r="NPW36" s="284"/>
      <c r="NPX36" s="284"/>
      <c r="NPY36" s="284"/>
      <c r="NPZ36" s="284"/>
      <c r="NQA36" s="284"/>
      <c r="NQB36" s="284"/>
      <c r="NQC36" s="284"/>
      <c r="NQD36" s="284"/>
      <c r="NQE36" s="284"/>
      <c r="NQF36" s="284"/>
      <c r="NQG36" s="284"/>
      <c r="NQH36" s="284"/>
      <c r="NQI36" s="284"/>
      <c r="NQJ36" s="284"/>
      <c r="NQK36" s="284"/>
      <c r="NQL36" s="284"/>
      <c r="NQM36" s="284"/>
      <c r="NQN36" s="284"/>
      <c r="NQO36" s="284"/>
      <c r="NQP36" s="284"/>
      <c r="NQQ36" s="284"/>
      <c r="NQR36" s="284"/>
      <c r="NQS36" s="284"/>
      <c r="NQT36" s="284"/>
      <c r="NQU36" s="284"/>
      <c r="NQV36" s="284"/>
      <c r="NQW36" s="284"/>
      <c r="NQX36" s="284"/>
      <c r="NQY36" s="284"/>
      <c r="NQZ36" s="284"/>
      <c r="NRA36" s="284"/>
      <c r="NRB36" s="284"/>
      <c r="NRC36" s="284"/>
      <c r="NRD36" s="284"/>
      <c r="NRE36" s="284"/>
      <c r="NRF36" s="284"/>
      <c r="NRG36" s="284"/>
      <c r="NRH36" s="284"/>
      <c r="NRI36" s="284"/>
      <c r="NRJ36" s="284"/>
      <c r="NRK36" s="284"/>
      <c r="NRL36" s="284"/>
      <c r="NRM36" s="284"/>
      <c r="NRN36" s="284"/>
      <c r="NRO36" s="284"/>
      <c r="NRP36" s="284"/>
      <c r="NRQ36" s="284"/>
      <c r="NRR36" s="284"/>
      <c r="NRS36" s="284"/>
      <c r="NRT36" s="284"/>
      <c r="NRU36" s="284"/>
      <c r="NRV36" s="284"/>
      <c r="NRW36" s="284"/>
      <c r="NRX36" s="284"/>
      <c r="NRY36" s="284"/>
      <c r="NRZ36" s="284"/>
      <c r="NSA36" s="284"/>
      <c r="NSB36" s="284"/>
      <c r="NSC36" s="284"/>
      <c r="NSD36" s="284"/>
      <c r="NSE36" s="284"/>
      <c r="NSF36" s="284"/>
      <c r="NSG36" s="284"/>
      <c r="NSH36" s="284"/>
      <c r="NSI36" s="284"/>
      <c r="NSJ36" s="284"/>
      <c r="NSK36" s="284"/>
      <c r="NSL36" s="284"/>
      <c r="NSM36" s="284"/>
      <c r="NSN36" s="284"/>
      <c r="NSO36" s="284"/>
      <c r="NSP36" s="284"/>
      <c r="NSQ36" s="284"/>
      <c r="NSR36" s="284"/>
      <c r="NSS36" s="284"/>
      <c r="NST36" s="284"/>
      <c r="NSU36" s="284"/>
      <c r="NSV36" s="284"/>
      <c r="NSW36" s="284"/>
      <c r="NSX36" s="284"/>
      <c r="NSY36" s="284"/>
      <c r="NSZ36" s="284"/>
      <c r="NTA36" s="284"/>
      <c r="NTB36" s="284"/>
      <c r="NTC36" s="284"/>
      <c r="NTD36" s="284"/>
      <c r="NTE36" s="284"/>
      <c r="NTF36" s="284"/>
      <c r="NTG36" s="284"/>
      <c r="NTH36" s="284"/>
      <c r="NTI36" s="284"/>
      <c r="NTJ36" s="284"/>
      <c r="NTK36" s="284"/>
      <c r="NTL36" s="284"/>
      <c r="NTM36" s="284"/>
      <c r="NTN36" s="284"/>
      <c r="NTO36" s="284"/>
      <c r="NTP36" s="284"/>
      <c r="NTQ36" s="284"/>
      <c r="NTR36" s="284"/>
      <c r="NTS36" s="284"/>
      <c r="NTT36" s="284"/>
      <c r="NTU36" s="284"/>
      <c r="NTV36" s="284"/>
      <c r="NTW36" s="284"/>
      <c r="NTX36" s="284"/>
      <c r="NTY36" s="284"/>
      <c r="NTZ36" s="284"/>
      <c r="NUA36" s="284"/>
      <c r="NUB36" s="284"/>
      <c r="NUC36" s="284"/>
      <c r="NUD36" s="284"/>
      <c r="NUE36" s="284"/>
      <c r="NUF36" s="284"/>
      <c r="NUG36" s="284"/>
      <c r="NUH36" s="284"/>
      <c r="NUI36" s="284"/>
      <c r="NUJ36" s="284"/>
      <c r="NUK36" s="284"/>
      <c r="NUL36" s="284"/>
      <c r="NUM36" s="284"/>
      <c r="NUN36" s="284"/>
      <c r="NUO36" s="284"/>
      <c r="NUP36" s="284"/>
      <c r="NUQ36" s="284"/>
      <c r="NUR36" s="284"/>
      <c r="NUS36" s="284"/>
      <c r="NUT36" s="284"/>
      <c r="NUU36" s="284"/>
      <c r="NUV36" s="284"/>
      <c r="NUW36" s="284"/>
      <c r="NUX36" s="284"/>
      <c r="NUY36" s="284"/>
      <c r="NUZ36" s="284"/>
      <c r="NVA36" s="284"/>
      <c r="NVB36" s="284"/>
      <c r="NVC36" s="284"/>
      <c r="NVD36" s="284"/>
      <c r="NVE36" s="284"/>
      <c r="NVF36" s="284"/>
      <c r="NVG36" s="284"/>
      <c r="NVH36" s="284"/>
      <c r="NVI36" s="284"/>
      <c r="NVJ36" s="284"/>
      <c r="NVK36" s="284"/>
      <c r="NVL36" s="284"/>
      <c r="NVM36" s="284"/>
      <c r="NVN36" s="284"/>
      <c r="NVO36" s="284"/>
      <c r="NVP36" s="284"/>
      <c r="NVQ36" s="284"/>
      <c r="NVR36" s="284"/>
      <c r="NVS36" s="284"/>
      <c r="NVT36" s="284"/>
      <c r="NVU36" s="284"/>
      <c r="NVV36" s="284"/>
      <c r="NVW36" s="284"/>
      <c r="NVX36" s="284"/>
      <c r="NVY36" s="284"/>
      <c r="NVZ36" s="284"/>
      <c r="NWA36" s="284"/>
      <c r="NWB36" s="284"/>
      <c r="NWC36" s="284"/>
      <c r="NWD36" s="284"/>
      <c r="NWE36" s="284"/>
      <c r="NWF36" s="284"/>
      <c r="NWG36" s="284"/>
      <c r="NWH36" s="284"/>
      <c r="NWI36" s="284"/>
      <c r="NWJ36" s="284"/>
      <c r="NWK36" s="284"/>
      <c r="NWL36" s="284"/>
      <c r="NWM36" s="284"/>
      <c r="NWN36" s="284"/>
      <c r="NWO36" s="284"/>
      <c r="NWP36" s="284"/>
      <c r="NWQ36" s="284"/>
      <c r="NWR36" s="284"/>
      <c r="NWS36" s="284"/>
      <c r="NWT36" s="284"/>
      <c r="NWU36" s="284"/>
      <c r="NWV36" s="284"/>
      <c r="NWW36" s="284"/>
      <c r="NWX36" s="284"/>
      <c r="NWY36" s="284"/>
      <c r="NWZ36" s="284"/>
      <c r="NXA36" s="284"/>
      <c r="NXB36" s="284"/>
      <c r="NXC36" s="284"/>
      <c r="NXD36" s="284"/>
      <c r="NXE36" s="284"/>
      <c r="NXF36" s="284"/>
      <c r="NXG36" s="284"/>
      <c r="NXH36" s="284"/>
      <c r="NXI36" s="284"/>
      <c r="NXJ36" s="284"/>
      <c r="NXK36" s="284"/>
      <c r="NXL36" s="284"/>
      <c r="NXM36" s="284"/>
      <c r="NXN36" s="284"/>
      <c r="NXO36" s="284"/>
      <c r="NXP36" s="284"/>
      <c r="NXQ36" s="284"/>
      <c r="NXR36" s="284"/>
      <c r="NXS36" s="284"/>
      <c r="NXT36" s="284"/>
      <c r="NXU36" s="284"/>
      <c r="NXV36" s="284"/>
      <c r="NXW36" s="284"/>
      <c r="NXX36" s="284"/>
      <c r="NXY36" s="284"/>
      <c r="NXZ36" s="284"/>
      <c r="NYA36" s="284"/>
      <c r="NYB36" s="284"/>
      <c r="NYC36" s="284"/>
      <c r="NYD36" s="284"/>
      <c r="NYE36" s="284"/>
      <c r="NYF36" s="284"/>
      <c r="NYG36" s="284"/>
      <c r="NYH36" s="284"/>
      <c r="NYI36" s="284"/>
      <c r="NYJ36" s="284"/>
      <c r="NYK36" s="284"/>
      <c r="NYL36" s="284"/>
      <c r="NYM36" s="284"/>
      <c r="NYN36" s="284"/>
      <c r="NYO36" s="284"/>
      <c r="NYP36" s="284"/>
      <c r="NYQ36" s="284"/>
      <c r="NYR36" s="284"/>
      <c r="NYS36" s="284"/>
      <c r="NYT36" s="284"/>
      <c r="NYU36" s="284"/>
      <c r="NYV36" s="284"/>
      <c r="NYW36" s="284"/>
      <c r="NYX36" s="284"/>
      <c r="NYY36" s="284"/>
      <c r="NYZ36" s="284"/>
      <c r="NZA36" s="284"/>
      <c r="NZB36" s="284"/>
      <c r="NZC36" s="284"/>
      <c r="NZD36" s="284"/>
      <c r="NZE36" s="284"/>
      <c r="NZF36" s="284"/>
      <c r="NZG36" s="284"/>
      <c r="NZH36" s="284"/>
      <c r="NZI36" s="284"/>
      <c r="NZJ36" s="284"/>
      <c r="NZK36" s="284"/>
      <c r="NZL36" s="284"/>
      <c r="NZM36" s="284"/>
      <c r="NZN36" s="284"/>
      <c r="NZO36" s="284"/>
      <c r="NZP36" s="284"/>
      <c r="NZQ36" s="284"/>
      <c r="NZR36" s="284"/>
      <c r="NZS36" s="284"/>
      <c r="NZT36" s="284"/>
      <c r="NZU36" s="284"/>
      <c r="NZV36" s="284"/>
      <c r="NZW36" s="284"/>
      <c r="NZX36" s="284"/>
      <c r="NZY36" s="284"/>
      <c r="NZZ36" s="284"/>
      <c r="OAA36" s="284"/>
      <c r="OAB36" s="284"/>
      <c r="OAC36" s="284"/>
      <c r="OAD36" s="284"/>
      <c r="OAE36" s="284"/>
      <c r="OAF36" s="284"/>
      <c r="OAG36" s="284"/>
      <c r="OAH36" s="284"/>
      <c r="OAI36" s="284"/>
      <c r="OAJ36" s="284"/>
      <c r="OAK36" s="284"/>
      <c r="OAL36" s="284"/>
      <c r="OAM36" s="284"/>
      <c r="OAN36" s="284"/>
      <c r="OAO36" s="284"/>
      <c r="OAP36" s="284"/>
      <c r="OAQ36" s="284"/>
      <c r="OAR36" s="284"/>
      <c r="OAS36" s="284"/>
      <c r="OAT36" s="284"/>
      <c r="OAU36" s="284"/>
      <c r="OAV36" s="284"/>
      <c r="OAW36" s="284"/>
      <c r="OAX36" s="284"/>
      <c r="OAY36" s="284"/>
      <c r="OAZ36" s="284"/>
      <c r="OBA36" s="284"/>
      <c r="OBB36" s="284"/>
      <c r="OBC36" s="284"/>
      <c r="OBD36" s="284"/>
      <c r="OBE36" s="284"/>
      <c r="OBF36" s="284"/>
      <c r="OBG36" s="284"/>
      <c r="OBH36" s="284"/>
      <c r="OBI36" s="284"/>
      <c r="OBJ36" s="284"/>
      <c r="OBK36" s="284"/>
      <c r="OBL36" s="284"/>
      <c r="OBM36" s="284"/>
      <c r="OBN36" s="284"/>
      <c r="OBO36" s="284"/>
      <c r="OBP36" s="284"/>
      <c r="OBQ36" s="284"/>
      <c r="OBR36" s="284"/>
      <c r="OBS36" s="284"/>
      <c r="OBT36" s="284"/>
      <c r="OBU36" s="284"/>
      <c r="OBV36" s="284"/>
      <c r="OBW36" s="284"/>
      <c r="OBX36" s="284"/>
      <c r="OBY36" s="284"/>
      <c r="OBZ36" s="284"/>
      <c r="OCA36" s="284"/>
      <c r="OCB36" s="284"/>
      <c r="OCC36" s="284"/>
      <c r="OCD36" s="284"/>
      <c r="OCE36" s="284"/>
      <c r="OCF36" s="284"/>
      <c r="OCG36" s="284"/>
      <c r="OCH36" s="284"/>
      <c r="OCI36" s="284"/>
      <c r="OCJ36" s="284"/>
      <c r="OCK36" s="284"/>
      <c r="OCL36" s="284"/>
      <c r="OCM36" s="284"/>
      <c r="OCN36" s="284"/>
      <c r="OCO36" s="284"/>
      <c r="OCP36" s="284"/>
      <c r="OCQ36" s="284"/>
      <c r="OCR36" s="284"/>
      <c r="OCS36" s="284"/>
      <c r="OCT36" s="284"/>
      <c r="OCU36" s="284"/>
      <c r="OCV36" s="284"/>
      <c r="OCW36" s="284"/>
      <c r="OCX36" s="284"/>
      <c r="OCY36" s="284"/>
      <c r="OCZ36" s="284"/>
      <c r="ODA36" s="284"/>
      <c r="ODB36" s="284"/>
      <c r="ODC36" s="284"/>
      <c r="ODD36" s="284"/>
      <c r="ODE36" s="284"/>
      <c r="ODF36" s="284"/>
      <c r="ODG36" s="284"/>
      <c r="ODH36" s="284"/>
      <c r="ODI36" s="284"/>
      <c r="ODJ36" s="284"/>
      <c r="ODK36" s="284"/>
      <c r="ODL36" s="284"/>
      <c r="ODM36" s="284"/>
      <c r="ODN36" s="284"/>
      <c r="ODO36" s="284"/>
      <c r="ODP36" s="284"/>
      <c r="ODQ36" s="284"/>
      <c r="ODR36" s="284"/>
      <c r="ODS36" s="284"/>
      <c r="ODT36" s="284"/>
      <c r="ODU36" s="284"/>
      <c r="ODV36" s="284"/>
      <c r="ODW36" s="284"/>
      <c r="ODX36" s="284"/>
      <c r="ODY36" s="284"/>
      <c r="ODZ36" s="284"/>
      <c r="OEA36" s="284"/>
      <c r="OEB36" s="284"/>
      <c r="OEC36" s="284"/>
      <c r="OED36" s="284"/>
      <c r="OEE36" s="284"/>
      <c r="OEF36" s="284"/>
      <c r="OEG36" s="284"/>
      <c r="OEH36" s="284"/>
      <c r="OEI36" s="284"/>
      <c r="OEJ36" s="284"/>
      <c r="OEK36" s="284"/>
      <c r="OEL36" s="284"/>
      <c r="OEM36" s="284"/>
      <c r="OEN36" s="284"/>
      <c r="OEO36" s="284"/>
      <c r="OEP36" s="284"/>
      <c r="OEQ36" s="284"/>
      <c r="OER36" s="284"/>
      <c r="OES36" s="284"/>
      <c r="OET36" s="284"/>
      <c r="OEU36" s="284"/>
      <c r="OEV36" s="284"/>
      <c r="OEW36" s="284"/>
      <c r="OEX36" s="284"/>
      <c r="OEY36" s="284"/>
      <c r="OEZ36" s="284"/>
      <c r="OFA36" s="284"/>
      <c r="OFB36" s="284"/>
      <c r="OFC36" s="284"/>
      <c r="OFD36" s="284"/>
      <c r="OFE36" s="284"/>
      <c r="OFF36" s="284"/>
      <c r="OFG36" s="284"/>
      <c r="OFH36" s="284"/>
      <c r="OFI36" s="284"/>
      <c r="OFJ36" s="284"/>
      <c r="OFK36" s="284"/>
      <c r="OFL36" s="284"/>
      <c r="OFM36" s="284"/>
      <c r="OFN36" s="284"/>
      <c r="OFO36" s="284"/>
      <c r="OFP36" s="284"/>
      <c r="OFQ36" s="284"/>
      <c r="OFR36" s="284"/>
      <c r="OFS36" s="284"/>
      <c r="OFT36" s="284"/>
      <c r="OFU36" s="284"/>
      <c r="OFV36" s="284"/>
      <c r="OFW36" s="284"/>
      <c r="OFX36" s="284"/>
      <c r="OFY36" s="284"/>
      <c r="OFZ36" s="284"/>
      <c r="OGA36" s="284"/>
      <c r="OGB36" s="284"/>
      <c r="OGC36" s="284"/>
      <c r="OGD36" s="284"/>
      <c r="OGE36" s="284"/>
      <c r="OGF36" s="284"/>
      <c r="OGG36" s="284"/>
      <c r="OGH36" s="284"/>
      <c r="OGI36" s="284"/>
      <c r="OGJ36" s="284"/>
      <c r="OGK36" s="284"/>
      <c r="OGL36" s="284"/>
      <c r="OGM36" s="284"/>
      <c r="OGN36" s="284"/>
      <c r="OGO36" s="284"/>
      <c r="OGP36" s="284"/>
      <c r="OGQ36" s="284"/>
      <c r="OGR36" s="284"/>
      <c r="OGS36" s="284"/>
      <c r="OGT36" s="284"/>
      <c r="OGU36" s="284"/>
      <c r="OGV36" s="284"/>
      <c r="OGW36" s="284"/>
      <c r="OGX36" s="284"/>
      <c r="OGY36" s="284"/>
      <c r="OGZ36" s="284"/>
      <c r="OHA36" s="284"/>
      <c r="OHB36" s="284"/>
      <c r="OHC36" s="284"/>
      <c r="OHD36" s="284"/>
      <c r="OHE36" s="284"/>
      <c r="OHF36" s="284"/>
      <c r="OHG36" s="284"/>
      <c r="OHH36" s="284"/>
      <c r="OHI36" s="284"/>
      <c r="OHJ36" s="284"/>
      <c r="OHK36" s="284"/>
      <c r="OHL36" s="284"/>
      <c r="OHM36" s="284"/>
      <c r="OHN36" s="284"/>
      <c r="OHO36" s="284"/>
      <c r="OHP36" s="284"/>
      <c r="OHQ36" s="284"/>
      <c r="OHR36" s="284"/>
      <c r="OHS36" s="284"/>
      <c r="OHT36" s="284"/>
      <c r="OHU36" s="284"/>
      <c r="OHV36" s="284"/>
      <c r="OHW36" s="284"/>
      <c r="OHX36" s="284"/>
      <c r="OHY36" s="284"/>
      <c r="OHZ36" s="284"/>
      <c r="OIA36" s="284"/>
      <c r="OIB36" s="284"/>
      <c r="OIC36" s="284"/>
      <c r="OID36" s="284"/>
      <c r="OIE36" s="284"/>
      <c r="OIF36" s="284"/>
      <c r="OIG36" s="284"/>
      <c r="OIH36" s="284"/>
      <c r="OII36" s="284"/>
      <c r="OIJ36" s="284"/>
      <c r="OIK36" s="284"/>
      <c r="OIL36" s="284"/>
      <c r="OIM36" s="284"/>
      <c r="OIN36" s="284"/>
      <c r="OIO36" s="284"/>
      <c r="OIP36" s="284"/>
      <c r="OIQ36" s="284"/>
      <c r="OIR36" s="284"/>
      <c r="OIS36" s="284"/>
      <c r="OIT36" s="284"/>
      <c r="OIU36" s="284"/>
      <c r="OIV36" s="284"/>
      <c r="OIW36" s="284"/>
      <c r="OIX36" s="284"/>
      <c r="OIY36" s="284"/>
      <c r="OIZ36" s="284"/>
      <c r="OJA36" s="284"/>
      <c r="OJB36" s="284"/>
      <c r="OJC36" s="284"/>
      <c r="OJD36" s="284"/>
      <c r="OJE36" s="284"/>
      <c r="OJF36" s="284"/>
      <c r="OJG36" s="284"/>
      <c r="OJH36" s="284"/>
      <c r="OJI36" s="284"/>
      <c r="OJJ36" s="284"/>
      <c r="OJK36" s="284"/>
      <c r="OJL36" s="284"/>
      <c r="OJM36" s="284"/>
      <c r="OJN36" s="284"/>
      <c r="OJO36" s="284"/>
      <c r="OJP36" s="284"/>
      <c r="OJQ36" s="284"/>
      <c r="OJR36" s="284"/>
      <c r="OJS36" s="284"/>
      <c r="OJT36" s="284"/>
      <c r="OJU36" s="284"/>
      <c r="OJV36" s="284"/>
      <c r="OJW36" s="284"/>
      <c r="OJX36" s="284"/>
      <c r="OJY36" s="284"/>
      <c r="OJZ36" s="284"/>
      <c r="OKA36" s="284"/>
      <c r="OKB36" s="284"/>
      <c r="OKC36" s="284"/>
      <c r="OKD36" s="284"/>
      <c r="OKE36" s="284"/>
      <c r="OKF36" s="284"/>
      <c r="OKG36" s="284"/>
      <c r="OKH36" s="284"/>
      <c r="OKI36" s="284"/>
      <c r="OKJ36" s="284"/>
      <c r="OKK36" s="284"/>
      <c r="OKL36" s="284"/>
      <c r="OKM36" s="284"/>
      <c r="OKN36" s="284"/>
      <c r="OKO36" s="284"/>
      <c r="OKP36" s="284"/>
      <c r="OKQ36" s="284"/>
      <c r="OKR36" s="284"/>
      <c r="OKS36" s="284"/>
      <c r="OKT36" s="284"/>
      <c r="OKU36" s="284"/>
      <c r="OKV36" s="284"/>
      <c r="OKW36" s="284"/>
      <c r="OKX36" s="284"/>
      <c r="OKY36" s="284"/>
      <c r="OKZ36" s="284"/>
      <c r="OLA36" s="284"/>
      <c r="OLB36" s="284"/>
      <c r="OLC36" s="284"/>
      <c r="OLD36" s="284"/>
      <c r="OLE36" s="284"/>
      <c r="OLF36" s="284"/>
      <c r="OLG36" s="284"/>
      <c r="OLH36" s="284"/>
      <c r="OLI36" s="284"/>
      <c r="OLJ36" s="284"/>
      <c r="OLK36" s="284"/>
      <c r="OLL36" s="284"/>
      <c r="OLM36" s="284"/>
      <c r="OLN36" s="284"/>
      <c r="OLO36" s="284"/>
      <c r="OLP36" s="284"/>
      <c r="OLQ36" s="284"/>
      <c r="OLR36" s="284"/>
      <c r="OLS36" s="284"/>
      <c r="OLT36" s="284"/>
      <c r="OLU36" s="284"/>
      <c r="OLV36" s="284"/>
      <c r="OLW36" s="284"/>
      <c r="OLX36" s="284"/>
      <c r="OLY36" s="284"/>
      <c r="OLZ36" s="284"/>
      <c r="OMA36" s="284"/>
      <c r="OMB36" s="284"/>
      <c r="OMC36" s="284"/>
      <c r="OMD36" s="284"/>
      <c r="OME36" s="284"/>
      <c r="OMF36" s="284"/>
      <c r="OMG36" s="284"/>
      <c r="OMH36" s="284"/>
      <c r="OMI36" s="284"/>
      <c r="OMJ36" s="284"/>
      <c r="OMK36" s="284"/>
      <c r="OML36" s="284"/>
      <c r="OMM36" s="284"/>
      <c r="OMN36" s="284"/>
      <c r="OMO36" s="284"/>
      <c r="OMP36" s="284"/>
      <c r="OMQ36" s="284"/>
      <c r="OMR36" s="284"/>
      <c r="OMS36" s="284"/>
      <c r="OMT36" s="284"/>
      <c r="OMU36" s="284"/>
      <c r="OMV36" s="284"/>
      <c r="OMW36" s="284"/>
      <c r="OMX36" s="284"/>
      <c r="OMY36" s="284"/>
      <c r="OMZ36" s="284"/>
      <c r="ONA36" s="284"/>
      <c r="ONB36" s="284"/>
      <c r="ONC36" s="284"/>
      <c r="OND36" s="284"/>
      <c r="ONE36" s="284"/>
      <c r="ONF36" s="284"/>
      <c r="ONG36" s="284"/>
      <c r="ONH36" s="284"/>
      <c r="ONI36" s="284"/>
      <c r="ONJ36" s="284"/>
      <c r="ONK36" s="284"/>
      <c r="ONL36" s="284"/>
      <c r="ONM36" s="284"/>
      <c r="ONN36" s="284"/>
      <c r="ONO36" s="284"/>
      <c r="ONP36" s="284"/>
      <c r="ONQ36" s="284"/>
      <c r="ONR36" s="284"/>
      <c r="ONS36" s="284"/>
      <c r="ONT36" s="284"/>
      <c r="ONU36" s="284"/>
      <c r="ONV36" s="284"/>
      <c r="ONW36" s="284"/>
      <c r="ONX36" s="284"/>
      <c r="ONY36" s="284"/>
      <c r="ONZ36" s="284"/>
      <c r="OOA36" s="284"/>
      <c r="OOB36" s="284"/>
      <c r="OOC36" s="284"/>
      <c r="OOD36" s="284"/>
      <c r="OOE36" s="284"/>
      <c r="OOF36" s="284"/>
      <c r="OOG36" s="284"/>
      <c r="OOH36" s="284"/>
      <c r="OOI36" s="284"/>
      <c r="OOJ36" s="284"/>
      <c r="OOK36" s="284"/>
      <c r="OOL36" s="284"/>
      <c r="OOM36" s="284"/>
      <c r="OON36" s="284"/>
      <c r="OOO36" s="284"/>
      <c r="OOP36" s="284"/>
      <c r="OOQ36" s="284"/>
      <c r="OOR36" s="284"/>
      <c r="OOS36" s="284"/>
      <c r="OOT36" s="284"/>
      <c r="OOU36" s="284"/>
      <c r="OOV36" s="284"/>
      <c r="OOW36" s="284"/>
      <c r="OOX36" s="284"/>
      <c r="OOY36" s="284"/>
      <c r="OOZ36" s="284"/>
      <c r="OPA36" s="284"/>
      <c r="OPB36" s="284"/>
      <c r="OPC36" s="284"/>
      <c r="OPD36" s="284"/>
      <c r="OPE36" s="284"/>
      <c r="OPF36" s="284"/>
      <c r="OPG36" s="284"/>
      <c r="OPH36" s="284"/>
      <c r="OPI36" s="284"/>
      <c r="OPJ36" s="284"/>
      <c r="OPK36" s="284"/>
      <c r="OPL36" s="284"/>
      <c r="OPM36" s="284"/>
      <c r="OPN36" s="284"/>
      <c r="OPO36" s="284"/>
      <c r="OPP36" s="284"/>
      <c r="OPQ36" s="284"/>
      <c r="OPR36" s="284"/>
      <c r="OPS36" s="284"/>
      <c r="OPT36" s="284"/>
      <c r="OPU36" s="284"/>
      <c r="OPV36" s="284"/>
      <c r="OPW36" s="284"/>
      <c r="OPX36" s="284"/>
      <c r="OPY36" s="284"/>
      <c r="OPZ36" s="284"/>
      <c r="OQA36" s="284"/>
      <c r="OQB36" s="284"/>
      <c r="OQC36" s="284"/>
      <c r="OQD36" s="284"/>
      <c r="OQE36" s="284"/>
      <c r="OQF36" s="284"/>
      <c r="OQG36" s="284"/>
      <c r="OQH36" s="284"/>
      <c r="OQI36" s="284"/>
      <c r="OQJ36" s="284"/>
      <c r="OQK36" s="284"/>
      <c r="OQL36" s="284"/>
      <c r="OQM36" s="284"/>
      <c r="OQN36" s="284"/>
      <c r="OQO36" s="284"/>
      <c r="OQP36" s="284"/>
      <c r="OQQ36" s="284"/>
      <c r="OQR36" s="284"/>
      <c r="OQS36" s="284"/>
      <c r="OQT36" s="284"/>
      <c r="OQU36" s="284"/>
      <c r="OQV36" s="284"/>
      <c r="OQW36" s="284"/>
      <c r="OQX36" s="284"/>
      <c r="OQY36" s="284"/>
      <c r="OQZ36" s="284"/>
      <c r="ORA36" s="284"/>
      <c r="ORB36" s="284"/>
      <c r="ORC36" s="284"/>
      <c r="ORD36" s="284"/>
      <c r="ORE36" s="284"/>
      <c r="ORF36" s="284"/>
      <c r="ORG36" s="284"/>
      <c r="ORH36" s="284"/>
      <c r="ORI36" s="284"/>
      <c r="ORJ36" s="284"/>
      <c r="ORK36" s="284"/>
      <c r="ORL36" s="284"/>
      <c r="ORM36" s="284"/>
      <c r="ORN36" s="284"/>
      <c r="ORO36" s="284"/>
      <c r="ORP36" s="284"/>
      <c r="ORQ36" s="284"/>
      <c r="ORR36" s="284"/>
      <c r="ORS36" s="284"/>
      <c r="ORT36" s="284"/>
      <c r="ORU36" s="284"/>
      <c r="ORV36" s="284"/>
      <c r="ORW36" s="284"/>
      <c r="ORX36" s="284"/>
      <c r="ORY36" s="284"/>
      <c r="ORZ36" s="284"/>
      <c r="OSA36" s="284"/>
      <c r="OSB36" s="284"/>
      <c r="OSC36" s="284"/>
      <c r="OSD36" s="284"/>
      <c r="OSE36" s="284"/>
      <c r="OSF36" s="284"/>
      <c r="OSG36" s="284"/>
      <c r="OSH36" s="284"/>
      <c r="OSI36" s="284"/>
      <c r="OSJ36" s="284"/>
      <c r="OSK36" s="284"/>
      <c r="OSL36" s="284"/>
      <c r="OSM36" s="284"/>
      <c r="OSN36" s="284"/>
      <c r="OSO36" s="284"/>
      <c r="OSP36" s="284"/>
      <c r="OSQ36" s="284"/>
      <c r="OSR36" s="284"/>
      <c r="OSS36" s="284"/>
      <c r="OST36" s="284"/>
      <c r="OSU36" s="284"/>
      <c r="OSV36" s="284"/>
      <c r="OSW36" s="284"/>
      <c r="OSX36" s="284"/>
      <c r="OSY36" s="284"/>
      <c r="OSZ36" s="284"/>
      <c r="OTA36" s="284"/>
      <c r="OTB36" s="284"/>
      <c r="OTC36" s="284"/>
      <c r="OTD36" s="284"/>
      <c r="OTE36" s="284"/>
      <c r="OTF36" s="284"/>
      <c r="OTG36" s="284"/>
      <c r="OTH36" s="284"/>
      <c r="OTI36" s="284"/>
      <c r="OTJ36" s="284"/>
      <c r="OTK36" s="284"/>
      <c r="OTL36" s="284"/>
      <c r="OTM36" s="284"/>
      <c r="OTN36" s="284"/>
      <c r="OTO36" s="284"/>
      <c r="OTP36" s="284"/>
      <c r="OTQ36" s="284"/>
      <c r="OTR36" s="284"/>
      <c r="OTS36" s="284"/>
      <c r="OTT36" s="284"/>
      <c r="OTU36" s="284"/>
      <c r="OTV36" s="284"/>
      <c r="OTW36" s="284"/>
      <c r="OTX36" s="284"/>
      <c r="OTY36" s="284"/>
      <c r="OTZ36" s="284"/>
      <c r="OUA36" s="284"/>
      <c r="OUB36" s="284"/>
      <c r="OUC36" s="284"/>
      <c r="OUD36" s="284"/>
      <c r="OUE36" s="284"/>
      <c r="OUF36" s="284"/>
      <c r="OUG36" s="284"/>
      <c r="OUH36" s="284"/>
      <c r="OUI36" s="284"/>
      <c r="OUJ36" s="284"/>
      <c r="OUK36" s="284"/>
      <c r="OUL36" s="284"/>
      <c r="OUM36" s="284"/>
      <c r="OUN36" s="284"/>
      <c r="OUO36" s="284"/>
      <c r="OUP36" s="284"/>
      <c r="OUQ36" s="284"/>
      <c r="OUR36" s="284"/>
      <c r="OUS36" s="284"/>
      <c r="OUT36" s="284"/>
      <c r="OUU36" s="284"/>
      <c r="OUV36" s="284"/>
      <c r="OUW36" s="284"/>
      <c r="OUX36" s="284"/>
      <c r="OUY36" s="284"/>
      <c r="OUZ36" s="284"/>
      <c r="OVA36" s="284"/>
      <c r="OVB36" s="284"/>
      <c r="OVC36" s="284"/>
      <c r="OVD36" s="284"/>
      <c r="OVE36" s="284"/>
      <c r="OVF36" s="284"/>
      <c r="OVG36" s="284"/>
      <c r="OVH36" s="284"/>
      <c r="OVI36" s="284"/>
      <c r="OVJ36" s="284"/>
      <c r="OVK36" s="284"/>
      <c r="OVL36" s="284"/>
      <c r="OVM36" s="284"/>
      <c r="OVN36" s="284"/>
      <c r="OVO36" s="284"/>
      <c r="OVP36" s="284"/>
      <c r="OVQ36" s="284"/>
      <c r="OVR36" s="284"/>
      <c r="OVS36" s="284"/>
      <c r="OVT36" s="284"/>
      <c r="OVU36" s="284"/>
      <c r="OVV36" s="284"/>
      <c r="OVW36" s="284"/>
      <c r="OVX36" s="284"/>
      <c r="OVY36" s="284"/>
      <c r="OVZ36" s="284"/>
      <c r="OWA36" s="284"/>
      <c r="OWB36" s="284"/>
      <c r="OWC36" s="284"/>
      <c r="OWD36" s="284"/>
      <c r="OWE36" s="284"/>
      <c r="OWF36" s="284"/>
      <c r="OWG36" s="284"/>
      <c r="OWH36" s="284"/>
      <c r="OWI36" s="284"/>
      <c r="OWJ36" s="284"/>
      <c r="OWK36" s="284"/>
      <c r="OWL36" s="284"/>
      <c r="OWM36" s="284"/>
      <c r="OWN36" s="284"/>
      <c r="OWO36" s="284"/>
      <c r="OWP36" s="284"/>
      <c r="OWQ36" s="284"/>
      <c r="OWR36" s="284"/>
      <c r="OWS36" s="284"/>
      <c r="OWT36" s="284"/>
      <c r="OWU36" s="284"/>
      <c r="OWV36" s="284"/>
      <c r="OWW36" s="284"/>
      <c r="OWX36" s="284"/>
      <c r="OWY36" s="284"/>
      <c r="OWZ36" s="284"/>
      <c r="OXA36" s="284"/>
      <c r="OXB36" s="284"/>
      <c r="OXC36" s="284"/>
      <c r="OXD36" s="284"/>
      <c r="OXE36" s="284"/>
      <c r="OXF36" s="284"/>
      <c r="OXG36" s="284"/>
      <c r="OXH36" s="284"/>
      <c r="OXI36" s="284"/>
      <c r="OXJ36" s="284"/>
      <c r="OXK36" s="284"/>
      <c r="OXL36" s="284"/>
      <c r="OXM36" s="284"/>
      <c r="OXN36" s="284"/>
      <c r="OXO36" s="284"/>
      <c r="OXP36" s="284"/>
      <c r="OXQ36" s="284"/>
      <c r="OXR36" s="284"/>
      <c r="OXS36" s="284"/>
      <c r="OXT36" s="284"/>
      <c r="OXU36" s="284"/>
      <c r="OXV36" s="284"/>
      <c r="OXW36" s="284"/>
      <c r="OXX36" s="284"/>
      <c r="OXY36" s="284"/>
      <c r="OXZ36" s="284"/>
      <c r="OYA36" s="284"/>
      <c r="OYB36" s="284"/>
      <c r="OYC36" s="284"/>
      <c r="OYD36" s="284"/>
      <c r="OYE36" s="284"/>
      <c r="OYF36" s="284"/>
      <c r="OYG36" s="284"/>
      <c r="OYH36" s="284"/>
      <c r="OYI36" s="284"/>
      <c r="OYJ36" s="284"/>
      <c r="OYK36" s="284"/>
      <c r="OYL36" s="284"/>
      <c r="OYM36" s="284"/>
      <c r="OYN36" s="284"/>
      <c r="OYO36" s="284"/>
      <c r="OYP36" s="284"/>
      <c r="OYQ36" s="284"/>
      <c r="OYR36" s="284"/>
      <c r="OYS36" s="284"/>
      <c r="OYT36" s="284"/>
      <c r="OYU36" s="284"/>
      <c r="OYV36" s="284"/>
      <c r="OYW36" s="284"/>
      <c r="OYX36" s="284"/>
      <c r="OYY36" s="284"/>
      <c r="OYZ36" s="284"/>
      <c r="OZA36" s="284"/>
      <c r="OZB36" s="284"/>
      <c r="OZC36" s="284"/>
      <c r="OZD36" s="284"/>
      <c r="OZE36" s="284"/>
      <c r="OZF36" s="284"/>
      <c r="OZG36" s="284"/>
      <c r="OZH36" s="284"/>
      <c r="OZI36" s="284"/>
      <c r="OZJ36" s="284"/>
      <c r="OZK36" s="284"/>
      <c r="OZL36" s="284"/>
      <c r="OZM36" s="284"/>
      <c r="OZN36" s="284"/>
      <c r="OZO36" s="284"/>
      <c r="OZP36" s="284"/>
      <c r="OZQ36" s="284"/>
      <c r="OZR36" s="284"/>
      <c r="OZS36" s="284"/>
      <c r="OZT36" s="284"/>
      <c r="OZU36" s="284"/>
      <c r="OZV36" s="284"/>
      <c r="OZW36" s="284"/>
      <c r="OZX36" s="284"/>
      <c r="OZY36" s="284"/>
      <c r="OZZ36" s="284"/>
      <c r="PAA36" s="284"/>
      <c r="PAB36" s="284"/>
      <c r="PAC36" s="284"/>
      <c r="PAD36" s="284"/>
      <c r="PAE36" s="284"/>
      <c r="PAF36" s="284"/>
      <c r="PAG36" s="284"/>
      <c r="PAH36" s="284"/>
      <c r="PAI36" s="284"/>
      <c r="PAJ36" s="284"/>
      <c r="PAK36" s="284"/>
      <c r="PAL36" s="284"/>
      <c r="PAM36" s="284"/>
      <c r="PAN36" s="284"/>
      <c r="PAO36" s="284"/>
      <c r="PAP36" s="284"/>
      <c r="PAQ36" s="284"/>
      <c r="PAR36" s="284"/>
      <c r="PAS36" s="284"/>
      <c r="PAT36" s="284"/>
      <c r="PAU36" s="284"/>
      <c r="PAV36" s="284"/>
      <c r="PAW36" s="284"/>
      <c r="PAX36" s="284"/>
      <c r="PAY36" s="284"/>
      <c r="PAZ36" s="284"/>
      <c r="PBA36" s="284"/>
      <c r="PBB36" s="284"/>
      <c r="PBC36" s="284"/>
      <c r="PBD36" s="284"/>
      <c r="PBE36" s="284"/>
      <c r="PBF36" s="284"/>
      <c r="PBG36" s="284"/>
      <c r="PBH36" s="284"/>
      <c r="PBI36" s="284"/>
      <c r="PBJ36" s="284"/>
      <c r="PBK36" s="284"/>
      <c r="PBL36" s="284"/>
      <c r="PBM36" s="284"/>
      <c r="PBN36" s="284"/>
      <c r="PBO36" s="284"/>
      <c r="PBP36" s="284"/>
      <c r="PBQ36" s="284"/>
      <c r="PBR36" s="284"/>
      <c r="PBS36" s="284"/>
      <c r="PBT36" s="284"/>
      <c r="PBU36" s="284"/>
      <c r="PBV36" s="284"/>
      <c r="PBW36" s="284"/>
      <c r="PBX36" s="284"/>
      <c r="PBY36" s="284"/>
      <c r="PBZ36" s="284"/>
      <c r="PCA36" s="284"/>
      <c r="PCB36" s="284"/>
      <c r="PCC36" s="284"/>
      <c r="PCD36" s="284"/>
      <c r="PCE36" s="284"/>
      <c r="PCF36" s="284"/>
      <c r="PCG36" s="284"/>
      <c r="PCH36" s="284"/>
      <c r="PCI36" s="284"/>
      <c r="PCJ36" s="284"/>
      <c r="PCK36" s="284"/>
      <c r="PCL36" s="284"/>
      <c r="PCM36" s="284"/>
      <c r="PCN36" s="284"/>
      <c r="PCO36" s="284"/>
      <c r="PCP36" s="284"/>
      <c r="PCQ36" s="284"/>
      <c r="PCR36" s="284"/>
      <c r="PCS36" s="284"/>
      <c r="PCT36" s="284"/>
      <c r="PCU36" s="284"/>
      <c r="PCV36" s="284"/>
      <c r="PCW36" s="284"/>
      <c r="PCX36" s="284"/>
      <c r="PCY36" s="284"/>
      <c r="PCZ36" s="284"/>
      <c r="PDA36" s="284"/>
      <c r="PDB36" s="284"/>
      <c r="PDC36" s="284"/>
      <c r="PDD36" s="284"/>
      <c r="PDE36" s="284"/>
      <c r="PDF36" s="284"/>
      <c r="PDG36" s="284"/>
      <c r="PDH36" s="284"/>
      <c r="PDI36" s="284"/>
      <c r="PDJ36" s="284"/>
      <c r="PDK36" s="284"/>
      <c r="PDL36" s="284"/>
      <c r="PDM36" s="284"/>
      <c r="PDN36" s="284"/>
      <c r="PDO36" s="284"/>
      <c r="PDP36" s="284"/>
      <c r="PDQ36" s="284"/>
      <c r="PDR36" s="284"/>
      <c r="PDS36" s="284"/>
      <c r="PDT36" s="284"/>
      <c r="PDU36" s="284"/>
      <c r="PDV36" s="284"/>
      <c r="PDW36" s="284"/>
      <c r="PDX36" s="284"/>
      <c r="PDY36" s="284"/>
      <c r="PDZ36" s="284"/>
      <c r="PEA36" s="284"/>
      <c r="PEB36" s="284"/>
      <c r="PEC36" s="284"/>
      <c r="PED36" s="284"/>
      <c r="PEE36" s="284"/>
      <c r="PEF36" s="284"/>
      <c r="PEG36" s="284"/>
      <c r="PEH36" s="284"/>
      <c r="PEI36" s="284"/>
      <c r="PEJ36" s="284"/>
      <c r="PEK36" s="284"/>
      <c r="PEL36" s="284"/>
      <c r="PEM36" s="284"/>
      <c r="PEN36" s="284"/>
      <c r="PEO36" s="284"/>
      <c r="PEP36" s="284"/>
      <c r="PEQ36" s="284"/>
      <c r="PER36" s="284"/>
      <c r="PES36" s="284"/>
      <c r="PET36" s="284"/>
      <c r="PEU36" s="284"/>
      <c r="PEV36" s="284"/>
      <c r="PEW36" s="284"/>
      <c r="PEX36" s="284"/>
      <c r="PEY36" s="284"/>
      <c r="PEZ36" s="284"/>
      <c r="PFA36" s="284"/>
      <c r="PFB36" s="284"/>
      <c r="PFC36" s="284"/>
      <c r="PFD36" s="284"/>
      <c r="PFE36" s="284"/>
      <c r="PFF36" s="284"/>
      <c r="PFG36" s="284"/>
      <c r="PFH36" s="284"/>
      <c r="PFI36" s="284"/>
      <c r="PFJ36" s="284"/>
      <c r="PFK36" s="284"/>
      <c r="PFL36" s="284"/>
      <c r="PFM36" s="284"/>
      <c r="PFN36" s="284"/>
      <c r="PFO36" s="284"/>
      <c r="PFP36" s="284"/>
      <c r="PFQ36" s="284"/>
      <c r="PFR36" s="284"/>
      <c r="PFS36" s="284"/>
      <c r="PFT36" s="284"/>
      <c r="PFU36" s="284"/>
      <c r="PFV36" s="284"/>
      <c r="PFW36" s="284"/>
      <c r="PFX36" s="284"/>
      <c r="PFY36" s="284"/>
      <c r="PFZ36" s="284"/>
      <c r="PGA36" s="284"/>
      <c r="PGB36" s="284"/>
      <c r="PGC36" s="284"/>
      <c r="PGD36" s="284"/>
      <c r="PGE36" s="284"/>
      <c r="PGF36" s="284"/>
      <c r="PGG36" s="284"/>
      <c r="PGH36" s="284"/>
      <c r="PGI36" s="284"/>
      <c r="PGJ36" s="284"/>
      <c r="PGK36" s="284"/>
      <c r="PGL36" s="284"/>
      <c r="PGM36" s="284"/>
      <c r="PGN36" s="284"/>
      <c r="PGO36" s="284"/>
      <c r="PGP36" s="284"/>
      <c r="PGQ36" s="284"/>
      <c r="PGR36" s="284"/>
      <c r="PGS36" s="284"/>
      <c r="PGT36" s="284"/>
      <c r="PGU36" s="284"/>
      <c r="PGV36" s="284"/>
      <c r="PGW36" s="284"/>
      <c r="PGX36" s="284"/>
      <c r="PGY36" s="284"/>
      <c r="PGZ36" s="284"/>
      <c r="PHA36" s="284"/>
      <c r="PHB36" s="284"/>
      <c r="PHC36" s="284"/>
      <c r="PHD36" s="284"/>
      <c r="PHE36" s="284"/>
      <c r="PHF36" s="284"/>
      <c r="PHG36" s="284"/>
      <c r="PHH36" s="284"/>
      <c r="PHI36" s="284"/>
      <c r="PHJ36" s="284"/>
      <c r="PHK36" s="284"/>
      <c r="PHL36" s="284"/>
      <c r="PHM36" s="284"/>
      <c r="PHN36" s="284"/>
      <c r="PHO36" s="284"/>
      <c r="PHP36" s="284"/>
      <c r="PHQ36" s="284"/>
      <c r="PHR36" s="284"/>
      <c r="PHS36" s="284"/>
      <c r="PHT36" s="284"/>
      <c r="PHU36" s="284"/>
      <c r="PHV36" s="284"/>
      <c r="PHW36" s="284"/>
      <c r="PHX36" s="284"/>
      <c r="PHY36" s="284"/>
      <c r="PHZ36" s="284"/>
      <c r="PIA36" s="284"/>
      <c r="PIB36" s="284"/>
      <c r="PIC36" s="284"/>
      <c r="PID36" s="284"/>
      <c r="PIE36" s="284"/>
      <c r="PIF36" s="284"/>
      <c r="PIG36" s="284"/>
      <c r="PIH36" s="284"/>
      <c r="PII36" s="284"/>
      <c r="PIJ36" s="284"/>
      <c r="PIK36" s="284"/>
      <c r="PIL36" s="284"/>
      <c r="PIM36" s="284"/>
      <c r="PIN36" s="284"/>
      <c r="PIO36" s="284"/>
      <c r="PIP36" s="284"/>
      <c r="PIQ36" s="284"/>
      <c r="PIR36" s="284"/>
      <c r="PIS36" s="284"/>
      <c r="PIT36" s="284"/>
      <c r="PIU36" s="284"/>
      <c r="PIV36" s="284"/>
      <c r="PIW36" s="284"/>
      <c r="PIX36" s="284"/>
      <c r="PIY36" s="284"/>
      <c r="PIZ36" s="284"/>
      <c r="PJA36" s="284"/>
      <c r="PJB36" s="284"/>
      <c r="PJC36" s="284"/>
      <c r="PJD36" s="284"/>
      <c r="PJE36" s="284"/>
      <c r="PJF36" s="284"/>
      <c r="PJG36" s="284"/>
      <c r="PJH36" s="284"/>
      <c r="PJI36" s="284"/>
      <c r="PJJ36" s="284"/>
      <c r="PJK36" s="284"/>
      <c r="PJL36" s="284"/>
      <c r="PJM36" s="284"/>
      <c r="PJN36" s="284"/>
      <c r="PJO36" s="284"/>
      <c r="PJP36" s="284"/>
      <c r="PJQ36" s="284"/>
      <c r="PJR36" s="284"/>
      <c r="PJS36" s="284"/>
      <c r="PJT36" s="284"/>
      <c r="PJU36" s="284"/>
      <c r="PJV36" s="284"/>
      <c r="PJW36" s="284"/>
      <c r="PJX36" s="284"/>
      <c r="PJY36" s="284"/>
      <c r="PJZ36" s="284"/>
      <c r="PKA36" s="284"/>
      <c r="PKB36" s="284"/>
      <c r="PKC36" s="284"/>
      <c r="PKD36" s="284"/>
      <c r="PKE36" s="284"/>
      <c r="PKF36" s="284"/>
      <c r="PKG36" s="284"/>
      <c r="PKH36" s="284"/>
      <c r="PKI36" s="284"/>
      <c r="PKJ36" s="284"/>
      <c r="PKK36" s="284"/>
      <c r="PKL36" s="284"/>
      <c r="PKM36" s="284"/>
      <c r="PKN36" s="284"/>
      <c r="PKO36" s="284"/>
      <c r="PKP36" s="284"/>
      <c r="PKQ36" s="284"/>
      <c r="PKR36" s="284"/>
      <c r="PKS36" s="284"/>
      <c r="PKT36" s="284"/>
      <c r="PKU36" s="284"/>
      <c r="PKV36" s="284"/>
      <c r="PKW36" s="284"/>
      <c r="PKX36" s="284"/>
      <c r="PKY36" s="284"/>
      <c r="PKZ36" s="284"/>
      <c r="PLA36" s="284"/>
      <c r="PLB36" s="284"/>
      <c r="PLC36" s="284"/>
      <c r="PLD36" s="284"/>
      <c r="PLE36" s="284"/>
      <c r="PLF36" s="284"/>
      <c r="PLG36" s="284"/>
      <c r="PLH36" s="284"/>
      <c r="PLI36" s="284"/>
      <c r="PLJ36" s="284"/>
      <c r="PLK36" s="284"/>
      <c r="PLL36" s="284"/>
      <c r="PLM36" s="284"/>
      <c r="PLN36" s="284"/>
      <c r="PLO36" s="284"/>
      <c r="PLP36" s="284"/>
      <c r="PLQ36" s="284"/>
      <c r="PLR36" s="284"/>
      <c r="PLS36" s="284"/>
      <c r="PLT36" s="284"/>
      <c r="PLU36" s="284"/>
      <c r="PLV36" s="284"/>
      <c r="PLW36" s="284"/>
      <c r="PLX36" s="284"/>
      <c r="PLY36" s="284"/>
      <c r="PLZ36" s="284"/>
      <c r="PMA36" s="284"/>
      <c r="PMB36" s="284"/>
      <c r="PMC36" s="284"/>
      <c r="PMD36" s="284"/>
      <c r="PME36" s="284"/>
      <c r="PMF36" s="284"/>
      <c r="PMG36" s="284"/>
      <c r="PMH36" s="284"/>
      <c r="PMI36" s="284"/>
      <c r="PMJ36" s="284"/>
      <c r="PMK36" s="284"/>
      <c r="PML36" s="284"/>
      <c r="PMM36" s="284"/>
      <c r="PMN36" s="284"/>
      <c r="PMO36" s="284"/>
      <c r="PMP36" s="284"/>
      <c r="PMQ36" s="284"/>
      <c r="PMR36" s="284"/>
      <c r="PMS36" s="284"/>
      <c r="PMT36" s="284"/>
      <c r="PMU36" s="284"/>
      <c r="PMV36" s="284"/>
      <c r="PMW36" s="284"/>
      <c r="PMX36" s="284"/>
      <c r="PMY36" s="284"/>
      <c r="PMZ36" s="284"/>
      <c r="PNA36" s="284"/>
      <c r="PNB36" s="284"/>
      <c r="PNC36" s="284"/>
      <c r="PND36" s="284"/>
      <c r="PNE36" s="284"/>
      <c r="PNF36" s="284"/>
      <c r="PNG36" s="284"/>
      <c r="PNH36" s="284"/>
      <c r="PNI36" s="284"/>
      <c r="PNJ36" s="284"/>
      <c r="PNK36" s="284"/>
      <c r="PNL36" s="284"/>
      <c r="PNM36" s="284"/>
      <c r="PNN36" s="284"/>
      <c r="PNO36" s="284"/>
      <c r="PNP36" s="284"/>
      <c r="PNQ36" s="284"/>
      <c r="PNR36" s="284"/>
      <c r="PNS36" s="284"/>
      <c r="PNT36" s="284"/>
      <c r="PNU36" s="284"/>
      <c r="PNV36" s="284"/>
      <c r="PNW36" s="284"/>
      <c r="PNX36" s="284"/>
      <c r="PNY36" s="284"/>
      <c r="PNZ36" s="284"/>
      <c r="POA36" s="284"/>
      <c r="POB36" s="284"/>
      <c r="POC36" s="284"/>
      <c r="POD36" s="284"/>
      <c r="POE36" s="284"/>
      <c r="POF36" s="284"/>
      <c r="POG36" s="284"/>
      <c r="POH36" s="284"/>
      <c r="POI36" s="284"/>
      <c r="POJ36" s="284"/>
      <c r="POK36" s="284"/>
      <c r="POL36" s="284"/>
      <c r="POM36" s="284"/>
      <c r="PON36" s="284"/>
      <c r="POO36" s="284"/>
      <c r="POP36" s="284"/>
      <c r="POQ36" s="284"/>
      <c r="POR36" s="284"/>
      <c r="POS36" s="284"/>
      <c r="POT36" s="284"/>
      <c r="POU36" s="284"/>
      <c r="POV36" s="284"/>
      <c r="POW36" s="284"/>
      <c r="POX36" s="284"/>
      <c r="POY36" s="284"/>
      <c r="POZ36" s="284"/>
      <c r="PPA36" s="284"/>
      <c r="PPB36" s="284"/>
      <c r="PPC36" s="284"/>
      <c r="PPD36" s="284"/>
      <c r="PPE36" s="284"/>
      <c r="PPF36" s="284"/>
      <c r="PPG36" s="284"/>
      <c r="PPH36" s="284"/>
      <c r="PPI36" s="284"/>
      <c r="PPJ36" s="284"/>
      <c r="PPK36" s="284"/>
      <c r="PPL36" s="284"/>
      <c r="PPM36" s="284"/>
      <c r="PPN36" s="284"/>
      <c r="PPO36" s="284"/>
      <c r="PPP36" s="284"/>
      <c r="PPQ36" s="284"/>
      <c r="PPR36" s="284"/>
      <c r="PPS36" s="284"/>
      <c r="PPT36" s="284"/>
      <c r="PPU36" s="284"/>
      <c r="PPV36" s="284"/>
      <c r="PPW36" s="284"/>
      <c r="PPX36" s="284"/>
      <c r="PPY36" s="284"/>
      <c r="PPZ36" s="284"/>
      <c r="PQA36" s="284"/>
      <c r="PQB36" s="284"/>
      <c r="PQC36" s="284"/>
      <c r="PQD36" s="284"/>
      <c r="PQE36" s="284"/>
      <c r="PQF36" s="284"/>
      <c r="PQG36" s="284"/>
      <c r="PQH36" s="284"/>
      <c r="PQI36" s="284"/>
      <c r="PQJ36" s="284"/>
      <c r="PQK36" s="284"/>
      <c r="PQL36" s="284"/>
      <c r="PQM36" s="284"/>
      <c r="PQN36" s="284"/>
      <c r="PQO36" s="284"/>
      <c r="PQP36" s="284"/>
      <c r="PQQ36" s="284"/>
      <c r="PQR36" s="284"/>
      <c r="PQS36" s="284"/>
      <c r="PQT36" s="284"/>
      <c r="PQU36" s="284"/>
      <c r="PQV36" s="284"/>
      <c r="PQW36" s="284"/>
      <c r="PQX36" s="284"/>
      <c r="PQY36" s="284"/>
      <c r="PQZ36" s="284"/>
      <c r="PRA36" s="284"/>
      <c r="PRB36" s="284"/>
      <c r="PRC36" s="284"/>
      <c r="PRD36" s="284"/>
      <c r="PRE36" s="284"/>
      <c r="PRF36" s="284"/>
      <c r="PRG36" s="284"/>
      <c r="PRH36" s="284"/>
      <c r="PRI36" s="284"/>
      <c r="PRJ36" s="284"/>
      <c r="PRK36" s="284"/>
      <c r="PRL36" s="284"/>
      <c r="PRM36" s="284"/>
      <c r="PRN36" s="284"/>
      <c r="PRO36" s="284"/>
      <c r="PRP36" s="284"/>
      <c r="PRQ36" s="284"/>
      <c r="PRR36" s="284"/>
      <c r="PRS36" s="284"/>
      <c r="PRT36" s="284"/>
      <c r="PRU36" s="284"/>
      <c r="PRV36" s="284"/>
      <c r="PRW36" s="284"/>
      <c r="PRX36" s="284"/>
      <c r="PRY36" s="284"/>
      <c r="PRZ36" s="284"/>
      <c r="PSA36" s="284"/>
      <c r="PSB36" s="284"/>
      <c r="PSC36" s="284"/>
      <c r="PSD36" s="284"/>
      <c r="PSE36" s="284"/>
      <c r="PSF36" s="284"/>
      <c r="PSG36" s="284"/>
      <c r="PSH36" s="284"/>
      <c r="PSI36" s="284"/>
      <c r="PSJ36" s="284"/>
      <c r="PSK36" s="284"/>
      <c r="PSL36" s="284"/>
      <c r="PSM36" s="284"/>
      <c r="PSN36" s="284"/>
      <c r="PSO36" s="284"/>
      <c r="PSP36" s="284"/>
      <c r="PSQ36" s="284"/>
      <c r="PSR36" s="284"/>
      <c r="PSS36" s="284"/>
      <c r="PST36" s="284"/>
      <c r="PSU36" s="284"/>
      <c r="PSV36" s="284"/>
      <c r="PSW36" s="284"/>
      <c r="PSX36" s="284"/>
      <c r="PSY36" s="284"/>
      <c r="PSZ36" s="284"/>
      <c r="PTA36" s="284"/>
      <c r="PTB36" s="284"/>
      <c r="PTC36" s="284"/>
      <c r="PTD36" s="284"/>
      <c r="PTE36" s="284"/>
      <c r="PTF36" s="284"/>
      <c r="PTG36" s="284"/>
      <c r="PTH36" s="284"/>
      <c r="PTI36" s="284"/>
      <c r="PTJ36" s="284"/>
      <c r="PTK36" s="284"/>
      <c r="PTL36" s="284"/>
      <c r="PTM36" s="284"/>
      <c r="PTN36" s="284"/>
      <c r="PTO36" s="284"/>
      <c r="PTP36" s="284"/>
      <c r="PTQ36" s="284"/>
      <c r="PTR36" s="284"/>
      <c r="PTS36" s="284"/>
      <c r="PTT36" s="284"/>
      <c r="PTU36" s="284"/>
      <c r="PTV36" s="284"/>
      <c r="PTW36" s="284"/>
      <c r="PTX36" s="284"/>
      <c r="PTY36" s="284"/>
      <c r="PTZ36" s="284"/>
      <c r="PUA36" s="284"/>
      <c r="PUB36" s="284"/>
      <c r="PUC36" s="284"/>
      <c r="PUD36" s="284"/>
      <c r="PUE36" s="284"/>
      <c r="PUF36" s="284"/>
      <c r="PUG36" s="284"/>
      <c r="PUH36" s="284"/>
      <c r="PUI36" s="284"/>
      <c r="PUJ36" s="284"/>
      <c r="PUK36" s="284"/>
      <c r="PUL36" s="284"/>
      <c r="PUM36" s="284"/>
      <c r="PUN36" s="284"/>
      <c r="PUO36" s="284"/>
      <c r="PUP36" s="284"/>
      <c r="PUQ36" s="284"/>
      <c r="PUR36" s="284"/>
      <c r="PUS36" s="284"/>
      <c r="PUT36" s="284"/>
      <c r="PUU36" s="284"/>
      <c r="PUV36" s="284"/>
      <c r="PUW36" s="284"/>
      <c r="PUX36" s="284"/>
      <c r="PUY36" s="284"/>
      <c r="PUZ36" s="284"/>
      <c r="PVA36" s="284"/>
      <c r="PVB36" s="284"/>
      <c r="PVC36" s="284"/>
      <c r="PVD36" s="284"/>
      <c r="PVE36" s="284"/>
      <c r="PVF36" s="284"/>
      <c r="PVG36" s="284"/>
      <c r="PVH36" s="284"/>
      <c r="PVI36" s="284"/>
      <c r="PVJ36" s="284"/>
      <c r="PVK36" s="284"/>
      <c r="PVL36" s="284"/>
      <c r="PVM36" s="284"/>
      <c r="PVN36" s="284"/>
      <c r="PVO36" s="284"/>
      <c r="PVP36" s="284"/>
      <c r="PVQ36" s="284"/>
      <c r="PVR36" s="284"/>
      <c r="PVS36" s="284"/>
      <c r="PVT36" s="284"/>
      <c r="PVU36" s="284"/>
      <c r="PVV36" s="284"/>
      <c r="PVW36" s="284"/>
      <c r="PVX36" s="284"/>
      <c r="PVY36" s="284"/>
      <c r="PVZ36" s="284"/>
      <c r="PWA36" s="284"/>
      <c r="PWB36" s="284"/>
      <c r="PWC36" s="284"/>
      <c r="PWD36" s="284"/>
      <c r="PWE36" s="284"/>
      <c r="PWF36" s="284"/>
      <c r="PWG36" s="284"/>
      <c r="PWH36" s="284"/>
      <c r="PWI36" s="284"/>
      <c r="PWJ36" s="284"/>
      <c r="PWK36" s="284"/>
      <c r="PWL36" s="284"/>
      <c r="PWM36" s="284"/>
      <c r="PWN36" s="284"/>
      <c r="PWO36" s="284"/>
      <c r="PWP36" s="284"/>
      <c r="PWQ36" s="284"/>
      <c r="PWR36" s="284"/>
      <c r="PWS36" s="284"/>
      <c r="PWT36" s="284"/>
      <c r="PWU36" s="284"/>
      <c r="PWV36" s="284"/>
      <c r="PWW36" s="284"/>
      <c r="PWX36" s="284"/>
      <c r="PWY36" s="284"/>
      <c r="PWZ36" s="284"/>
      <c r="PXA36" s="284"/>
      <c r="PXB36" s="284"/>
      <c r="PXC36" s="284"/>
      <c r="PXD36" s="284"/>
      <c r="PXE36" s="284"/>
      <c r="PXF36" s="284"/>
      <c r="PXG36" s="284"/>
      <c r="PXH36" s="284"/>
      <c r="PXI36" s="284"/>
      <c r="PXJ36" s="284"/>
      <c r="PXK36" s="284"/>
      <c r="PXL36" s="284"/>
      <c r="PXM36" s="284"/>
      <c r="PXN36" s="284"/>
      <c r="PXO36" s="284"/>
      <c r="PXP36" s="284"/>
      <c r="PXQ36" s="284"/>
      <c r="PXR36" s="284"/>
      <c r="PXS36" s="284"/>
      <c r="PXT36" s="284"/>
      <c r="PXU36" s="284"/>
      <c r="PXV36" s="284"/>
      <c r="PXW36" s="284"/>
      <c r="PXX36" s="284"/>
      <c r="PXY36" s="284"/>
      <c r="PXZ36" s="284"/>
      <c r="PYA36" s="284"/>
      <c r="PYB36" s="284"/>
      <c r="PYC36" s="284"/>
      <c r="PYD36" s="284"/>
      <c r="PYE36" s="284"/>
      <c r="PYF36" s="284"/>
      <c r="PYG36" s="284"/>
      <c r="PYH36" s="284"/>
      <c r="PYI36" s="284"/>
      <c r="PYJ36" s="284"/>
      <c r="PYK36" s="284"/>
      <c r="PYL36" s="284"/>
      <c r="PYM36" s="284"/>
      <c r="PYN36" s="284"/>
      <c r="PYO36" s="284"/>
      <c r="PYP36" s="284"/>
      <c r="PYQ36" s="284"/>
      <c r="PYR36" s="284"/>
      <c r="PYS36" s="284"/>
      <c r="PYT36" s="284"/>
      <c r="PYU36" s="284"/>
      <c r="PYV36" s="284"/>
      <c r="PYW36" s="284"/>
      <c r="PYX36" s="284"/>
      <c r="PYY36" s="284"/>
      <c r="PYZ36" s="284"/>
      <c r="PZA36" s="284"/>
      <c r="PZB36" s="284"/>
      <c r="PZC36" s="284"/>
      <c r="PZD36" s="284"/>
      <c r="PZE36" s="284"/>
      <c r="PZF36" s="284"/>
      <c r="PZG36" s="284"/>
      <c r="PZH36" s="284"/>
      <c r="PZI36" s="284"/>
      <c r="PZJ36" s="284"/>
      <c r="PZK36" s="284"/>
      <c r="PZL36" s="284"/>
      <c r="PZM36" s="284"/>
      <c r="PZN36" s="284"/>
      <c r="PZO36" s="284"/>
      <c r="PZP36" s="284"/>
      <c r="PZQ36" s="284"/>
      <c r="PZR36" s="284"/>
      <c r="PZS36" s="284"/>
      <c r="PZT36" s="284"/>
      <c r="PZU36" s="284"/>
      <c r="PZV36" s="284"/>
      <c r="PZW36" s="284"/>
      <c r="PZX36" s="284"/>
      <c r="PZY36" s="284"/>
      <c r="PZZ36" s="284"/>
      <c r="QAA36" s="284"/>
      <c r="QAB36" s="284"/>
      <c r="QAC36" s="284"/>
      <c r="QAD36" s="284"/>
      <c r="QAE36" s="284"/>
      <c r="QAF36" s="284"/>
      <c r="QAG36" s="284"/>
      <c r="QAH36" s="284"/>
      <c r="QAI36" s="284"/>
      <c r="QAJ36" s="284"/>
      <c r="QAK36" s="284"/>
      <c r="QAL36" s="284"/>
      <c r="QAM36" s="284"/>
      <c r="QAN36" s="284"/>
      <c r="QAO36" s="284"/>
      <c r="QAP36" s="284"/>
      <c r="QAQ36" s="284"/>
      <c r="QAR36" s="284"/>
      <c r="QAS36" s="284"/>
      <c r="QAT36" s="284"/>
      <c r="QAU36" s="284"/>
      <c r="QAV36" s="284"/>
      <c r="QAW36" s="284"/>
      <c r="QAX36" s="284"/>
      <c r="QAY36" s="284"/>
      <c r="QAZ36" s="284"/>
      <c r="QBA36" s="284"/>
      <c r="QBB36" s="284"/>
      <c r="QBC36" s="284"/>
      <c r="QBD36" s="284"/>
      <c r="QBE36" s="284"/>
      <c r="QBF36" s="284"/>
      <c r="QBG36" s="284"/>
      <c r="QBH36" s="284"/>
      <c r="QBI36" s="284"/>
      <c r="QBJ36" s="284"/>
      <c r="QBK36" s="284"/>
      <c r="QBL36" s="284"/>
      <c r="QBM36" s="284"/>
      <c r="QBN36" s="284"/>
      <c r="QBO36" s="284"/>
      <c r="QBP36" s="284"/>
      <c r="QBQ36" s="284"/>
      <c r="QBR36" s="284"/>
      <c r="QBS36" s="284"/>
      <c r="QBT36" s="284"/>
      <c r="QBU36" s="284"/>
      <c r="QBV36" s="284"/>
      <c r="QBW36" s="284"/>
      <c r="QBX36" s="284"/>
      <c r="QBY36" s="284"/>
      <c r="QBZ36" s="284"/>
      <c r="QCA36" s="284"/>
      <c r="QCB36" s="284"/>
      <c r="QCC36" s="284"/>
      <c r="QCD36" s="284"/>
      <c r="QCE36" s="284"/>
      <c r="QCF36" s="284"/>
      <c r="QCG36" s="284"/>
      <c r="QCH36" s="284"/>
      <c r="QCI36" s="284"/>
      <c r="QCJ36" s="284"/>
      <c r="QCK36" s="284"/>
      <c r="QCL36" s="284"/>
      <c r="QCM36" s="284"/>
      <c r="QCN36" s="284"/>
      <c r="QCO36" s="284"/>
      <c r="QCP36" s="284"/>
      <c r="QCQ36" s="284"/>
      <c r="QCR36" s="284"/>
      <c r="QCS36" s="284"/>
      <c r="QCT36" s="284"/>
      <c r="QCU36" s="284"/>
      <c r="QCV36" s="284"/>
      <c r="QCW36" s="284"/>
      <c r="QCX36" s="284"/>
      <c r="QCY36" s="284"/>
      <c r="QCZ36" s="284"/>
      <c r="QDA36" s="284"/>
      <c r="QDB36" s="284"/>
      <c r="QDC36" s="284"/>
      <c r="QDD36" s="284"/>
      <c r="QDE36" s="284"/>
      <c r="QDF36" s="284"/>
      <c r="QDG36" s="284"/>
      <c r="QDH36" s="284"/>
      <c r="QDI36" s="284"/>
      <c r="QDJ36" s="284"/>
      <c r="QDK36" s="284"/>
      <c r="QDL36" s="284"/>
      <c r="QDM36" s="284"/>
      <c r="QDN36" s="284"/>
      <c r="QDO36" s="284"/>
      <c r="QDP36" s="284"/>
      <c r="QDQ36" s="284"/>
      <c r="QDR36" s="284"/>
      <c r="QDS36" s="284"/>
      <c r="QDT36" s="284"/>
      <c r="QDU36" s="284"/>
      <c r="QDV36" s="284"/>
      <c r="QDW36" s="284"/>
      <c r="QDX36" s="284"/>
      <c r="QDY36" s="284"/>
      <c r="QDZ36" s="284"/>
      <c r="QEA36" s="284"/>
      <c r="QEB36" s="284"/>
      <c r="QEC36" s="284"/>
      <c r="QED36" s="284"/>
      <c r="QEE36" s="284"/>
      <c r="QEF36" s="284"/>
      <c r="QEG36" s="284"/>
      <c r="QEH36" s="284"/>
      <c r="QEI36" s="284"/>
      <c r="QEJ36" s="284"/>
      <c r="QEK36" s="284"/>
      <c r="QEL36" s="284"/>
      <c r="QEM36" s="284"/>
      <c r="QEN36" s="284"/>
      <c r="QEO36" s="284"/>
      <c r="QEP36" s="284"/>
      <c r="QEQ36" s="284"/>
      <c r="QER36" s="284"/>
      <c r="QES36" s="284"/>
      <c r="QET36" s="284"/>
      <c r="QEU36" s="284"/>
      <c r="QEV36" s="284"/>
      <c r="QEW36" s="284"/>
      <c r="QEX36" s="284"/>
      <c r="QEY36" s="284"/>
      <c r="QEZ36" s="284"/>
      <c r="QFA36" s="284"/>
      <c r="QFB36" s="284"/>
      <c r="QFC36" s="284"/>
      <c r="QFD36" s="284"/>
      <c r="QFE36" s="284"/>
      <c r="QFF36" s="284"/>
      <c r="QFG36" s="284"/>
      <c r="QFH36" s="284"/>
      <c r="QFI36" s="284"/>
      <c r="QFJ36" s="284"/>
      <c r="QFK36" s="284"/>
      <c r="QFL36" s="284"/>
      <c r="QFM36" s="284"/>
      <c r="QFN36" s="284"/>
      <c r="QFO36" s="284"/>
      <c r="QFP36" s="284"/>
      <c r="QFQ36" s="284"/>
      <c r="QFR36" s="284"/>
      <c r="QFS36" s="284"/>
      <c r="QFT36" s="284"/>
      <c r="QFU36" s="284"/>
      <c r="QFV36" s="284"/>
      <c r="QFW36" s="284"/>
      <c r="QFX36" s="284"/>
      <c r="QFY36" s="284"/>
      <c r="QFZ36" s="284"/>
      <c r="QGA36" s="284"/>
      <c r="QGB36" s="284"/>
      <c r="QGC36" s="284"/>
      <c r="QGD36" s="284"/>
      <c r="QGE36" s="284"/>
      <c r="QGF36" s="284"/>
      <c r="QGG36" s="284"/>
      <c r="QGH36" s="284"/>
      <c r="QGI36" s="284"/>
      <c r="QGJ36" s="284"/>
      <c r="QGK36" s="284"/>
      <c r="QGL36" s="284"/>
      <c r="QGM36" s="284"/>
      <c r="QGN36" s="284"/>
      <c r="QGO36" s="284"/>
      <c r="QGP36" s="284"/>
      <c r="QGQ36" s="284"/>
      <c r="QGR36" s="284"/>
      <c r="QGS36" s="284"/>
      <c r="QGT36" s="284"/>
      <c r="QGU36" s="284"/>
      <c r="QGV36" s="284"/>
      <c r="QGW36" s="284"/>
      <c r="QGX36" s="284"/>
      <c r="QGY36" s="284"/>
      <c r="QGZ36" s="284"/>
      <c r="QHA36" s="284"/>
      <c r="QHB36" s="284"/>
      <c r="QHC36" s="284"/>
      <c r="QHD36" s="284"/>
      <c r="QHE36" s="284"/>
      <c r="QHF36" s="284"/>
      <c r="QHG36" s="284"/>
      <c r="QHH36" s="284"/>
      <c r="QHI36" s="284"/>
      <c r="QHJ36" s="284"/>
      <c r="QHK36" s="284"/>
      <c r="QHL36" s="284"/>
      <c r="QHM36" s="284"/>
      <c r="QHN36" s="284"/>
      <c r="QHO36" s="284"/>
      <c r="QHP36" s="284"/>
      <c r="QHQ36" s="284"/>
      <c r="QHR36" s="284"/>
      <c r="QHS36" s="284"/>
      <c r="QHT36" s="284"/>
      <c r="QHU36" s="284"/>
      <c r="QHV36" s="284"/>
      <c r="QHW36" s="284"/>
      <c r="QHX36" s="284"/>
      <c r="QHY36" s="284"/>
      <c r="QHZ36" s="284"/>
      <c r="QIA36" s="284"/>
      <c r="QIB36" s="284"/>
      <c r="QIC36" s="284"/>
      <c r="QID36" s="284"/>
      <c r="QIE36" s="284"/>
      <c r="QIF36" s="284"/>
      <c r="QIG36" s="284"/>
      <c r="QIH36" s="284"/>
      <c r="QII36" s="284"/>
      <c r="QIJ36" s="284"/>
      <c r="QIK36" s="284"/>
      <c r="QIL36" s="284"/>
      <c r="QIM36" s="284"/>
      <c r="QIN36" s="284"/>
      <c r="QIO36" s="284"/>
      <c r="QIP36" s="284"/>
      <c r="QIQ36" s="284"/>
      <c r="QIR36" s="284"/>
      <c r="QIS36" s="284"/>
      <c r="QIT36" s="284"/>
      <c r="QIU36" s="284"/>
      <c r="QIV36" s="284"/>
      <c r="QIW36" s="284"/>
      <c r="QIX36" s="284"/>
      <c r="QIY36" s="284"/>
      <c r="QIZ36" s="284"/>
      <c r="QJA36" s="284"/>
      <c r="QJB36" s="284"/>
      <c r="QJC36" s="284"/>
      <c r="QJD36" s="284"/>
      <c r="QJE36" s="284"/>
      <c r="QJF36" s="284"/>
      <c r="QJG36" s="284"/>
      <c r="QJH36" s="284"/>
      <c r="QJI36" s="284"/>
      <c r="QJJ36" s="284"/>
      <c r="QJK36" s="284"/>
      <c r="QJL36" s="284"/>
      <c r="QJM36" s="284"/>
      <c r="QJN36" s="284"/>
      <c r="QJO36" s="284"/>
      <c r="QJP36" s="284"/>
      <c r="QJQ36" s="284"/>
      <c r="QJR36" s="284"/>
      <c r="QJS36" s="284"/>
      <c r="QJT36" s="284"/>
      <c r="QJU36" s="284"/>
      <c r="QJV36" s="284"/>
      <c r="QJW36" s="284"/>
      <c r="QJX36" s="284"/>
      <c r="QJY36" s="284"/>
      <c r="QJZ36" s="284"/>
      <c r="QKA36" s="284"/>
      <c r="QKB36" s="284"/>
      <c r="QKC36" s="284"/>
      <c r="QKD36" s="284"/>
      <c r="QKE36" s="284"/>
      <c r="QKF36" s="284"/>
      <c r="QKG36" s="284"/>
      <c r="QKH36" s="284"/>
      <c r="QKI36" s="284"/>
      <c r="QKJ36" s="284"/>
      <c r="QKK36" s="284"/>
      <c r="QKL36" s="284"/>
      <c r="QKM36" s="284"/>
      <c r="QKN36" s="284"/>
      <c r="QKO36" s="284"/>
      <c r="QKP36" s="284"/>
      <c r="QKQ36" s="284"/>
      <c r="QKR36" s="284"/>
      <c r="QKS36" s="284"/>
      <c r="QKT36" s="284"/>
      <c r="QKU36" s="284"/>
      <c r="QKV36" s="284"/>
      <c r="QKW36" s="284"/>
      <c r="QKX36" s="284"/>
      <c r="QKY36" s="284"/>
      <c r="QKZ36" s="284"/>
      <c r="QLA36" s="284"/>
      <c r="QLB36" s="284"/>
      <c r="QLC36" s="284"/>
      <c r="QLD36" s="284"/>
      <c r="QLE36" s="284"/>
      <c r="QLF36" s="284"/>
      <c r="QLG36" s="284"/>
      <c r="QLH36" s="284"/>
      <c r="QLI36" s="284"/>
      <c r="QLJ36" s="284"/>
      <c r="QLK36" s="284"/>
      <c r="QLL36" s="284"/>
      <c r="QLM36" s="284"/>
      <c r="QLN36" s="284"/>
      <c r="QLO36" s="284"/>
      <c r="QLP36" s="284"/>
      <c r="QLQ36" s="284"/>
      <c r="QLR36" s="284"/>
      <c r="QLS36" s="284"/>
      <c r="QLT36" s="284"/>
      <c r="QLU36" s="284"/>
      <c r="QLV36" s="284"/>
      <c r="QLW36" s="284"/>
      <c r="QLX36" s="284"/>
      <c r="QLY36" s="284"/>
      <c r="QLZ36" s="284"/>
      <c r="QMA36" s="284"/>
      <c r="QMB36" s="284"/>
      <c r="QMC36" s="284"/>
      <c r="QMD36" s="284"/>
      <c r="QME36" s="284"/>
      <c r="QMF36" s="284"/>
      <c r="QMG36" s="284"/>
      <c r="QMH36" s="284"/>
      <c r="QMI36" s="284"/>
      <c r="QMJ36" s="284"/>
      <c r="QMK36" s="284"/>
      <c r="QML36" s="284"/>
      <c r="QMM36" s="284"/>
      <c r="QMN36" s="284"/>
      <c r="QMO36" s="284"/>
      <c r="QMP36" s="284"/>
      <c r="QMQ36" s="284"/>
      <c r="QMR36" s="284"/>
      <c r="QMS36" s="284"/>
      <c r="QMT36" s="284"/>
      <c r="QMU36" s="284"/>
      <c r="QMV36" s="284"/>
      <c r="QMW36" s="284"/>
      <c r="QMX36" s="284"/>
      <c r="QMY36" s="284"/>
      <c r="QMZ36" s="284"/>
      <c r="QNA36" s="284"/>
      <c r="QNB36" s="284"/>
      <c r="QNC36" s="284"/>
      <c r="QND36" s="284"/>
      <c r="QNE36" s="284"/>
      <c r="QNF36" s="284"/>
      <c r="QNG36" s="284"/>
      <c r="QNH36" s="284"/>
      <c r="QNI36" s="284"/>
      <c r="QNJ36" s="284"/>
      <c r="QNK36" s="284"/>
      <c r="QNL36" s="284"/>
      <c r="QNM36" s="284"/>
      <c r="QNN36" s="284"/>
      <c r="QNO36" s="284"/>
      <c r="QNP36" s="284"/>
      <c r="QNQ36" s="284"/>
      <c r="QNR36" s="284"/>
      <c r="QNS36" s="284"/>
      <c r="QNT36" s="284"/>
      <c r="QNU36" s="284"/>
      <c r="QNV36" s="284"/>
      <c r="QNW36" s="284"/>
      <c r="QNX36" s="284"/>
      <c r="QNY36" s="284"/>
      <c r="QNZ36" s="284"/>
      <c r="QOA36" s="284"/>
      <c r="QOB36" s="284"/>
      <c r="QOC36" s="284"/>
      <c r="QOD36" s="284"/>
      <c r="QOE36" s="284"/>
      <c r="QOF36" s="284"/>
      <c r="QOG36" s="284"/>
      <c r="QOH36" s="284"/>
      <c r="QOI36" s="284"/>
      <c r="QOJ36" s="284"/>
      <c r="QOK36" s="284"/>
      <c r="QOL36" s="284"/>
      <c r="QOM36" s="284"/>
      <c r="QON36" s="284"/>
      <c r="QOO36" s="284"/>
      <c r="QOP36" s="284"/>
      <c r="QOQ36" s="284"/>
      <c r="QOR36" s="284"/>
      <c r="QOS36" s="284"/>
      <c r="QOT36" s="284"/>
      <c r="QOU36" s="284"/>
      <c r="QOV36" s="284"/>
      <c r="QOW36" s="284"/>
      <c r="QOX36" s="284"/>
      <c r="QOY36" s="284"/>
      <c r="QOZ36" s="284"/>
      <c r="QPA36" s="284"/>
      <c r="QPB36" s="284"/>
      <c r="QPC36" s="284"/>
      <c r="QPD36" s="284"/>
      <c r="QPE36" s="284"/>
      <c r="QPF36" s="284"/>
      <c r="QPG36" s="284"/>
      <c r="QPH36" s="284"/>
      <c r="QPI36" s="284"/>
      <c r="QPJ36" s="284"/>
      <c r="QPK36" s="284"/>
      <c r="QPL36" s="284"/>
      <c r="QPM36" s="284"/>
      <c r="QPN36" s="284"/>
      <c r="QPO36" s="284"/>
      <c r="QPP36" s="284"/>
      <c r="QPQ36" s="284"/>
      <c r="QPR36" s="284"/>
      <c r="QPS36" s="284"/>
      <c r="QPT36" s="284"/>
      <c r="QPU36" s="284"/>
      <c r="QPV36" s="284"/>
      <c r="QPW36" s="284"/>
      <c r="QPX36" s="284"/>
      <c r="QPY36" s="284"/>
      <c r="QPZ36" s="284"/>
      <c r="QQA36" s="284"/>
      <c r="QQB36" s="284"/>
      <c r="QQC36" s="284"/>
      <c r="QQD36" s="284"/>
      <c r="QQE36" s="284"/>
      <c r="QQF36" s="284"/>
      <c r="QQG36" s="284"/>
      <c r="QQH36" s="284"/>
      <c r="QQI36" s="284"/>
      <c r="QQJ36" s="284"/>
      <c r="QQK36" s="284"/>
      <c r="QQL36" s="284"/>
      <c r="QQM36" s="284"/>
      <c r="QQN36" s="284"/>
      <c r="QQO36" s="284"/>
      <c r="QQP36" s="284"/>
      <c r="QQQ36" s="284"/>
      <c r="QQR36" s="284"/>
      <c r="QQS36" s="284"/>
      <c r="QQT36" s="284"/>
      <c r="QQU36" s="284"/>
      <c r="QQV36" s="284"/>
      <c r="QQW36" s="284"/>
      <c r="QQX36" s="284"/>
      <c r="QQY36" s="284"/>
      <c r="QQZ36" s="284"/>
      <c r="QRA36" s="284"/>
      <c r="QRB36" s="284"/>
      <c r="QRC36" s="284"/>
      <c r="QRD36" s="284"/>
      <c r="QRE36" s="284"/>
      <c r="QRF36" s="284"/>
      <c r="QRG36" s="284"/>
      <c r="QRH36" s="284"/>
      <c r="QRI36" s="284"/>
      <c r="QRJ36" s="284"/>
      <c r="QRK36" s="284"/>
      <c r="QRL36" s="284"/>
      <c r="QRM36" s="284"/>
      <c r="QRN36" s="284"/>
      <c r="QRO36" s="284"/>
      <c r="QRP36" s="284"/>
      <c r="QRQ36" s="284"/>
      <c r="QRR36" s="284"/>
      <c r="QRS36" s="284"/>
      <c r="QRT36" s="284"/>
      <c r="QRU36" s="284"/>
      <c r="QRV36" s="284"/>
      <c r="QRW36" s="284"/>
      <c r="QRX36" s="284"/>
      <c r="QRY36" s="284"/>
      <c r="QRZ36" s="284"/>
      <c r="QSA36" s="284"/>
      <c r="QSB36" s="284"/>
      <c r="QSC36" s="284"/>
      <c r="QSD36" s="284"/>
      <c r="QSE36" s="284"/>
      <c r="QSF36" s="284"/>
      <c r="QSG36" s="284"/>
      <c r="QSH36" s="284"/>
      <c r="QSI36" s="284"/>
      <c r="QSJ36" s="284"/>
      <c r="QSK36" s="284"/>
      <c r="QSL36" s="284"/>
      <c r="QSM36" s="284"/>
      <c r="QSN36" s="284"/>
      <c r="QSO36" s="284"/>
      <c r="QSP36" s="284"/>
      <c r="QSQ36" s="284"/>
      <c r="QSR36" s="284"/>
      <c r="QSS36" s="284"/>
      <c r="QST36" s="284"/>
      <c r="QSU36" s="284"/>
      <c r="QSV36" s="284"/>
      <c r="QSW36" s="284"/>
      <c r="QSX36" s="284"/>
      <c r="QSY36" s="284"/>
      <c r="QSZ36" s="284"/>
      <c r="QTA36" s="284"/>
      <c r="QTB36" s="284"/>
      <c r="QTC36" s="284"/>
      <c r="QTD36" s="284"/>
      <c r="QTE36" s="284"/>
      <c r="QTF36" s="284"/>
      <c r="QTG36" s="284"/>
      <c r="QTH36" s="284"/>
      <c r="QTI36" s="284"/>
      <c r="QTJ36" s="284"/>
      <c r="QTK36" s="284"/>
      <c r="QTL36" s="284"/>
      <c r="QTM36" s="284"/>
      <c r="QTN36" s="284"/>
      <c r="QTO36" s="284"/>
      <c r="QTP36" s="284"/>
      <c r="QTQ36" s="284"/>
      <c r="QTR36" s="284"/>
      <c r="QTS36" s="284"/>
      <c r="QTT36" s="284"/>
      <c r="QTU36" s="284"/>
      <c r="QTV36" s="284"/>
      <c r="QTW36" s="284"/>
      <c r="QTX36" s="284"/>
      <c r="QTY36" s="284"/>
      <c r="QTZ36" s="284"/>
      <c r="QUA36" s="284"/>
      <c r="QUB36" s="284"/>
      <c r="QUC36" s="284"/>
      <c r="QUD36" s="284"/>
      <c r="QUE36" s="284"/>
      <c r="QUF36" s="284"/>
      <c r="QUG36" s="284"/>
      <c r="QUH36" s="284"/>
      <c r="QUI36" s="284"/>
      <c r="QUJ36" s="284"/>
      <c r="QUK36" s="284"/>
      <c r="QUL36" s="284"/>
      <c r="QUM36" s="284"/>
      <c r="QUN36" s="284"/>
      <c r="QUO36" s="284"/>
      <c r="QUP36" s="284"/>
      <c r="QUQ36" s="284"/>
      <c r="QUR36" s="284"/>
      <c r="QUS36" s="284"/>
      <c r="QUT36" s="284"/>
      <c r="QUU36" s="284"/>
      <c r="QUV36" s="284"/>
      <c r="QUW36" s="284"/>
      <c r="QUX36" s="284"/>
      <c r="QUY36" s="284"/>
      <c r="QUZ36" s="284"/>
      <c r="QVA36" s="284"/>
      <c r="QVB36" s="284"/>
      <c r="QVC36" s="284"/>
      <c r="QVD36" s="284"/>
      <c r="QVE36" s="284"/>
      <c r="QVF36" s="284"/>
      <c r="QVG36" s="284"/>
      <c r="QVH36" s="284"/>
      <c r="QVI36" s="284"/>
      <c r="QVJ36" s="284"/>
      <c r="QVK36" s="284"/>
      <c r="QVL36" s="284"/>
      <c r="QVM36" s="284"/>
      <c r="QVN36" s="284"/>
      <c r="QVO36" s="284"/>
      <c r="QVP36" s="284"/>
      <c r="QVQ36" s="284"/>
      <c r="QVR36" s="284"/>
      <c r="QVS36" s="284"/>
      <c r="QVT36" s="284"/>
      <c r="QVU36" s="284"/>
      <c r="QVV36" s="284"/>
      <c r="QVW36" s="284"/>
      <c r="QVX36" s="284"/>
      <c r="QVY36" s="284"/>
      <c r="QVZ36" s="284"/>
      <c r="QWA36" s="284"/>
      <c r="QWB36" s="284"/>
      <c r="QWC36" s="284"/>
      <c r="QWD36" s="284"/>
      <c r="QWE36" s="284"/>
      <c r="QWF36" s="284"/>
      <c r="QWG36" s="284"/>
      <c r="QWH36" s="284"/>
      <c r="QWI36" s="284"/>
      <c r="QWJ36" s="284"/>
      <c r="QWK36" s="284"/>
      <c r="QWL36" s="284"/>
      <c r="QWM36" s="284"/>
      <c r="QWN36" s="284"/>
      <c r="QWO36" s="284"/>
      <c r="QWP36" s="284"/>
      <c r="QWQ36" s="284"/>
      <c r="QWR36" s="284"/>
      <c r="QWS36" s="284"/>
      <c r="QWT36" s="284"/>
      <c r="QWU36" s="284"/>
      <c r="QWV36" s="284"/>
      <c r="QWW36" s="284"/>
      <c r="QWX36" s="284"/>
      <c r="QWY36" s="284"/>
      <c r="QWZ36" s="284"/>
      <c r="QXA36" s="284"/>
      <c r="QXB36" s="284"/>
      <c r="QXC36" s="284"/>
      <c r="QXD36" s="284"/>
      <c r="QXE36" s="284"/>
      <c r="QXF36" s="284"/>
      <c r="QXG36" s="284"/>
      <c r="QXH36" s="284"/>
      <c r="QXI36" s="284"/>
      <c r="QXJ36" s="284"/>
      <c r="QXK36" s="284"/>
      <c r="QXL36" s="284"/>
      <c r="QXM36" s="284"/>
      <c r="QXN36" s="284"/>
      <c r="QXO36" s="284"/>
      <c r="QXP36" s="284"/>
      <c r="QXQ36" s="284"/>
      <c r="QXR36" s="284"/>
      <c r="QXS36" s="284"/>
      <c r="QXT36" s="284"/>
      <c r="QXU36" s="284"/>
      <c r="QXV36" s="284"/>
      <c r="QXW36" s="284"/>
      <c r="QXX36" s="284"/>
      <c r="QXY36" s="284"/>
      <c r="QXZ36" s="284"/>
      <c r="QYA36" s="284"/>
      <c r="QYB36" s="284"/>
      <c r="QYC36" s="284"/>
      <c r="QYD36" s="284"/>
      <c r="QYE36" s="284"/>
      <c r="QYF36" s="284"/>
      <c r="QYG36" s="284"/>
      <c r="QYH36" s="284"/>
      <c r="QYI36" s="284"/>
      <c r="QYJ36" s="284"/>
      <c r="QYK36" s="284"/>
      <c r="QYL36" s="284"/>
      <c r="QYM36" s="284"/>
      <c r="QYN36" s="284"/>
      <c r="QYO36" s="284"/>
      <c r="QYP36" s="284"/>
      <c r="QYQ36" s="284"/>
      <c r="QYR36" s="284"/>
      <c r="QYS36" s="284"/>
      <c r="QYT36" s="284"/>
      <c r="QYU36" s="284"/>
      <c r="QYV36" s="284"/>
      <c r="QYW36" s="284"/>
      <c r="QYX36" s="284"/>
      <c r="QYY36" s="284"/>
      <c r="QYZ36" s="284"/>
      <c r="QZA36" s="284"/>
      <c r="QZB36" s="284"/>
      <c r="QZC36" s="284"/>
      <c r="QZD36" s="284"/>
      <c r="QZE36" s="284"/>
      <c r="QZF36" s="284"/>
      <c r="QZG36" s="284"/>
      <c r="QZH36" s="284"/>
      <c r="QZI36" s="284"/>
      <c r="QZJ36" s="284"/>
      <c r="QZK36" s="284"/>
      <c r="QZL36" s="284"/>
      <c r="QZM36" s="284"/>
      <c r="QZN36" s="284"/>
      <c r="QZO36" s="284"/>
      <c r="QZP36" s="284"/>
      <c r="QZQ36" s="284"/>
      <c r="QZR36" s="284"/>
      <c r="QZS36" s="284"/>
      <c r="QZT36" s="284"/>
      <c r="QZU36" s="284"/>
      <c r="QZV36" s="284"/>
      <c r="QZW36" s="284"/>
      <c r="QZX36" s="284"/>
      <c r="QZY36" s="284"/>
      <c r="QZZ36" s="284"/>
      <c r="RAA36" s="284"/>
      <c r="RAB36" s="284"/>
      <c r="RAC36" s="284"/>
      <c r="RAD36" s="284"/>
      <c r="RAE36" s="284"/>
      <c r="RAF36" s="284"/>
      <c r="RAG36" s="284"/>
      <c r="RAH36" s="284"/>
      <c r="RAI36" s="284"/>
      <c r="RAJ36" s="284"/>
      <c r="RAK36" s="284"/>
      <c r="RAL36" s="284"/>
      <c r="RAM36" s="284"/>
      <c r="RAN36" s="284"/>
      <c r="RAO36" s="284"/>
      <c r="RAP36" s="284"/>
      <c r="RAQ36" s="284"/>
      <c r="RAR36" s="284"/>
      <c r="RAS36" s="284"/>
      <c r="RAT36" s="284"/>
      <c r="RAU36" s="284"/>
      <c r="RAV36" s="284"/>
      <c r="RAW36" s="284"/>
      <c r="RAX36" s="284"/>
      <c r="RAY36" s="284"/>
      <c r="RAZ36" s="284"/>
      <c r="RBA36" s="284"/>
      <c r="RBB36" s="284"/>
      <c r="RBC36" s="284"/>
      <c r="RBD36" s="284"/>
      <c r="RBE36" s="284"/>
      <c r="RBF36" s="284"/>
      <c r="RBG36" s="284"/>
      <c r="RBH36" s="284"/>
      <c r="RBI36" s="284"/>
      <c r="RBJ36" s="284"/>
      <c r="RBK36" s="284"/>
      <c r="RBL36" s="284"/>
      <c r="RBM36" s="284"/>
      <c r="RBN36" s="284"/>
      <c r="RBO36" s="284"/>
      <c r="RBP36" s="284"/>
      <c r="RBQ36" s="284"/>
      <c r="RBR36" s="284"/>
      <c r="RBS36" s="284"/>
      <c r="RBT36" s="284"/>
      <c r="RBU36" s="284"/>
      <c r="RBV36" s="284"/>
      <c r="RBW36" s="284"/>
      <c r="RBX36" s="284"/>
      <c r="RBY36" s="284"/>
      <c r="RBZ36" s="284"/>
      <c r="RCA36" s="284"/>
      <c r="RCB36" s="284"/>
      <c r="RCC36" s="284"/>
      <c r="RCD36" s="284"/>
      <c r="RCE36" s="284"/>
      <c r="RCF36" s="284"/>
      <c r="RCG36" s="284"/>
      <c r="RCH36" s="284"/>
      <c r="RCI36" s="284"/>
      <c r="RCJ36" s="284"/>
      <c r="RCK36" s="284"/>
      <c r="RCL36" s="284"/>
      <c r="RCM36" s="284"/>
      <c r="RCN36" s="284"/>
      <c r="RCO36" s="284"/>
      <c r="RCP36" s="284"/>
      <c r="RCQ36" s="284"/>
      <c r="RCR36" s="284"/>
      <c r="RCS36" s="284"/>
      <c r="RCT36" s="284"/>
      <c r="RCU36" s="284"/>
      <c r="RCV36" s="284"/>
      <c r="RCW36" s="284"/>
      <c r="RCX36" s="284"/>
      <c r="RCY36" s="284"/>
      <c r="RCZ36" s="284"/>
      <c r="RDA36" s="284"/>
      <c r="RDB36" s="284"/>
      <c r="RDC36" s="284"/>
      <c r="RDD36" s="284"/>
      <c r="RDE36" s="284"/>
      <c r="RDF36" s="284"/>
      <c r="RDG36" s="284"/>
      <c r="RDH36" s="284"/>
      <c r="RDI36" s="284"/>
      <c r="RDJ36" s="284"/>
      <c r="RDK36" s="284"/>
      <c r="RDL36" s="284"/>
      <c r="RDM36" s="284"/>
      <c r="RDN36" s="284"/>
      <c r="RDO36" s="284"/>
      <c r="RDP36" s="284"/>
      <c r="RDQ36" s="284"/>
      <c r="RDR36" s="284"/>
      <c r="RDS36" s="284"/>
      <c r="RDT36" s="284"/>
      <c r="RDU36" s="284"/>
      <c r="RDV36" s="284"/>
      <c r="RDW36" s="284"/>
      <c r="RDX36" s="284"/>
      <c r="RDY36" s="284"/>
      <c r="RDZ36" s="284"/>
      <c r="REA36" s="284"/>
      <c r="REB36" s="284"/>
      <c r="REC36" s="284"/>
      <c r="RED36" s="284"/>
      <c r="REE36" s="284"/>
      <c r="REF36" s="284"/>
      <c r="REG36" s="284"/>
      <c r="REH36" s="284"/>
      <c r="REI36" s="284"/>
      <c r="REJ36" s="284"/>
      <c r="REK36" s="284"/>
      <c r="REL36" s="284"/>
      <c r="REM36" s="284"/>
      <c r="REN36" s="284"/>
      <c r="REO36" s="284"/>
      <c r="REP36" s="284"/>
      <c r="REQ36" s="284"/>
      <c r="RER36" s="284"/>
      <c r="RES36" s="284"/>
      <c r="RET36" s="284"/>
      <c r="REU36" s="284"/>
      <c r="REV36" s="284"/>
      <c r="REW36" s="284"/>
      <c r="REX36" s="284"/>
      <c r="REY36" s="284"/>
      <c r="REZ36" s="284"/>
      <c r="RFA36" s="284"/>
      <c r="RFB36" s="284"/>
      <c r="RFC36" s="284"/>
      <c r="RFD36" s="284"/>
      <c r="RFE36" s="284"/>
      <c r="RFF36" s="284"/>
      <c r="RFG36" s="284"/>
      <c r="RFH36" s="284"/>
      <c r="RFI36" s="284"/>
      <c r="RFJ36" s="284"/>
      <c r="RFK36" s="284"/>
      <c r="RFL36" s="284"/>
      <c r="RFM36" s="284"/>
      <c r="RFN36" s="284"/>
      <c r="RFO36" s="284"/>
      <c r="RFP36" s="284"/>
      <c r="RFQ36" s="284"/>
      <c r="RFR36" s="284"/>
      <c r="RFS36" s="284"/>
      <c r="RFT36" s="284"/>
      <c r="RFU36" s="284"/>
      <c r="RFV36" s="284"/>
      <c r="RFW36" s="284"/>
      <c r="RFX36" s="284"/>
      <c r="RFY36" s="284"/>
      <c r="RFZ36" s="284"/>
      <c r="RGA36" s="284"/>
      <c r="RGB36" s="284"/>
      <c r="RGC36" s="284"/>
      <c r="RGD36" s="284"/>
      <c r="RGE36" s="284"/>
      <c r="RGF36" s="284"/>
      <c r="RGG36" s="284"/>
      <c r="RGH36" s="284"/>
      <c r="RGI36" s="284"/>
      <c r="RGJ36" s="284"/>
      <c r="RGK36" s="284"/>
      <c r="RGL36" s="284"/>
      <c r="RGM36" s="284"/>
      <c r="RGN36" s="284"/>
      <c r="RGO36" s="284"/>
      <c r="RGP36" s="284"/>
      <c r="RGQ36" s="284"/>
      <c r="RGR36" s="284"/>
      <c r="RGS36" s="284"/>
      <c r="RGT36" s="284"/>
      <c r="RGU36" s="284"/>
      <c r="RGV36" s="284"/>
      <c r="RGW36" s="284"/>
      <c r="RGX36" s="284"/>
      <c r="RGY36" s="284"/>
      <c r="RGZ36" s="284"/>
      <c r="RHA36" s="284"/>
      <c r="RHB36" s="284"/>
      <c r="RHC36" s="284"/>
      <c r="RHD36" s="284"/>
      <c r="RHE36" s="284"/>
      <c r="RHF36" s="284"/>
      <c r="RHG36" s="284"/>
      <c r="RHH36" s="284"/>
      <c r="RHI36" s="284"/>
      <c r="RHJ36" s="284"/>
      <c r="RHK36" s="284"/>
      <c r="RHL36" s="284"/>
      <c r="RHM36" s="284"/>
      <c r="RHN36" s="284"/>
      <c r="RHO36" s="284"/>
      <c r="RHP36" s="284"/>
      <c r="RHQ36" s="284"/>
      <c r="RHR36" s="284"/>
      <c r="RHS36" s="284"/>
      <c r="RHT36" s="284"/>
      <c r="RHU36" s="284"/>
      <c r="RHV36" s="284"/>
      <c r="RHW36" s="284"/>
      <c r="RHX36" s="284"/>
      <c r="RHY36" s="284"/>
      <c r="RHZ36" s="284"/>
      <c r="RIA36" s="284"/>
      <c r="RIB36" s="284"/>
      <c r="RIC36" s="284"/>
      <c r="RID36" s="284"/>
      <c r="RIE36" s="284"/>
      <c r="RIF36" s="284"/>
      <c r="RIG36" s="284"/>
      <c r="RIH36" s="284"/>
      <c r="RII36" s="284"/>
      <c r="RIJ36" s="284"/>
      <c r="RIK36" s="284"/>
      <c r="RIL36" s="284"/>
      <c r="RIM36" s="284"/>
      <c r="RIN36" s="284"/>
      <c r="RIO36" s="284"/>
      <c r="RIP36" s="284"/>
      <c r="RIQ36" s="284"/>
      <c r="RIR36" s="284"/>
      <c r="RIS36" s="284"/>
      <c r="RIT36" s="284"/>
      <c r="RIU36" s="284"/>
      <c r="RIV36" s="284"/>
      <c r="RIW36" s="284"/>
      <c r="RIX36" s="284"/>
      <c r="RIY36" s="284"/>
      <c r="RIZ36" s="284"/>
      <c r="RJA36" s="284"/>
      <c r="RJB36" s="284"/>
      <c r="RJC36" s="284"/>
      <c r="RJD36" s="284"/>
      <c r="RJE36" s="284"/>
      <c r="RJF36" s="284"/>
      <c r="RJG36" s="284"/>
      <c r="RJH36" s="284"/>
      <c r="RJI36" s="284"/>
      <c r="RJJ36" s="284"/>
      <c r="RJK36" s="284"/>
      <c r="RJL36" s="284"/>
      <c r="RJM36" s="284"/>
      <c r="RJN36" s="284"/>
      <c r="RJO36" s="284"/>
      <c r="RJP36" s="284"/>
      <c r="RJQ36" s="284"/>
      <c r="RJR36" s="284"/>
      <c r="RJS36" s="284"/>
      <c r="RJT36" s="284"/>
      <c r="RJU36" s="284"/>
      <c r="RJV36" s="284"/>
      <c r="RJW36" s="284"/>
      <c r="RJX36" s="284"/>
      <c r="RJY36" s="284"/>
      <c r="RJZ36" s="284"/>
      <c r="RKA36" s="284"/>
      <c r="RKB36" s="284"/>
      <c r="RKC36" s="284"/>
      <c r="RKD36" s="284"/>
      <c r="RKE36" s="284"/>
      <c r="RKF36" s="284"/>
      <c r="RKG36" s="284"/>
      <c r="RKH36" s="284"/>
      <c r="RKI36" s="284"/>
      <c r="RKJ36" s="284"/>
      <c r="RKK36" s="284"/>
      <c r="RKL36" s="284"/>
      <c r="RKM36" s="284"/>
      <c r="RKN36" s="284"/>
      <c r="RKO36" s="284"/>
      <c r="RKP36" s="284"/>
      <c r="RKQ36" s="284"/>
      <c r="RKR36" s="284"/>
      <c r="RKS36" s="284"/>
      <c r="RKT36" s="284"/>
      <c r="RKU36" s="284"/>
      <c r="RKV36" s="284"/>
      <c r="RKW36" s="284"/>
      <c r="RKX36" s="284"/>
      <c r="RKY36" s="284"/>
      <c r="RKZ36" s="284"/>
      <c r="RLA36" s="284"/>
      <c r="RLB36" s="284"/>
      <c r="RLC36" s="284"/>
      <c r="RLD36" s="284"/>
      <c r="RLE36" s="284"/>
      <c r="RLF36" s="284"/>
      <c r="RLG36" s="284"/>
      <c r="RLH36" s="284"/>
      <c r="RLI36" s="284"/>
      <c r="RLJ36" s="284"/>
      <c r="RLK36" s="284"/>
      <c r="RLL36" s="284"/>
      <c r="RLM36" s="284"/>
      <c r="RLN36" s="284"/>
      <c r="RLO36" s="284"/>
      <c r="RLP36" s="284"/>
      <c r="RLQ36" s="284"/>
      <c r="RLR36" s="284"/>
      <c r="RLS36" s="284"/>
      <c r="RLT36" s="284"/>
      <c r="RLU36" s="284"/>
      <c r="RLV36" s="284"/>
      <c r="RLW36" s="284"/>
      <c r="RLX36" s="284"/>
      <c r="RLY36" s="284"/>
      <c r="RLZ36" s="284"/>
      <c r="RMA36" s="284"/>
      <c r="RMB36" s="284"/>
      <c r="RMC36" s="284"/>
      <c r="RMD36" s="284"/>
      <c r="RME36" s="284"/>
      <c r="RMF36" s="284"/>
      <c r="RMG36" s="284"/>
      <c r="RMH36" s="284"/>
      <c r="RMI36" s="284"/>
      <c r="RMJ36" s="284"/>
      <c r="RMK36" s="284"/>
      <c r="RML36" s="284"/>
      <c r="RMM36" s="284"/>
      <c r="RMN36" s="284"/>
      <c r="RMO36" s="284"/>
      <c r="RMP36" s="284"/>
      <c r="RMQ36" s="284"/>
      <c r="RMR36" s="284"/>
      <c r="RMS36" s="284"/>
      <c r="RMT36" s="284"/>
      <c r="RMU36" s="284"/>
      <c r="RMV36" s="284"/>
      <c r="RMW36" s="284"/>
      <c r="RMX36" s="284"/>
      <c r="RMY36" s="284"/>
      <c r="RMZ36" s="284"/>
      <c r="RNA36" s="284"/>
      <c r="RNB36" s="284"/>
      <c r="RNC36" s="284"/>
      <c r="RND36" s="284"/>
      <c r="RNE36" s="284"/>
      <c r="RNF36" s="284"/>
      <c r="RNG36" s="284"/>
      <c r="RNH36" s="284"/>
      <c r="RNI36" s="284"/>
      <c r="RNJ36" s="284"/>
      <c r="RNK36" s="284"/>
      <c r="RNL36" s="284"/>
      <c r="RNM36" s="284"/>
      <c r="RNN36" s="284"/>
      <c r="RNO36" s="284"/>
      <c r="RNP36" s="284"/>
      <c r="RNQ36" s="284"/>
      <c r="RNR36" s="284"/>
      <c r="RNS36" s="284"/>
      <c r="RNT36" s="284"/>
      <c r="RNU36" s="284"/>
      <c r="RNV36" s="284"/>
      <c r="RNW36" s="284"/>
      <c r="RNX36" s="284"/>
      <c r="RNY36" s="284"/>
      <c r="RNZ36" s="284"/>
      <c r="ROA36" s="284"/>
      <c r="ROB36" s="284"/>
      <c r="ROC36" s="284"/>
      <c r="ROD36" s="284"/>
      <c r="ROE36" s="284"/>
      <c r="ROF36" s="284"/>
      <c r="ROG36" s="284"/>
      <c r="ROH36" s="284"/>
      <c r="ROI36" s="284"/>
      <c r="ROJ36" s="284"/>
      <c r="ROK36" s="284"/>
      <c r="ROL36" s="284"/>
      <c r="ROM36" s="284"/>
      <c r="RON36" s="284"/>
      <c r="ROO36" s="284"/>
      <c r="ROP36" s="284"/>
      <c r="ROQ36" s="284"/>
      <c r="ROR36" s="284"/>
      <c r="ROS36" s="284"/>
      <c r="ROT36" s="284"/>
      <c r="ROU36" s="284"/>
      <c r="ROV36" s="284"/>
      <c r="ROW36" s="284"/>
      <c r="ROX36" s="284"/>
      <c r="ROY36" s="284"/>
      <c r="ROZ36" s="284"/>
      <c r="RPA36" s="284"/>
      <c r="RPB36" s="284"/>
      <c r="RPC36" s="284"/>
      <c r="RPD36" s="284"/>
      <c r="RPE36" s="284"/>
      <c r="RPF36" s="284"/>
      <c r="RPG36" s="284"/>
      <c r="RPH36" s="284"/>
      <c r="RPI36" s="284"/>
      <c r="RPJ36" s="284"/>
      <c r="RPK36" s="284"/>
      <c r="RPL36" s="284"/>
      <c r="RPM36" s="284"/>
      <c r="RPN36" s="284"/>
      <c r="RPO36" s="284"/>
      <c r="RPP36" s="284"/>
      <c r="RPQ36" s="284"/>
      <c r="RPR36" s="284"/>
      <c r="RPS36" s="284"/>
      <c r="RPT36" s="284"/>
      <c r="RPU36" s="284"/>
      <c r="RPV36" s="284"/>
      <c r="RPW36" s="284"/>
      <c r="RPX36" s="284"/>
      <c r="RPY36" s="284"/>
      <c r="RPZ36" s="284"/>
      <c r="RQA36" s="284"/>
      <c r="RQB36" s="284"/>
      <c r="RQC36" s="284"/>
      <c r="RQD36" s="284"/>
      <c r="RQE36" s="284"/>
      <c r="RQF36" s="284"/>
      <c r="RQG36" s="284"/>
      <c r="RQH36" s="284"/>
      <c r="RQI36" s="284"/>
      <c r="RQJ36" s="284"/>
      <c r="RQK36" s="284"/>
      <c r="RQL36" s="284"/>
      <c r="RQM36" s="284"/>
      <c r="RQN36" s="284"/>
      <c r="RQO36" s="284"/>
      <c r="RQP36" s="284"/>
      <c r="RQQ36" s="284"/>
      <c r="RQR36" s="284"/>
      <c r="RQS36" s="284"/>
      <c r="RQT36" s="284"/>
      <c r="RQU36" s="284"/>
      <c r="RQV36" s="284"/>
      <c r="RQW36" s="284"/>
      <c r="RQX36" s="284"/>
      <c r="RQY36" s="284"/>
      <c r="RQZ36" s="284"/>
      <c r="RRA36" s="284"/>
      <c r="RRB36" s="284"/>
      <c r="RRC36" s="284"/>
      <c r="RRD36" s="284"/>
      <c r="RRE36" s="284"/>
      <c r="RRF36" s="284"/>
      <c r="RRG36" s="284"/>
      <c r="RRH36" s="284"/>
      <c r="RRI36" s="284"/>
      <c r="RRJ36" s="284"/>
      <c r="RRK36" s="284"/>
      <c r="RRL36" s="284"/>
      <c r="RRM36" s="284"/>
      <c r="RRN36" s="284"/>
      <c r="RRO36" s="284"/>
      <c r="RRP36" s="284"/>
      <c r="RRQ36" s="284"/>
      <c r="RRR36" s="284"/>
      <c r="RRS36" s="284"/>
      <c r="RRT36" s="284"/>
      <c r="RRU36" s="284"/>
      <c r="RRV36" s="284"/>
      <c r="RRW36" s="284"/>
      <c r="RRX36" s="284"/>
      <c r="RRY36" s="284"/>
      <c r="RRZ36" s="284"/>
      <c r="RSA36" s="284"/>
      <c r="RSB36" s="284"/>
      <c r="RSC36" s="284"/>
      <c r="RSD36" s="284"/>
      <c r="RSE36" s="284"/>
      <c r="RSF36" s="284"/>
      <c r="RSG36" s="284"/>
      <c r="RSH36" s="284"/>
      <c r="RSI36" s="284"/>
      <c r="RSJ36" s="284"/>
      <c r="RSK36" s="284"/>
      <c r="RSL36" s="284"/>
      <c r="RSM36" s="284"/>
      <c r="RSN36" s="284"/>
      <c r="RSO36" s="284"/>
      <c r="RSP36" s="284"/>
      <c r="RSQ36" s="284"/>
      <c r="RSR36" s="284"/>
      <c r="RSS36" s="284"/>
      <c r="RST36" s="284"/>
      <c r="RSU36" s="284"/>
      <c r="RSV36" s="284"/>
      <c r="RSW36" s="284"/>
      <c r="RSX36" s="284"/>
      <c r="RSY36" s="284"/>
      <c r="RSZ36" s="284"/>
      <c r="RTA36" s="284"/>
      <c r="RTB36" s="284"/>
      <c r="RTC36" s="284"/>
      <c r="RTD36" s="284"/>
      <c r="RTE36" s="284"/>
      <c r="RTF36" s="284"/>
      <c r="RTG36" s="284"/>
      <c r="RTH36" s="284"/>
      <c r="RTI36" s="284"/>
      <c r="RTJ36" s="284"/>
      <c r="RTK36" s="284"/>
      <c r="RTL36" s="284"/>
      <c r="RTM36" s="284"/>
      <c r="RTN36" s="284"/>
      <c r="RTO36" s="284"/>
      <c r="RTP36" s="284"/>
      <c r="RTQ36" s="284"/>
      <c r="RTR36" s="284"/>
      <c r="RTS36" s="284"/>
      <c r="RTT36" s="284"/>
      <c r="RTU36" s="284"/>
      <c r="RTV36" s="284"/>
      <c r="RTW36" s="284"/>
      <c r="RTX36" s="284"/>
      <c r="RTY36" s="284"/>
      <c r="RTZ36" s="284"/>
      <c r="RUA36" s="284"/>
      <c r="RUB36" s="284"/>
      <c r="RUC36" s="284"/>
      <c r="RUD36" s="284"/>
      <c r="RUE36" s="284"/>
      <c r="RUF36" s="284"/>
      <c r="RUG36" s="284"/>
      <c r="RUH36" s="284"/>
      <c r="RUI36" s="284"/>
      <c r="RUJ36" s="284"/>
      <c r="RUK36" s="284"/>
      <c r="RUL36" s="284"/>
      <c r="RUM36" s="284"/>
      <c r="RUN36" s="284"/>
      <c r="RUO36" s="284"/>
      <c r="RUP36" s="284"/>
      <c r="RUQ36" s="284"/>
      <c r="RUR36" s="284"/>
      <c r="RUS36" s="284"/>
      <c r="RUT36" s="284"/>
      <c r="RUU36" s="284"/>
      <c r="RUV36" s="284"/>
      <c r="RUW36" s="284"/>
      <c r="RUX36" s="284"/>
      <c r="RUY36" s="284"/>
      <c r="RUZ36" s="284"/>
      <c r="RVA36" s="284"/>
      <c r="RVB36" s="284"/>
      <c r="RVC36" s="284"/>
      <c r="RVD36" s="284"/>
      <c r="RVE36" s="284"/>
      <c r="RVF36" s="284"/>
      <c r="RVG36" s="284"/>
      <c r="RVH36" s="284"/>
      <c r="RVI36" s="284"/>
      <c r="RVJ36" s="284"/>
      <c r="RVK36" s="284"/>
      <c r="RVL36" s="284"/>
      <c r="RVM36" s="284"/>
      <c r="RVN36" s="284"/>
      <c r="RVO36" s="284"/>
      <c r="RVP36" s="284"/>
      <c r="RVQ36" s="284"/>
      <c r="RVR36" s="284"/>
      <c r="RVS36" s="284"/>
      <c r="RVT36" s="284"/>
      <c r="RVU36" s="284"/>
      <c r="RVV36" s="284"/>
      <c r="RVW36" s="284"/>
      <c r="RVX36" s="284"/>
      <c r="RVY36" s="284"/>
      <c r="RVZ36" s="284"/>
      <c r="RWA36" s="284"/>
      <c r="RWB36" s="284"/>
      <c r="RWC36" s="284"/>
      <c r="RWD36" s="284"/>
      <c r="RWE36" s="284"/>
      <c r="RWF36" s="284"/>
      <c r="RWG36" s="284"/>
      <c r="RWH36" s="284"/>
      <c r="RWI36" s="284"/>
      <c r="RWJ36" s="284"/>
      <c r="RWK36" s="284"/>
      <c r="RWL36" s="284"/>
      <c r="RWM36" s="284"/>
      <c r="RWN36" s="284"/>
      <c r="RWO36" s="284"/>
      <c r="RWP36" s="284"/>
      <c r="RWQ36" s="284"/>
      <c r="RWR36" s="284"/>
      <c r="RWS36" s="284"/>
      <c r="RWT36" s="284"/>
      <c r="RWU36" s="284"/>
      <c r="RWV36" s="284"/>
      <c r="RWW36" s="284"/>
      <c r="RWX36" s="284"/>
      <c r="RWY36" s="284"/>
      <c r="RWZ36" s="284"/>
      <c r="RXA36" s="284"/>
      <c r="RXB36" s="284"/>
      <c r="RXC36" s="284"/>
      <c r="RXD36" s="284"/>
      <c r="RXE36" s="284"/>
      <c r="RXF36" s="284"/>
      <c r="RXG36" s="284"/>
      <c r="RXH36" s="284"/>
      <c r="RXI36" s="284"/>
      <c r="RXJ36" s="284"/>
      <c r="RXK36" s="284"/>
      <c r="RXL36" s="284"/>
      <c r="RXM36" s="284"/>
      <c r="RXN36" s="284"/>
      <c r="RXO36" s="284"/>
      <c r="RXP36" s="284"/>
      <c r="RXQ36" s="284"/>
      <c r="RXR36" s="284"/>
      <c r="RXS36" s="284"/>
      <c r="RXT36" s="284"/>
      <c r="RXU36" s="284"/>
      <c r="RXV36" s="284"/>
      <c r="RXW36" s="284"/>
      <c r="RXX36" s="284"/>
      <c r="RXY36" s="284"/>
      <c r="RXZ36" s="284"/>
      <c r="RYA36" s="284"/>
      <c r="RYB36" s="284"/>
      <c r="RYC36" s="284"/>
      <c r="RYD36" s="284"/>
      <c r="RYE36" s="284"/>
      <c r="RYF36" s="284"/>
      <c r="RYG36" s="284"/>
      <c r="RYH36" s="284"/>
      <c r="RYI36" s="284"/>
      <c r="RYJ36" s="284"/>
      <c r="RYK36" s="284"/>
      <c r="RYL36" s="284"/>
      <c r="RYM36" s="284"/>
      <c r="RYN36" s="284"/>
      <c r="RYO36" s="284"/>
      <c r="RYP36" s="284"/>
      <c r="RYQ36" s="284"/>
      <c r="RYR36" s="284"/>
      <c r="RYS36" s="284"/>
      <c r="RYT36" s="284"/>
      <c r="RYU36" s="284"/>
      <c r="RYV36" s="284"/>
      <c r="RYW36" s="284"/>
      <c r="RYX36" s="284"/>
      <c r="RYY36" s="284"/>
      <c r="RYZ36" s="284"/>
      <c r="RZA36" s="284"/>
      <c r="RZB36" s="284"/>
      <c r="RZC36" s="284"/>
      <c r="RZD36" s="284"/>
      <c r="RZE36" s="284"/>
      <c r="RZF36" s="284"/>
      <c r="RZG36" s="284"/>
      <c r="RZH36" s="284"/>
      <c r="RZI36" s="284"/>
      <c r="RZJ36" s="284"/>
      <c r="RZK36" s="284"/>
      <c r="RZL36" s="284"/>
      <c r="RZM36" s="284"/>
      <c r="RZN36" s="284"/>
      <c r="RZO36" s="284"/>
      <c r="RZP36" s="284"/>
      <c r="RZQ36" s="284"/>
      <c r="RZR36" s="284"/>
      <c r="RZS36" s="284"/>
      <c r="RZT36" s="284"/>
      <c r="RZU36" s="284"/>
      <c r="RZV36" s="284"/>
      <c r="RZW36" s="284"/>
      <c r="RZX36" s="284"/>
      <c r="RZY36" s="284"/>
      <c r="RZZ36" s="284"/>
      <c r="SAA36" s="284"/>
      <c r="SAB36" s="284"/>
      <c r="SAC36" s="284"/>
      <c r="SAD36" s="284"/>
      <c r="SAE36" s="284"/>
      <c r="SAF36" s="284"/>
      <c r="SAG36" s="284"/>
      <c r="SAH36" s="284"/>
      <c r="SAI36" s="284"/>
      <c r="SAJ36" s="284"/>
      <c r="SAK36" s="284"/>
      <c r="SAL36" s="284"/>
      <c r="SAM36" s="284"/>
      <c r="SAN36" s="284"/>
      <c r="SAO36" s="284"/>
      <c r="SAP36" s="284"/>
      <c r="SAQ36" s="284"/>
      <c r="SAR36" s="284"/>
      <c r="SAS36" s="284"/>
      <c r="SAT36" s="284"/>
      <c r="SAU36" s="284"/>
      <c r="SAV36" s="284"/>
      <c r="SAW36" s="284"/>
      <c r="SAX36" s="284"/>
      <c r="SAY36" s="284"/>
      <c r="SAZ36" s="284"/>
      <c r="SBA36" s="284"/>
      <c r="SBB36" s="284"/>
      <c r="SBC36" s="284"/>
      <c r="SBD36" s="284"/>
      <c r="SBE36" s="284"/>
      <c r="SBF36" s="284"/>
      <c r="SBG36" s="284"/>
      <c r="SBH36" s="284"/>
      <c r="SBI36" s="284"/>
      <c r="SBJ36" s="284"/>
      <c r="SBK36" s="284"/>
      <c r="SBL36" s="284"/>
      <c r="SBM36" s="284"/>
      <c r="SBN36" s="284"/>
      <c r="SBO36" s="284"/>
      <c r="SBP36" s="284"/>
      <c r="SBQ36" s="284"/>
      <c r="SBR36" s="284"/>
      <c r="SBS36" s="284"/>
      <c r="SBT36" s="284"/>
      <c r="SBU36" s="284"/>
      <c r="SBV36" s="284"/>
      <c r="SBW36" s="284"/>
      <c r="SBX36" s="284"/>
      <c r="SBY36" s="284"/>
      <c r="SBZ36" s="284"/>
      <c r="SCA36" s="284"/>
      <c r="SCB36" s="284"/>
      <c r="SCC36" s="284"/>
      <c r="SCD36" s="284"/>
      <c r="SCE36" s="284"/>
      <c r="SCF36" s="284"/>
      <c r="SCG36" s="284"/>
      <c r="SCH36" s="284"/>
      <c r="SCI36" s="284"/>
      <c r="SCJ36" s="284"/>
      <c r="SCK36" s="284"/>
      <c r="SCL36" s="284"/>
      <c r="SCM36" s="284"/>
      <c r="SCN36" s="284"/>
      <c r="SCO36" s="284"/>
      <c r="SCP36" s="284"/>
      <c r="SCQ36" s="284"/>
      <c r="SCR36" s="284"/>
      <c r="SCS36" s="284"/>
      <c r="SCT36" s="284"/>
      <c r="SCU36" s="284"/>
      <c r="SCV36" s="284"/>
      <c r="SCW36" s="284"/>
      <c r="SCX36" s="284"/>
      <c r="SCY36" s="284"/>
      <c r="SCZ36" s="284"/>
      <c r="SDA36" s="284"/>
      <c r="SDB36" s="284"/>
      <c r="SDC36" s="284"/>
      <c r="SDD36" s="284"/>
      <c r="SDE36" s="284"/>
      <c r="SDF36" s="284"/>
      <c r="SDG36" s="284"/>
      <c r="SDH36" s="284"/>
      <c r="SDI36" s="284"/>
      <c r="SDJ36" s="284"/>
      <c r="SDK36" s="284"/>
      <c r="SDL36" s="284"/>
      <c r="SDM36" s="284"/>
      <c r="SDN36" s="284"/>
      <c r="SDO36" s="284"/>
      <c r="SDP36" s="284"/>
      <c r="SDQ36" s="284"/>
      <c r="SDR36" s="284"/>
      <c r="SDS36" s="284"/>
      <c r="SDT36" s="284"/>
      <c r="SDU36" s="284"/>
      <c r="SDV36" s="284"/>
      <c r="SDW36" s="284"/>
      <c r="SDX36" s="284"/>
      <c r="SDY36" s="284"/>
      <c r="SDZ36" s="284"/>
      <c r="SEA36" s="284"/>
      <c r="SEB36" s="284"/>
      <c r="SEC36" s="284"/>
      <c r="SED36" s="284"/>
      <c r="SEE36" s="284"/>
      <c r="SEF36" s="284"/>
      <c r="SEG36" s="284"/>
      <c r="SEH36" s="284"/>
      <c r="SEI36" s="284"/>
      <c r="SEJ36" s="284"/>
      <c r="SEK36" s="284"/>
      <c r="SEL36" s="284"/>
      <c r="SEM36" s="284"/>
      <c r="SEN36" s="284"/>
      <c r="SEO36" s="284"/>
      <c r="SEP36" s="284"/>
      <c r="SEQ36" s="284"/>
      <c r="SER36" s="284"/>
      <c r="SES36" s="284"/>
      <c r="SET36" s="284"/>
      <c r="SEU36" s="284"/>
      <c r="SEV36" s="284"/>
      <c r="SEW36" s="284"/>
      <c r="SEX36" s="284"/>
      <c r="SEY36" s="284"/>
      <c r="SEZ36" s="284"/>
      <c r="SFA36" s="284"/>
      <c r="SFB36" s="284"/>
      <c r="SFC36" s="284"/>
      <c r="SFD36" s="284"/>
      <c r="SFE36" s="284"/>
      <c r="SFF36" s="284"/>
      <c r="SFG36" s="284"/>
      <c r="SFH36" s="284"/>
      <c r="SFI36" s="284"/>
      <c r="SFJ36" s="284"/>
      <c r="SFK36" s="284"/>
      <c r="SFL36" s="284"/>
      <c r="SFM36" s="284"/>
      <c r="SFN36" s="284"/>
      <c r="SFO36" s="284"/>
      <c r="SFP36" s="284"/>
      <c r="SFQ36" s="284"/>
      <c r="SFR36" s="284"/>
      <c r="SFS36" s="284"/>
      <c r="SFT36" s="284"/>
      <c r="SFU36" s="284"/>
      <c r="SFV36" s="284"/>
      <c r="SFW36" s="284"/>
      <c r="SFX36" s="284"/>
      <c r="SFY36" s="284"/>
      <c r="SFZ36" s="284"/>
      <c r="SGA36" s="284"/>
      <c r="SGB36" s="284"/>
      <c r="SGC36" s="284"/>
      <c r="SGD36" s="284"/>
      <c r="SGE36" s="284"/>
      <c r="SGF36" s="284"/>
      <c r="SGG36" s="284"/>
      <c r="SGH36" s="284"/>
      <c r="SGI36" s="284"/>
      <c r="SGJ36" s="284"/>
      <c r="SGK36" s="284"/>
      <c r="SGL36" s="284"/>
      <c r="SGM36" s="284"/>
      <c r="SGN36" s="284"/>
      <c r="SGO36" s="284"/>
      <c r="SGP36" s="284"/>
      <c r="SGQ36" s="284"/>
      <c r="SGR36" s="284"/>
      <c r="SGS36" s="284"/>
      <c r="SGT36" s="284"/>
      <c r="SGU36" s="284"/>
      <c r="SGV36" s="284"/>
      <c r="SGW36" s="284"/>
      <c r="SGX36" s="284"/>
      <c r="SGY36" s="284"/>
      <c r="SGZ36" s="284"/>
      <c r="SHA36" s="284"/>
      <c r="SHB36" s="284"/>
      <c r="SHC36" s="284"/>
      <c r="SHD36" s="284"/>
      <c r="SHE36" s="284"/>
      <c r="SHF36" s="284"/>
      <c r="SHG36" s="284"/>
      <c r="SHH36" s="284"/>
      <c r="SHI36" s="284"/>
      <c r="SHJ36" s="284"/>
      <c r="SHK36" s="284"/>
      <c r="SHL36" s="284"/>
      <c r="SHM36" s="284"/>
      <c r="SHN36" s="284"/>
      <c r="SHO36" s="284"/>
      <c r="SHP36" s="284"/>
      <c r="SHQ36" s="284"/>
      <c r="SHR36" s="284"/>
      <c r="SHS36" s="284"/>
      <c r="SHT36" s="284"/>
      <c r="SHU36" s="284"/>
      <c r="SHV36" s="284"/>
      <c r="SHW36" s="284"/>
      <c r="SHX36" s="284"/>
      <c r="SHY36" s="284"/>
      <c r="SHZ36" s="284"/>
      <c r="SIA36" s="284"/>
      <c r="SIB36" s="284"/>
      <c r="SIC36" s="284"/>
      <c r="SID36" s="284"/>
      <c r="SIE36" s="284"/>
      <c r="SIF36" s="284"/>
      <c r="SIG36" s="284"/>
      <c r="SIH36" s="284"/>
      <c r="SII36" s="284"/>
      <c r="SIJ36" s="284"/>
      <c r="SIK36" s="284"/>
      <c r="SIL36" s="284"/>
      <c r="SIM36" s="284"/>
      <c r="SIN36" s="284"/>
      <c r="SIO36" s="284"/>
      <c r="SIP36" s="284"/>
      <c r="SIQ36" s="284"/>
      <c r="SIR36" s="284"/>
      <c r="SIS36" s="284"/>
      <c r="SIT36" s="284"/>
      <c r="SIU36" s="284"/>
      <c r="SIV36" s="284"/>
      <c r="SIW36" s="284"/>
      <c r="SIX36" s="284"/>
      <c r="SIY36" s="284"/>
      <c r="SIZ36" s="284"/>
      <c r="SJA36" s="284"/>
      <c r="SJB36" s="284"/>
      <c r="SJC36" s="284"/>
      <c r="SJD36" s="284"/>
      <c r="SJE36" s="284"/>
      <c r="SJF36" s="284"/>
      <c r="SJG36" s="284"/>
      <c r="SJH36" s="284"/>
      <c r="SJI36" s="284"/>
      <c r="SJJ36" s="284"/>
      <c r="SJK36" s="284"/>
      <c r="SJL36" s="284"/>
      <c r="SJM36" s="284"/>
      <c r="SJN36" s="284"/>
      <c r="SJO36" s="284"/>
      <c r="SJP36" s="284"/>
      <c r="SJQ36" s="284"/>
      <c r="SJR36" s="284"/>
      <c r="SJS36" s="284"/>
      <c r="SJT36" s="284"/>
      <c r="SJU36" s="284"/>
      <c r="SJV36" s="284"/>
      <c r="SJW36" s="284"/>
      <c r="SJX36" s="284"/>
      <c r="SJY36" s="284"/>
      <c r="SJZ36" s="284"/>
      <c r="SKA36" s="284"/>
      <c r="SKB36" s="284"/>
      <c r="SKC36" s="284"/>
      <c r="SKD36" s="284"/>
      <c r="SKE36" s="284"/>
      <c r="SKF36" s="284"/>
      <c r="SKG36" s="284"/>
      <c r="SKH36" s="284"/>
      <c r="SKI36" s="284"/>
      <c r="SKJ36" s="284"/>
      <c r="SKK36" s="284"/>
      <c r="SKL36" s="284"/>
      <c r="SKM36" s="284"/>
      <c r="SKN36" s="284"/>
      <c r="SKO36" s="284"/>
      <c r="SKP36" s="284"/>
      <c r="SKQ36" s="284"/>
      <c r="SKR36" s="284"/>
      <c r="SKS36" s="284"/>
      <c r="SKT36" s="284"/>
      <c r="SKU36" s="284"/>
      <c r="SKV36" s="284"/>
      <c r="SKW36" s="284"/>
      <c r="SKX36" s="284"/>
      <c r="SKY36" s="284"/>
      <c r="SKZ36" s="284"/>
      <c r="SLA36" s="284"/>
      <c r="SLB36" s="284"/>
      <c r="SLC36" s="284"/>
      <c r="SLD36" s="284"/>
      <c r="SLE36" s="284"/>
      <c r="SLF36" s="284"/>
      <c r="SLG36" s="284"/>
      <c r="SLH36" s="284"/>
      <c r="SLI36" s="284"/>
      <c r="SLJ36" s="284"/>
      <c r="SLK36" s="284"/>
      <c r="SLL36" s="284"/>
      <c r="SLM36" s="284"/>
      <c r="SLN36" s="284"/>
      <c r="SLO36" s="284"/>
      <c r="SLP36" s="284"/>
      <c r="SLQ36" s="284"/>
      <c r="SLR36" s="284"/>
      <c r="SLS36" s="284"/>
      <c r="SLT36" s="284"/>
      <c r="SLU36" s="284"/>
      <c r="SLV36" s="284"/>
      <c r="SLW36" s="284"/>
      <c r="SLX36" s="284"/>
      <c r="SLY36" s="284"/>
      <c r="SLZ36" s="284"/>
      <c r="SMA36" s="284"/>
      <c r="SMB36" s="284"/>
      <c r="SMC36" s="284"/>
      <c r="SMD36" s="284"/>
      <c r="SME36" s="284"/>
      <c r="SMF36" s="284"/>
      <c r="SMG36" s="284"/>
      <c r="SMH36" s="284"/>
      <c r="SMI36" s="284"/>
      <c r="SMJ36" s="284"/>
      <c r="SMK36" s="284"/>
      <c r="SML36" s="284"/>
      <c r="SMM36" s="284"/>
      <c r="SMN36" s="284"/>
      <c r="SMO36" s="284"/>
      <c r="SMP36" s="284"/>
      <c r="SMQ36" s="284"/>
      <c r="SMR36" s="284"/>
      <c r="SMS36" s="284"/>
      <c r="SMT36" s="284"/>
      <c r="SMU36" s="284"/>
      <c r="SMV36" s="284"/>
      <c r="SMW36" s="284"/>
      <c r="SMX36" s="284"/>
      <c r="SMY36" s="284"/>
      <c r="SMZ36" s="284"/>
      <c r="SNA36" s="284"/>
      <c r="SNB36" s="284"/>
      <c r="SNC36" s="284"/>
      <c r="SND36" s="284"/>
      <c r="SNE36" s="284"/>
      <c r="SNF36" s="284"/>
      <c r="SNG36" s="284"/>
      <c r="SNH36" s="284"/>
      <c r="SNI36" s="284"/>
      <c r="SNJ36" s="284"/>
      <c r="SNK36" s="284"/>
      <c r="SNL36" s="284"/>
      <c r="SNM36" s="284"/>
      <c r="SNN36" s="284"/>
      <c r="SNO36" s="284"/>
      <c r="SNP36" s="284"/>
      <c r="SNQ36" s="284"/>
      <c r="SNR36" s="284"/>
      <c r="SNS36" s="284"/>
      <c r="SNT36" s="284"/>
      <c r="SNU36" s="284"/>
      <c r="SNV36" s="284"/>
      <c r="SNW36" s="284"/>
      <c r="SNX36" s="284"/>
      <c r="SNY36" s="284"/>
      <c r="SNZ36" s="284"/>
      <c r="SOA36" s="284"/>
      <c r="SOB36" s="284"/>
      <c r="SOC36" s="284"/>
      <c r="SOD36" s="284"/>
      <c r="SOE36" s="284"/>
      <c r="SOF36" s="284"/>
      <c r="SOG36" s="284"/>
      <c r="SOH36" s="284"/>
      <c r="SOI36" s="284"/>
      <c r="SOJ36" s="284"/>
      <c r="SOK36" s="284"/>
      <c r="SOL36" s="284"/>
      <c r="SOM36" s="284"/>
      <c r="SON36" s="284"/>
      <c r="SOO36" s="284"/>
      <c r="SOP36" s="284"/>
      <c r="SOQ36" s="284"/>
      <c r="SOR36" s="284"/>
      <c r="SOS36" s="284"/>
      <c r="SOT36" s="284"/>
      <c r="SOU36" s="284"/>
      <c r="SOV36" s="284"/>
      <c r="SOW36" s="284"/>
      <c r="SOX36" s="284"/>
      <c r="SOY36" s="284"/>
      <c r="SOZ36" s="284"/>
      <c r="SPA36" s="284"/>
      <c r="SPB36" s="284"/>
      <c r="SPC36" s="284"/>
      <c r="SPD36" s="284"/>
      <c r="SPE36" s="284"/>
      <c r="SPF36" s="284"/>
      <c r="SPG36" s="284"/>
      <c r="SPH36" s="284"/>
      <c r="SPI36" s="284"/>
      <c r="SPJ36" s="284"/>
      <c r="SPK36" s="284"/>
      <c r="SPL36" s="284"/>
      <c r="SPM36" s="284"/>
      <c r="SPN36" s="284"/>
      <c r="SPO36" s="284"/>
      <c r="SPP36" s="284"/>
      <c r="SPQ36" s="284"/>
      <c r="SPR36" s="284"/>
      <c r="SPS36" s="284"/>
      <c r="SPT36" s="284"/>
      <c r="SPU36" s="284"/>
      <c r="SPV36" s="284"/>
      <c r="SPW36" s="284"/>
      <c r="SPX36" s="284"/>
      <c r="SPY36" s="284"/>
      <c r="SPZ36" s="284"/>
      <c r="SQA36" s="284"/>
      <c r="SQB36" s="284"/>
      <c r="SQC36" s="284"/>
      <c r="SQD36" s="284"/>
      <c r="SQE36" s="284"/>
      <c r="SQF36" s="284"/>
      <c r="SQG36" s="284"/>
      <c r="SQH36" s="284"/>
      <c r="SQI36" s="284"/>
      <c r="SQJ36" s="284"/>
      <c r="SQK36" s="284"/>
      <c r="SQL36" s="284"/>
      <c r="SQM36" s="284"/>
      <c r="SQN36" s="284"/>
      <c r="SQO36" s="284"/>
      <c r="SQP36" s="284"/>
      <c r="SQQ36" s="284"/>
      <c r="SQR36" s="284"/>
      <c r="SQS36" s="284"/>
      <c r="SQT36" s="284"/>
      <c r="SQU36" s="284"/>
      <c r="SQV36" s="284"/>
      <c r="SQW36" s="284"/>
      <c r="SQX36" s="284"/>
      <c r="SQY36" s="284"/>
      <c r="SQZ36" s="284"/>
      <c r="SRA36" s="284"/>
      <c r="SRB36" s="284"/>
      <c r="SRC36" s="284"/>
      <c r="SRD36" s="284"/>
      <c r="SRE36" s="284"/>
      <c r="SRF36" s="284"/>
      <c r="SRG36" s="284"/>
      <c r="SRH36" s="284"/>
      <c r="SRI36" s="284"/>
      <c r="SRJ36" s="284"/>
      <c r="SRK36" s="284"/>
      <c r="SRL36" s="284"/>
      <c r="SRM36" s="284"/>
      <c r="SRN36" s="284"/>
      <c r="SRO36" s="284"/>
      <c r="SRP36" s="284"/>
      <c r="SRQ36" s="284"/>
      <c r="SRR36" s="284"/>
      <c r="SRS36" s="284"/>
      <c r="SRT36" s="284"/>
      <c r="SRU36" s="284"/>
      <c r="SRV36" s="284"/>
      <c r="SRW36" s="284"/>
      <c r="SRX36" s="284"/>
      <c r="SRY36" s="284"/>
      <c r="SRZ36" s="284"/>
      <c r="SSA36" s="284"/>
      <c r="SSB36" s="284"/>
      <c r="SSC36" s="284"/>
      <c r="SSD36" s="284"/>
      <c r="SSE36" s="284"/>
      <c r="SSF36" s="284"/>
      <c r="SSG36" s="284"/>
      <c r="SSH36" s="284"/>
      <c r="SSI36" s="284"/>
      <c r="SSJ36" s="284"/>
      <c r="SSK36" s="284"/>
      <c r="SSL36" s="284"/>
      <c r="SSM36" s="284"/>
      <c r="SSN36" s="284"/>
      <c r="SSO36" s="284"/>
      <c r="SSP36" s="284"/>
      <c r="SSQ36" s="284"/>
      <c r="SSR36" s="284"/>
      <c r="SSS36" s="284"/>
      <c r="SST36" s="284"/>
      <c r="SSU36" s="284"/>
      <c r="SSV36" s="284"/>
      <c r="SSW36" s="284"/>
      <c r="SSX36" s="284"/>
      <c r="SSY36" s="284"/>
      <c r="SSZ36" s="284"/>
      <c r="STA36" s="284"/>
      <c r="STB36" s="284"/>
      <c r="STC36" s="284"/>
      <c r="STD36" s="284"/>
      <c r="STE36" s="284"/>
      <c r="STF36" s="284"/>
      <c r="STG36" s="284"/>
      <c r="STH36" s="284"/>
      <c r="STI36" s="284"/>
      <c r="STJ36" s="284"/>
      <c r="STK36" s="284"/>
      <c r="STL36" s="284"/>
      <c r="STM36" s="284"/>
      <c r="STN36" s="284"/>
      <c r="STO36" s="284"/>
      <c r="STP36" s="284"/>
      <c r="STQ36" s="284"/>
      <c r="STR36" s="284"/>
      <c r="STS36" s="284"/>
      <c r="STT36" s="284"/>
      <c r="STU36" s="284"/>
      <c r="STV36" s="284"/>
      <c r="STW36" s="284"/>
      <c r="STX36" s="284"/>
      <c r="STY36" s="284"/>
      <c r="STZ36" s="284"/>
      <c r="SUA36" s="284"/>
      <c r="SUB36" s="284"/>
      <c r="SUC36" s="284"/>
      <c r="SUD36" s="284"/>
      <c r="SUE36" s="284"/>
      <c r="SUF36" s="284"/>
      <c r="SUG36" s="284"/>
      <c r="SUH36" s="284"/>
      <c r="SUI36" s="284"/>
      <c r="SUJ36" s="284"/>
      <c r="SUK36" s="284"/>
      <c r="SUL36" s="284"/>
      <c r="SUM36" s="284"/>
      <c r="SUN36" s="284"/>
      <c r="SUO36" s="284"/>
      <c r="SUP36" s="284"/>
      <c r="SUQ36" s="284"/>
      <c r="SUR36" s="284"/>
      <c r="SUS36" s="284"/>
      <c r="SUT36" s="284"/>
      <c r="SUU36" s="284"/>
      <c r="SUV36" s="284"/>
      <c r="SUW36" s="284"/>
      <c r="SUX36" s="284"/>
      <c r="SUY36" s="284"/>
      <c r="SUZ36" s="284"/>
      <c r="SVA36" s="284"/>
      <c r="SVB36" s="284"/>
      <c r="SVC36" s="284"/>
      <c r="SVD36" s="284"/>
      <c r="SVE36" s="284"/>
      <c r="SVF36" s="284"/>
      <c r="SVG36" s="284"/>
      <c r="SVH36" s="284"/>
      <c r="SVI36" s="284"/>
      <c r="SVJ36" s="284"/>
      <c r="SVK36" s="284"/>
      <c r="SVL36" s="284"/>
      <c r="SVM36" s="284"/>
      <c r="SVN36" s="284"/>
      <c r="SVO36" s="284"/>
      <c r="SVP36" s="284"/>
      <c r="SVQ36" s="284"/>
      <c r="SVR36" s="284"/>
      <c r="SVS36" s="284"/>
      <c r="SVT36" s="284"/>
      <c r="SVU36" s="284"/>
      <c r="SVV36" s="284"/>
      <c r="SVW36" s="284"/>
      <c r="SVX36" s="284"/>
      <c r="SVY36" s="284"/>
      <c r="SVZ36" s="284"/>
      <c r="SWA36" s="284"/>
      <c r="SWB36" s="284"/>
      <c r="SWC36" s="284"/>
      <c r="SWD36" s="284"/>
      <c r="SWE36" s="284"/>
      <c r="SWF36" s="284"/>
      <c r="SWG36" s="284"/>
      <c r="SWH36" s="284"/>
      <c r="SWI36" s="284"/>
      <c r="SWJ36" s="284"/>
      <c r="SWK36" s="284"/>
      <c r="SWL36" s="284"/>
      <c r="SWM36" s="284"/>
      <c r="SWN36" s="284"/>
      <c r="SWO36" s="284"/>
      <c r="SWP36" s="284"/>
      <c r="SWQ36" s="284"/>
      <c r="SWR36" s="284"/>
      <c r="SWS36" s="284"/>
      <c r="SWT36" s="284"/>
      <c r="SWU36" s="284"/>
      <c r="SWV36" s="284"/>
      <c r="SWW36" s="284"/>
      <c r="SWX36" s="284"/>
      <c r="SWY36" s="284"/>
      <c r="SWZ36" s="284"/>
      <c r="SXA36" s="284"/>
      <c r="SXB36" s="284"/>
      <c r="SXC36" s="284"/>
      <c r="SXD36" s="284"/>
      <c r="SXE36" s="284"/>
      <c r="SXF36" s="284"/>
      <c r="SXG36" s="284"/>
      <c r="SXH36" s="284"/>
      <c r="SXI36" s="284"/>
      <c r="SXJ36" s="284"/>
      <c r="SXK36" s="284"/>
      <c r="SXL36" s="284"/>
      <c r="SXM36" s="284"/>
      <c r="SXN36" s="284"/>
      <c r="SXO36" s="284"/>
      <c r="SXP36" s="284"/>
      <c r="SXQ36" s="284"/>
      <c r="SXR36" s="284"/>
      <c r="SXS36" s="284"/>
      <c r="SXT36" s="284"/>
      <c r="SXU36" s="284"/>
      <c r="SXV36" s="284"/>
      <c r="SXW36" s="284"/>
      <c r="SXX36" s="284"/>
      <c r="SXY36" s="284"/>
      <c r="SXZ36" s="284"/>
      <c r="SYA36" s="284"/>
      <c r="SYB36" s="284"/>
      <c r="SYC36" s="284"/>
      <c r="SYD36" s="284"/>
      <c r="SYE36" s="284"/>
      <c r="SYF36" s="284"/>
      <c r="SYG36" s="284"/>
      <c r="SYH36" s="284"/>
      <c r="SYI36" s="284"/>
      <c r="SYJ36" s="284"/>
      <c r="SYK36" s="284"/>
      <c r="SYL36" s="284"/>
      <c r="SYM36" s="284"/>
      <c r="SYN36" s="284"/>
      <c r="SYO36" s="284"/>
      <c r="SYP36" s="284"/>
      <c r="SYQ36" s="284"/>
      <c r="SYR36" s="284"/>
      <c r="SYS36" s="284"/>
      <c r="SYT36" s="284"/>
      <c r="SYU36" s="284"/>
      <c r="SYV36" s="284"/>
      <c r="SYW36" s="284"/>
      <c r="SYX36" s="284"/>
      <c r="SYY36" s="284"/>
      <c r="SYZ36" s="284"/>
      <c r="SZA36" s="284"/>
      <c r="SZB36" s="284"/>
      <c r="SZC36" s="284"/>
      <c r="SZD36" s="284"/>
      <c r="SZE36" s="284"/>
      <c r="SZF36" s="284"/>
      <c r="SZG36" s="284"/>
      <c r="SZH36" s="284"/>
      <c r="SZI36" s="284"/>
      <c r="SZJ36" s="284"/>
      <c r="SZK36" s="284"/>
      <c r="SZL36" s="284"/>
      <c r="SZM36" s="284"/>
      <c r="SZN36" s="284"/>
      <c r="SZO36" s="284"/>
      <c r="SZP36" s="284"/>
      <c r="SZQ36" s="284"/>
      <c r="SZR36" s="284"/>
      <c r="SZS36" s="284"/>
      <c r="SZT36" s="284"/>
      <c r="SZU36" s="284"/>
      <c r="SZV36" s="284"/>
      <c r="SZW36" s="284"/>
      <c r="SZX36" s="284"/>
      <c r="SZY36" s="284"/>
      <c r="SZZ36" s="284"/>
      <c r="TAA36" s="284"/>
      <c r="TAB36" s="284"/>
      <c r="TAC36" s="284"/>
      <c r="TAD36" s="284"/>
      <c r="TAE36" s="284"/>
      <c r="TAF36" s="284"/>
      <c r="TAG36" s="284"/>
      <c r="TAH36" s="284"/>
      <c r="TAI36" s="284"/>
      <c r="TAJ36" s="284"/>
      <c r="TAK36" s="284"/>
      <c r="TAL36" s="284"/>
      <c r="TAM36" s="284"/>
      <c r="TAN36" s="284"/>
      <c r="TAO36" s="284"/>
      <c r="TAP36" s="284"/>
      <c r="TAQ36" s="284"/>
      <c r="TAR36" s="284"/>
      <c r="TAS36" s="284"/>
      <c r="TAT36" s="284"/>
      <c r="TAU36" s="284"/>
      <c r="TAV36" s="284"/>
      <c r="TAW36" s="284"/>
      <c r="TAX36" s="284"/>
      <c r="TAY36" s="284"/>
      <c r="TAZ36" s="284"/>
      <c r="TBA36" s="284"/>
      <c r="TBB36" s="284"/>
      <c r="TBC36" s="284"/>
      <c r="TBD36" s="284"/>
      <c r="TBE36" s="284"/>
      <c r="TBF36" s="284"/>
      <c r="TBG36" s="284"/>
      <c r="TBH36" s="284"/>
      <c r="TBI36" s="284"/>
      <c r="TBJ36" s="284"/>
      <c r="TBK36" s="284"/>
      <c r="TBL36" s="284"/>
      <c r="TBM36" s="284"/>
      <c r="TBN36" s="284"/>
      <c r="TBO36" s="284"/>
      <c r="TBP36" s="284"/>
      <c r="TBQ36" s="284"/>
      <c r="TBR36" s="284"/>
      <c r="TBS36" s="284"/>
      <c r="TBT36" s="284"/>
      <c r="TBU36" s="284"/>
      <c r="TBV36" s="284"/>
      <c r="TBW36" s="284"/>
      <c r="TBX36" s="284"/>
      <c r="TBY36" s="284"/>
      <c r="TBZ36" s="284"/>
      <c r="TCA36" s="284"/>
      <c r="TCB36" s="284"/>
      <c r="TCC36" s="284"/>
      <c r="TCD36" s="284"/>
      <c r="TCE36" s="284"/>
      <c r="TCF36" s="284"/>
      <c r="TCG36" s="284"/>
      <c r="TCH36" s="284"/>
      <c r="TCI36" s="284"/>
      <c r="TCJ36" s="284"/>
      <c r="TCK36" s="284"/>
      <c r="TCL36" s="284"/>
      <c r="TCM36" s="284"/>
      <c r="TCN36" s="284"/>
      <c r="TCO36" s="284"/>
      <c r="TCP36" s="284"/>
      <c r="TCQ36" s="284"/>
      <c r="TCR36" s="284"/>
      <c r="TCS36" s="284"/>
      <c r="TCT36" s="284"/>
      <c r="TCU36" s="284"/>
      <c r="TCV36" s="284"/>
      <c r="TCW36" s="284"/>
      <c r="TCX36" s="284"/>
      <c r="TCY36" s="284"/>
      <c r="TCZ36" s="284"/>
      <c r="TDA36" s="284"/>
      <c r="TDB36" s="284"/>
      <c r="TDC36" s="284"/>
      <c r="TDD36" s="284"/>
      <c r="TDE36" s="284"/>
      <c r="TDF36" s="284"/>
      <c r="TDG36" s="284"/>
      <c r="TDH36" s="284"/>
      <c r="TDI36" s="284"/>
      <c r="TDJ36" s="284"/>
      <c r="TDK36" s="284"/>
      <c r="TDL36" s="284"/>
      <c r="TDM36" s="284"/>
      <c r="TDN36" s="284"/>
      <c r="TDO36" s="284"/>
      <c r="TDP36" s="284"/>
      <c r="TDQ36" s="284"/>
      <c r="TDR36" s="284"/>
      <c r="TDS36" s="284"/>
      <c r="TDT36" s="284"/>
      <c r="TDU36" s="284"/>
      <c r="TDV36" s="284"/>
      <c r="TDW36" s="284"/>
      <c r="TDX36" s="284"/>
      <c r="TDY36" s="284"/>
      <c r="TDZ36" s="284"/>
      <c r="TEA36" s="284"/>
      <c r="TEB36" s="284"/>
      <c r="TEC36" s="284"/>
      <c r="TED36" s="284"/>
      <c r="TEE36" s="284"/>
      <c r="TEF36" s="284"/>
      <c r="TEG36" s="284"/>
      <c r="TEH36" s="284"/>
      <c r="TEI36" s="284"/>
      <c r="TEJ36" s="284"/>
      <c r="TEK36" s="284"/>
      <c r="TEL36" s="284"/>
      <c r="TEM36" s="284"/>
      <c r="TEN36" s="284"/>
      <c r="TEO36" s="284"/>
      <c r="TEP36" s="284"/>
      <c r="TEQ36" s="284"/>
      <c r="TER36" s="284"/>
      <c r="TES36" s="284"/>
      <c r="TET36" s="284"/>
      <c r="TEU36" s="284"/>
      <c r="TEV36" s="284"/>
      <c r="TEW36" s="284"/>
      <c r="TEX36" s="284"/>
      <c r="TEY36" s="284"/>
      <c r="TEZ36" s="284"/>
      <c r="TFA36" s="284"/>
      <c r="TFB36" s="284"/>
      <c r="TFC36" s="284"/>
      <c r="TFD36" s="284"/>
      <c r="TFE36" s="284"/>
      <c r="TFF36" s="284"/>
      <c r="TFG36" s="284"/>
      <c r="TFH36" s="284"/>
      <c r="TFI36" s="284"/>
      <c r="TFJ36" s="284"/>
      <c r="TFK36" s="284"/>
      <c r="TFL36" s="284"/>
      <c r="TFM36" s="284"/>
      <c r="TFN36" s="284"/>
      <c r="TFO36" s="284"/>
      <c r="TFP36" s="284"/>
      <c r="TFQ36" s="284"/>
      <c r="TFR36" s="284"/>
      <c r="TFS36" s="284"/>
      <c r="TFT36" s="284"/>
      <c r="TFU36" s="284"/>
      <c r="TFV36" s="284"/>
      <c r="TFW36" s="284"/>
      <c r="TFX36" s="284"/>
      <c r="TFY36" s="284"/>
      <c r="TFZ36" s="284"/>
      <c r="TGA36" s="284"/>
      <c r="TGB36" s="284"/>
      <c r="TGC36" s="284"/>
      <c r="TGD36" s="284"/>
      <c r="TGE36" s="284"/>
      <c r="TGF36" s="284"/>
      <c r="TGG36" s="284"/>
      <c r="TGH36" s="284"/>
      <c r="TGI36" s="284"/>
      <c r="TGJ36" s="284"/>
      <c r="TGK36" s="284"/>
      <c r="TGL36" s="284"/>
      <c r="TGM36" s="284"/>
      <c r="TGN36" s="284"/>
      <c r="TGO36" s="284"/>
      <c r="TGP36" s="284"/>
      <c r="TGQ36" s="284"/>
      <c r="TGR36" s="284"/>
      <c r="TGS36" s="284"/>
      <c r="TGT36" s="284"/>
      <c r="TGU36" s="284"/>
      <c r="TGV36" s="284"/>
      <c r="TGW36" s="284"/>
      <c r="TGX36" s="284"/>
      <c r="TGY36" s="284"/>
      <c r="TGZ36" s="284"/>
      <c r="THA36" s="284"/>
      <c r="THB36" s="284"/>
      <c r="THC36" s="284"/>
      <c r="THD36" s="284"/>
      <c r="THE36" s="284"/>
      <c r="THF36" s="284"/>
      <c r="THG36" s="284"/>
      <c r="THH36" s="284"/>
      <c r="THI36" s="284"/>
      <c r="THJ36" s="284"/>
      <c r="THK36" s="284"/>
      <c r="THL36" s="284"/>
      <c r="THM36" s="284"/>
      <c r="THN36" s="284"/>
      <c r="THO36" s="284"/>
      <c r="THP36" s="284"/>
      <c r="THQ36" s="284"/>
      <c r="THR36" s="284"/>
      <c r="THS36" s="284"/>
      <c r="THT36" s="284"/>
      <c r="THU36" s="284"/>
      <c r="THV36" s="284"/>
      <c r="THW36" s="284"/>
      <c r="THX36" s="284"/>
      <c r="THY36" s="284"/>
      <c r="THZ36" s="284"/>
      <c r="TIA36" s="284"/>
      <c r="TIB36" s="284"/>
      <c r="TIC36" s="284"/>
      <c r="TID36" s="284"/>
      <c r="TIE36" s="284"/>
      <c r="TIF36" s="284"/>
      <c r="TIG36" s="284"/>
      <c r="TIH36" s="284"/>
      <c r="TII36" s="284"/>
      <c r="TIJ36" s="284"/>
      <c r="TIK36" s="284"/>
      <c r="TIL36" s="284"/>
      <c r="TIM36" s="284"/>
      <c r="TIN36" s="284"/>
      <c r="TIO36" s="284"/>
      <c r="TIP36" s="284"/>
      <c r="TIQ36" s="284"/>
      <c r="TIR36" s="284"/>
      <c r="TIS36" s="284"/>
      <c r="TIT36" s="284"/>
      <c r="TIU36" s="284"/>
      <c r="TIV36" s="284"/>
      <c r="TIW36" s="284"/>
      <c r="TIX36" s="284"/>
      <c r="TIY36" s="284"/>
      <c r="TIZ36" s="284"/>
      <c r="TJA36" s="284"/>
      <c r="TJB36" s="284"/>
      <c r="TJC36" s="284"/>
      <c r="TJD36" s="284"/>
      <c r="TJE36" s="284"/>
      <c r="TJF36" s="284"/>
      <c r="TJG36" s="284"/>
      <c r="TJH36" s="284"/>
      <c r="TJI36" s="284"/>
      <c r="TJJ36" s="284"/>
      <c r="TJK36" s="284"/>
      <c r="TJL36" s="284"/>
      <c r="TJM36" s="284"/>
      <c r="TJN36" s="284"/>
      <c r="TJO36" s="284"/>
      <c r="TJP36" s="284"/>
      <c r="TJQ36" s="284"/>
      <c r="TJR36" s="284"/>
      <c r="TJS36" s="284"/>
      <c r="TJT36" s="284"/>
      <c r="TJU36" s="284"/>
      <c r="TJV36" s="284"/>
      <c r="TJW36" s="284"/>
      <c r="TJX36" s="284"/>
      <c r="TJY36" s="284"/>
      <c r="TJZ36" s="284"/>
      <c r="TKA36" s="284"/>
      <c r="TKB36" s="284"/>
      <c r="TKC36" s="284"/>
      <c r="TKD36" s="284"/>
      <c r="TKE36" s="284"/>
      <c r="TKF36" s="284"/>
      <c r="TKG36" s="284"/>
      <c r="TKH36" s="284"/>
      <c r="TKI36" s="284"/>
      <c r="TKJ36" s="284"/>
      <c r="TKK36" s="284"/>
      <c r="TKL36" s="284"/>
      <c r="TKM36" s="284"/>
      <c r="TKN36" s="284"/>
      <c r="TKO36" s="284"/>
      <c r="TKP36" s="284"/>
      <c r="TKQ36" s="284"/>
      <c r="TKR36" s="284"/>
      <c r="TKS36" s="284"/>
      <c r="TKT36" s="284"/>
      <c r="TKU36" s="284"/>
      <c r="TKV36" s="284"/>
      <c r="TKW36" s="284"/>
      <c r="TKX36" s="284"/>
      <c r="TKY36" s="284"/>
      <c r="TKZ36" s="284"/>
      <c r="TLA36" s="284"/>
      <c r="TLB36" s="284"/>
      <c r="TLC36" s="284"/>
      <c r="TLD36" s="284"/>
      <c r="TLE36" s="284"/>
      <c r="TLF36" s="284"/>
      <c r="TLG36" s="284"/>
      <c r="TLH36" s="284"/>
      <c r="TLI36" s="284"/>
      <c r="TLJ36" s="284"/>
      <c r="TLK36" s="284"/>
      <c r="TLL36" s="284"/>
      <c r="TLM36" s="284"/>
      <c r="TLN36" s="284"/>
      <c r="TLO36" s="284"/>
      <c r="TLP36" s="284"/>
      <c r="TLQ36" s="284"/>
      <c r="TLR36" s="284"/>
      <c r="TLS36" s="284"/>
      <c r="TLT36" s="284"/>
      <c r="TLU36" s="284"/>
      <c r="TLV36" s="284"/>
      <c r="TLW36" s="284"/>
      <c r="TLX36" s="284"/>
      <c r="TLY36" s="284"/>
      <c r="TLZ36" s="284"/>
      <c r="TMA36" s="284"/>
      <c r="TMB36" s="284"/>
      <c r="TMC36" s="284"/>
      <c r="TMD36" s="284"/>
      <c r="TME36" s="284"/>
      <c r="TMF36" s="284"/>
      <c r="TMG36" s="284"/>
      <c r="TMH36" s="284"/>
      <c r="TMI36" s="284"/>
      <c r="TMJ36" s="284"/>
      <c r="TMK36" s="284"/>
      <c r="TML36" s="284"/>
      <c r="TMM36" s="284"/>
      <c r="TMN36" s="284"/>
      <c r="TMO36" s="284"/>
      <c r="TMP36" s="284"/>
      <c r="TMQ36" s="284"/>
      <c r="TMR36" s="284"/>
      <c r="TMS36" s="284"/>
      <c r="TMT36" s="284"/>
      <c r="TMU36" s="284"/>
      <c r="TMV36" s="284"/>
      <c r="TMW36" s="284"/>
      <c r="TMX36" s="284"/>
      <c r="TMY36" s="284"/>
      <c r="TMZ36" s="284"/>
      <c r="TNA36" s="284"/>
      <c r="TNB36" s="284"/>
      <c r="TNC36" s="284"/>
      <c r="TND36" s="284"/>
      <c r="TNE36" s="284"/>
      <c r="TNF36" s="284"/>
      <c r="TNG36" s="284"/>
      <c r="TNH36" s="284"/>
      <c r="TNI36" s="284"/>
      <c r="TNJ36" s="284"/>
      <c r="TNK36" s="284"/>
      <c r="TNL36" s="284"/>
      <c r="TNM36" s="284"/>
      <c r="TNN36" s="284"/>
      <c r="TNO36" s="284"/>
      <c r="TNP36" s="284"/>
      <c r="TNQ36" s="284"/>
      <c r="TNR36" s="284"/>
      <c r="TNS36" s="284"/>
      <c r="TNT36" s="284"/>
      <c r="TNU36" s="284"/>
      <c r="TNV36" s="284"/>
      <c r="TNW36" s="284"/>
      <c r="TNX36" s="284"/>
      <c r="TNY36" s="284"/>
      <c r="TNZ36" s="284"/>
      <c r="TOA36" s="284"/>
      <c r="TOB36" s="284"/>
      <c r="TOC36" s="284"/>
      <c r="TOD36" s="284"/>
      <c r="TOE36" s="284"/>
      <c r="TOF36" s="284"/>
      <c r="TOG36" s="284"/>
      <c r="TOH36" s="284"/>
      <c r="TOI36" s="284"/>
      <c r="TOJ36" s="284"/>
      <c r="TOK36" s="284"/>
      <c r="TOL36" s="284"/>
      <c r="TOM36" s="284"/>
      <c r="TON36" s="284"/>
      <c r="TOO36" s="284"/>
      <c r="TOP36" s="284"/>
      <c r="TOQ36" s="284"/>
      <c r="TOR36" s="284"/>
      <c r="TOS36" s="284"/>
      <c r="TOT36" s="284"/>
      <c r="TOU36" s="284"/>
      <c r="TOV36" s="284"/>
      <c r="TOW36" s="284"/>
      <c r="TOX36" s="284"/>
      <c r="TOY36" s="284"/>
      <c r="TOZ36" s="284"/>
      <c r="TPA36" s="284"/>
      <c r="TPB36" s="284"/>
      <c r="TPC36" s="284"/>
      <c r="TPD36" s="284"/>
      <c r="TPE36" s="284"/>
      <c r="TPF36" s="284"/>
      <c r="TPG36" s="284"/>
      <c r="TPH36" s="284"/>
      <c r="TPI36" s="284"/>
      <c r="TPJ36" s="284"/>
      <c r="TPK36" s="284"/>
      <c r="TPL36" s="284"/>
      <c r="TPM36" s="284"/>
      <c r="TPN36" s="284"/>
      <c r="TPO36" s="284"/>
      <c r="TPP36" s="284"/>
      <c r="TPQ36" s="284"/>
      <c r="TPR36" s="284"/>
      <c r="TPS36" s="284"/>
      <c r="TPT36" s="284"/>
      <c r="TPU36" s="284"/>
      <c r="TPV36" s="284"/>
      <c r="TPW36" s="284"/>
      <c r="TPX36" s="284"/>
      <c r="TPY36" s="284"/>
      <c r="TPZ36" s="284"/>
      <c r="TQA36" s="284"/>
      <c r="TQB36" s="284"/>
      <c r="TQC36" s="284"/>
      <c r="TQD36" s="284"/>
      <c r="TQE36" s="284"/>
      <c r="TQF36" s="284"/>
      <c r="TQG36" s="284"/>
      <c r="TQH36" s="284"/>
      <c r="TQI36" s="284"/>
      <c r="TQJ36" s="284"/>
      <c r="TQK36" s="284"/>
      <c r="TQL36" s="284"/>
      <c r="TQM36" s="284"/>
      <c r="TQN36" s="284"/>
      <c r="TQO36" s="284"/>
      <c r="TQP36" s="284"/>
      <c r="TQQ36" s="284"/>
      <c r="TQR36" s="284"/>
      <c r="TQS36" s="284"/>
      <c r="TQT36" s="284"/>
      <c r="TQU36" s="284"/>
      <c r="TQV36" s="284"/>
      <c r="TQW36" s="284"/>
      <c r="TQX36" s="284"/>
      <c r="TQY36" s="284"/>
      <c r="TQZ36" s="284"/>
      <c r="TRA36" s="284"/>
      <c r="TRB36" s="284"/>
      <c r="TRC36" s="284"/>
      <c r="TRD36" s="284"/>
      <c r="TRE36" s="284"/>
      <c r="TRF36" s="284"/>
      <c r="TRG36" s="284"/>
      <c r="TRH36" s="284"/>
      <c r="TRI36" s="284"/>
      <c r="TRJ36" s="284"/>
      <c r="TRK36" s="284"/>
      <c r="TRL36" s="284"/>
      <c r="TRM36" s="284"/>
      <c r="TRN36" s="284"/>
      <c r="TRO36" s="284"/>
      <c r="TRP36" s="284"/>
      <c r="TRQ36" s="284"/>
      <c r="TRR36" s="284"/>
      <c r="TRS36" s="284"/>
      <c r="TRT36" s="284"/>
      <c r="TRU36" s="284"/>
      <c r="TRV36" s="284"/>
      <c r="TRW36" s="284"/>
      <c r="TRX36" s="284"/>
      <c r="TRY36" s="284"/>
      <c r="TRZ36" s="284"/>
      <c r="TSA36" s="284"/>
      <c r="TSB36" s="284"/>
      <c r="TSC36" s="284"/>
      <c r="TSD36" s="284"/>
      <c r="TSE36" s="284"/>
      <c r="TSF36" s="284"/>
      <c r="TSG36" s="284"/>
      <c r="TSH36" s="284"/>
      <c r="TSI36" s="284"/>
      <c r="TSJ36" s="284"/>
      <c r="TSK36" s="284"/>
      <c r="TSL36" s="284"/>
      <c r="TSM36" s="284"/>
      <c r="TSN36" s="284"/>
      <c r="TSO36" s="284"/>
      <c r="TSP36" s="284"/>
      <c r="TSQ36" s="284"/>
      <c r="TSR36" s="284"/>
      <c r="TSS36" s="284"/>
      <c r="TST36" s="284"/>
      <c r="TSU36" s="284"/>
      <c r="TSV36" s="284"/>
      <c r="TSW36" s="284"/>
      <c r="TSX36" s="284"/>
      <c r="TSY36" s="284"/>
      <c r="TSZ36" s="284"/>
      <c r="TTA36" s="284"/>
      <c r="TTB36" s="284"/>
      <c r="TTC36" s="284"/>
      <c r="TTD36" s="284"/>
      <c r="TTE36" s="284"/>
      <c r="TTF36" s="284"/>
      <c r="TTG36" s="284"/>
      <c r="TTH36" s="284"/>
      <c r="TTI36" s="284"/>
      <c r="TTJ36" s="284"/>
      <c r="TTK36" s="284"/>
      <c r="TTL36" s="284"/>
      <c r="TTM36" s="284"/>
      <c r="TTN36" s="284"/>
      <c r="TTO36" s="284"/>
      <c r="TTP36" s="284"/>
      <c r="TTQ36" s="284"/>
      <c r="TTR36" s="284"/>
      <c r="TTS36" s="284"/>
      <c r="TTT36" s="284"/>
      <c r="TTU36" s="284"/>
      <c r="TTV36" s="284"/>
      <c r="TTW36" s="284"/>
      <c r="TTX36" s="284"/>
      <c r="TTY36" s="284"/>
      <c r="TTZ36" s="284"/>
      <c r="TUA36" s="284"/>
      <c r="TUB36" s="284"/>
      <c r="TUC36" s="284"/>
      <c r="TUD36" s="284"/>
      <c r="TUE36" s="284"/>
      <c r="TUF36" s="284"/>
      <c r="TUG36" s="284"/>
      <c r="TUH36" s="284"/>
      <c r="TUI36" s="284"/>
      <c r="TUJ36" s="284"/>
      <c r="TUK36" s="284"/>
      <c r="TUL36" s="284"/>
      <c r="TUM36" s="284"/>
      <c r="TUN36" s="284"/>
      <c r="TUO36" s="284"/>
      <c r="TUP36" s="284"/>
      <c r="TUQ36" s="284"/>
      <c r="TUR36" s="284"/>
      <c r="TUS36" s="284"/>
      <c r="TUT36" s="284"/>
      <c r="TUU36" s="284"/>
      <c r="TUV36" s="284"/>
      <c r="TUW36" s="284"/>
      <c r="TUX36" s="284"/>
      <c r="TUY36" s="284"/>
      <c r="TUZ36" s="284"/>
      <c r="TVA36" s="284"/>
      <c r="TVB36" s="284"/>
      <c r="TVC36" s="284"/>
      <c r="TVD36" s="284"/>
      <c r="TVE36" s="284"/>
      <c r="TVF36" s="284"/>
      <c r="TVG36" s="284"/>
      <c r="TVH36" s="284"/>
      <c r="TVI36" s="284"/>
      <c r="TVJ36" s="284"/>
      <c r="TVK36" s="284"/>
      <c r="TVL36" s="284"/>
      <c r="TVM36" s="284"/>
      <c r="TVN36" s="284"/>
      <c r="TVO36" s="284"/>
      <c r="TVP36" s="284"/>
      <c r="TVQ36" s="284"/>
      <c r="TVR36" s="284"/>
      <c r="TVS36" s="284"/>
      <c r="TVT36" s="284"/>
      <c r="TVU36" s="284"/>
      <c r="TVV36" s="284"/>
      <c r="TVW36" s="284"/>
      <c r="TVX36" s="284"/>
      <c r="TVY36" s="284"/>
      <c r="TVZ36" s="284"/>
      <c r="TWA36" s="284"/>
      <c r="TWB36" s="284"/>
      <c r="TWC36" s="284"/>
      <c r="TWD36" s="284"/>
      <c r="TWE36" s="284"/>
      <c r="TWF36" s="284"/>
      <c r="TWG36" s="284"/>
      <c r="TWH36" s="284"/>
      <c r="TWI36" s="284"/>
      <c r="TWJ36" s="284"/>
      <c r="TWK36" s="284"/>
      <c r="TWL36" s="284"/>
      <c r="TWM36" s="284"/>
      <c r="TWN36" s="284"/>
      <c r="TWO36" s="284"/>
      <c r="TWP36" s="284"/>
      <c r="TWQ36" s="284"/>
      <c r="TWR36" s="284"/>
      <c r="TWS36" s="284"/>
      <c r="TWT36" s="284"/>
      <c r="TWU36" s="284"/>
      <c r="TWV36" s="284"/>
      <c r="TWW36" s="284"/>
      <c r="TWX36" s="284"/>
      <c r="TWY36" s="284"/>
      <c r="TWZ36" s="284"/>
      <c r="TXA36" s="284"/>
      <c r="TXB36" s="284"/>
      <c r="TXC36" s="284"/>
      <c r="TXD36" s="284"/>
      <c r="TXE36" s="284"/>
      <c r="TXF36" s="284"/>
      <c r="TXG36" s="284"/>
      <c r="TXH36" s="284"/>
      <c r="TXI36" s="284"/>
      <c r="TXJ36" s="284"/>
      <c r="TXK36" s="284"/>
      <c r="TXL36" s="284"/>
      <c r="TXM36" s="284"/>
      <c r="TXN36" s="284"/>
      <c r="TXO36" s="284"/>
      <c r="TXP36" s="284"/>
      <c r="TXQ36" s="284"/>
      <c r="TXR36" s="284"/>
      <c r="TXS36" s="284"/>
      <c r="TXT36" s="284"/>
      <c r="TXU36" s="284"/>
      <c r="TXV36" s="284"/>
      <c r="TXW36" s="284"/>
      <c r="TXX36" s="284"/>
      <c r="TXY36" s="284"/>
      <c r="TXZ36" s="284"/>
      <c r="TYA36" s="284"/>
      <c r="TYB36" s="284"/>
      <c r="TYC36" s="284"/>
      <c r="TYD36" s="284"/>
      <c r="TYE36" s="284"/>
      <c r="TYF36" s="284"/>
      <c r="TYG36" s="284"/>
      <c r="TYH36" s="284"/>
      <c r="TYI36" s="284"/>
      <c r="TYJ36" s="284"/>
      <c r="TYK36" s="284"/>
      <c r="TYL36" s="284"/>
      <c r="TYM36" s="284"/>
      <c r="TYN36" s="284"/>
      <c r="TYO36" s="284"/>
      <c r="TYP36" s="284"/>
      <c r="TYQ36" s="284"/>
      <c r="TYR36" s="284"/>
      <c r="TYS36" s="284"/>
      <c r="TYT36" s="284"/>
      <c r="TYU36" s="284"/>
      <c r="TYV36" s="284"/>
      <c r="TYW36" s="284"/>
      <c r="TYX36" s="284"/>
      <c r="TYY36" s="284"/>
      <c r="TYZ36" s="284"/>
      <c r="TZA36" s="284"/>
      <c r="TZB36" s="284"/>
      <c r="TZC36" s="284"/>
      <c r="TZD36" s="284"/>
      <c r="TZE36" s="284"/>
      <c r="TZF36" s="284"/>
      <c r="TZG36" s="284"/>
      <c r="TZH36" s="284"/>
      <c r="TZI36" s="284"/>
      <c r="TZJ36" s="284"/>
      <c r="TZK36" s="284"/>
      <c r="TZL36" s="284"/>
      <c r="TZM36" s="284"/>
      <c r="TZN36" s="284"/>
      <c r="TZO36" s="284"/>
      <c r="TZP36" s="284"/>
      <c r="TZQ36" s="284"/>
      <c r="TZR36" s="284"/>
      <c r="TZS36" s="284"/>
      <c r="TZT36" s="284"/>
      <c r="TZU36" s="284"/>
      <c r="TZV36" s="284"/>
      <c r="TZW36" s="284"/>
      <c r="TZX36" s="284"/>
      <c r="TZY36" s="284"/>
      <c r="TZZ36" s="284"/>
      <c r="UAA36" s="284"/>
      <c r="UAB36" s="284"/>
      <c r="UAC36" s="284"/>
      <c r="UAD36" s="284"/>
      <c r="UAE36" s="284"/>
      <c r="UAF36" s="284"/>
      <c r="UAG36" s="284"/>
      <c r="UAH36" s="284"/>
      <c r="UAI36" s="284"/>
      <c r="UAJ36" s="284"/>
      <c r="UAK36" s="284"/>
      <c r="UAL36" s="284"/>
      <c r="UAM36" s="284"/>
      <c r="UAN36" s="284"/>
      <c r="UAO36" s="284"/>
      <c r="UAP36" s="284"/>
      <c r="UAQ36" s="284"/>
      <c r="UAR36" s="284"/>
      <c r="UAS36" s="284"/>
      <c r="UAT36" s="284"/>
      <c r="UAU36" s="284"/>
      <c r="UAV36" s="284"/>
      <c r="UAW36" s="284"/>
      <c r="UAX36" s="284"/>
      <c r="UAY36" s="284"/>
      <c r="UAZ36" s="284"/>
      <c r="UBA36" s="284"/>
      <c r="UBB36" s="284"/>
      <c r="UBC36" s="284"/>
      <c r="UBD36" s="284"/>
      <c r="UBE36" s="284"/>
      <c r="UBF36" s="284"/>
      <c r="UBG36" s="284"/>
      <c r="UBH36" s="284"/>
      <c r="UBI36" s="284"/>
      <c r="UBJ36" s="284"/>
      <c r="UBK36" s="284"/>
      <c r="UBL36" s="284"/>
      <c r="UBM36" s="284"/>
      <c r="UBN36" s="284"/>
      <c r="UBO36" s="284"/>
      <c r="UBP36" s="284"/>
      <c r="UBQ36" s="284"/>
      <c r="UBR36" s="284"/>
      <c r="UBS36" s="284"/>
      <c r="UBT36" s="284"/>
      <c r="UBU36" s="284"/>
      <c r="UBV36" s="284"/>
      <c r="UBW36" s="284"/>
      <c r="UBX36" s="284"/>
      <c r="UBY36" s="284"/>
      <c r="UBZ36" s="284"/>
      <c r="UCA36" s="284"/>
      <c r="UCB36" s="284"/>
      <c r="UCC36" s="284"/>
      <c r="UCD36" s="284"/>
      <c r="UCE36" s="284"/>
      <c r="UCF36" s="284"/>
      <c r="UCG36" s="284"/>
      <c r="UCH36" s="284"/>
      <c r="UCI36" s="284"/>
      <c r="UCJ36" s="284"/>
      <c r="UCK36" s="284"/>
      <c r="UCL36" s="284"/>
      <c r="UCM36" s="284"/>
      <c r="UCN36" s="284"/>
      <c r="UCO36" s="284"/>
      <c r="UCP36" s="284"/>
      <c r="UCQ36" s="284"/>
      <c r="UCR36" s="284"/>
      <c r="UCS36" s="284"/>
      <c r="UCT36" s="284"/>
      <c r="UCU36" s="284"/>
      <c r="UCV36" s="284"/>
      <c r="UCW36" s="284"/>
      <c r="UCX36" s="284"/>
      <c r="UCY36" s="284"/>
      <c r="UCZ36" s="284"/>
      <c r="UDA36" s="284"/>
      <c r="UDB36" s="284"/>
      <c r="UDC36" s="284"/>
      <c r="UDD36" s="284"/>
      <c r="UDE36" s="284"/>
      <c r="UDF36" s="284"/>
      <c r="UDG36" s="284"/>
      <c r="UDH36" s="284"/>
      <c r="UDI36" s="284"/>
      <c r="UDJ36" s="284"/>
      <c r="UDK36" s="284"/>
      <c r="UDL36" s="284"/>
      <c r="UDM36" s="284"/>
      <c r="UDN36" s="284"/>
      <c r="UDO36" s="284"/>
      <c r="UDP36" s="284"/>
      <c r="UDQ36" s="284"/>
      <c r="UDR36" s="284"/>
      <c r="UDS36" s="284"/>
      <c r="UDT36" s="284"/>
      <c r="UDU36" s="284"/>
      <c r="UDV36" s="284"/>
      <c r="UDW36" s="284"/>
      <c r="UDX36" s="284"/>
      <c r="UDY36" s="284"/>
      <c r="UDZ36" s="284"/>
      <c r="UEA36" s="284"/>
      <c r="UEB36" s="284"/>
      <c r="UEC36" s="284"/>
      <c r="UED36" s="284"/>
      <c r="UEE36" s="284"/>
      <c r="UEF36" s="284"/>
      <c r="UEG36" s="284"/>
      <c r="UEH36" s="284"/>
      <c r="UEI36" s="284"/>
      <c r="UEJ36" s="284"/>
      <c r="UEK36" s="284"/>
      <c r="UEL36" s="284"/>
      <c r="UEM36" s="284"/>
      <c r="UEN36" s="284"/>
      <c r="UEO36" s="284"/>
      <c r="UEP36" s="284"/>
      <c r="UEQ36" s="284"/>
      <c r="UER36" s="284"/>
      <c r="UES36" s="284"/>
      <c r="UET36" s="284"/>
      <c r="UEU36" s="284"/>
      <c r="UEV36" s="284"/>
      <c r="UEW36" s="284"/>
      <c r="UEX36" s="284"/>
      <c r="UEY36" s="284"/>
      <c r="UEZ36" s="284"/>
      <c r="UFA36" s="284"/>
      <c r="UFB36" s="284"/>
      <c r="UFC36" s="284"/>
      <c r="UFD36" s="284"/>
      <c r="UFE36" s="284"/>
      <c r="UFF36" s="284"/>
      <c r="UFG36" s="284"/>
      <c r="UFH36" s="284"/>
      <c r="UFI36" s="284"/>
      <c r="UFJ36" s="284"/>
      <c r="UFK36" s="284"/>
      <c r="UFL36" s="284"/>
      <c r="UFM36" s="284"/>
      <c r="UFN36" s="284"/>
      <c r="UFO36" s="284"/>
      <c r="UFP36" s="284"/>
      <c r="UFQ36" s="284"/>
      <c r="UFR36" s="284"/>
      <c r="UFS36" s="284"/>
      <c r="UFT36" s="284"/>
      <c r="UFU36" s="284"/>
      <c r="UFV36" s="284"/>
      <c r="UFW36" s="284"/>
      <c r="UFX36" s="284"/>
      <c r="UFY36" s="284"/>
      <c r="UFZ36" s="284"/>
      <c r="UGA36" s="284"/>
      <c r="UGB36" s="284"/>
      <c r="UGC36" s="284"/>
      <c r="UGD36" s="284"/>
      <c r="UGE36" s="284"/>
      <c r="UGF36" s="284"/>
      <c r="UGG36" s="284"/>
      <c r="UGH36" s="284"/>
      <c r="UGI36" s="284"/>
      <c r="UGJ36" s="284"/>
      <c r="UGK36" s="284"/>
      <c r="UGL36" s="284"/>
      <c r="UGM36" s="284"/>
      <c r="UGN36" s="284"/>
      <c r="UGO36" s="284"/>
      <c r="UGP36" s="284"/>
      <c r="UGQ36" s="284"/>
      <c r="UGR36" s="284"/>
      <c r="UGS36" s="284"/>
      <c r="UGT36" s="284"/>
      <c r="UGU36" s="284"/>
      <c r="UGV36" s="284"/>
      <c r="UGW36" s="284"/>
      <c r="UGX36" s="284"/>
      <c r="UGY36" s="284"/>
      <c r="UGZ36" s="284"/>
      <c r="UHA36" s="284"/>
      <c r="UHB36" s="284"/>
      <c r="UHC36" s="284"/>
      <c r="UHD36" s="284"/>
      <c r="UHE36" s="284"/>
      <c r="UHF36" s="284"/>
      <c r="UHG36" s="284"/>
      <c r="UHH36" s="284"/>
      <c r="UHI36" s="284"/>
      <c r="UHJ36" s="284"/>
      <c r="UHK36" s="284"/>
      <c r="UHL36" s="284"/>
      <c r="UHM36" s="284"/>
      <c r="UHN36" s="284"/>
      <c r="UHO36" s="284"/>
      <c r="UHP36" s="284"/>
      <c r="UHQ36" s="284"/>
      <c r="UHR36" s="284"/>
      <c r="UHS36" s="284"/>
      <c r="UHT36" s="284"/>
      <c r="UHU36" s="284"/>
      <c r="UHV36" s="284"/>
      <c r="UHW36" s="284"/>
      <c r="UHX36" s="284"/>
      <c r="UHY36" s="284"/>
      <c r="UHZ36" s="284"/>
      <c r="UIA36" s="284"/>
      <c r="UIB36" s="284"/>
      <c r="UIC36" s="284"/>
      <c r="UID36" s="284"/>
      <c r="UIE36" s="284"/>
      <c r="UIF36" s="284"/>
      <c r="UIG36" s="284"/>
      <c r="UIH36" s="284"/>
      <c r="UII36" s="284"/>
      <c r="UIJ36" s="284"/>
      <c r="UIK36" s="284"/>
      <c r="UIL36" s="284"/>
      <c r="UIM36" s="284"/>
      <c r="UIN36" s="284"/>
      <c r="UIO36" s="284"/>
      <c r="UIP36" s="284"/>
      <c r="UIQ36" s="284"/>
      <c r="UIR36" s="284"/>
      <c r="UIS36" s="284"/>
      <c r="UIT36" s="284"/>
      <c r="UIU36" s="284"/>
      <c r="UIV36" s="284"/>
      <c r="UIW36" s="284"/>
      <c r="UIX36" s="284"/>
      <c r="UIY36" s="284"/>
      <c r="UIZ36" s="284"/>
      <c r="UJA36" s="284"/>
      <c r="UJB36" s="284"/>
      <c r="UJC36" s="284"/>
      <c r="UJD36" s="284"/>
      <c r="UJE36" s="284"/>
      <c r="UJF36" s="284"/>
      <c r="UJG36" s="284"/>
      <c r="UJH36" s="284"/>
      <c r="UJI36" s="284"/>
      <c r="UJJ36" s="284"/>
      <c r="UJK36" s="284"/>
      <c r="UJL36" s="284"/>
      <c r="UJM36" s="284"/>
      <c r="UJN36" s="284"/>
      <c r="UJO36" s="284"/>
      <c r="UJP36" s="284"/>
      <c r="UJQ36" s="284"/>
      <c r="UJR36" s="284"/>
      <c r="UJS36" s="284"/>
      <c r="UJT36" s="284"/>
      <c r="UJU36" s="284"/>
      <c r="UJV36" s="284"/>
      <c r="UJW36" s="284"/>
      <c r="UJX36" s="284"/>
      <c r="UJY36" s="284"/>
      <c r="UJZ36" s="284"/>
      <c r="UKA36" s="284"/>
      <c r="UKB36" s="284"/>
      <c r="UKC36" s="284"/>
      <c r="UKD36" s="284"/>
      <c r="UKE36" s="284"/>
      <c r="UKF36" s="284"/>
      <c r="UKG36" s="284"/>
      <c r="UKH36" s="284"/>
      <c r="UKI36" s="284"/>
      <c r="UKJ36" s="284"/>
      <c r="UKK36" s="284"/>
      <c r="UKL36" s="284"/>
      <c r="UKM36" s="284"/>
      <c r="UKN36" s="284"/>
      <c r="UKO36" s="284"/>
      <c r="UKP36" s="284"/>
      <c r="UKQ36" s="284"/>
      <c r="UKR36" s="284"/>
      <c r="UKS36" s="284"/>
      <c r="UKT36" s="284"/>
      <c r="UKU36" s="284"/>
      <c r="UKV36" s="284"/>
      <c r="UKW36" s="284"/>
      <c r="UKX36" s="284"/>
      <c r="UKY36" s="284"/>
      <c r="UKZ36" s="284"/>
      <c r="ULA36" s="284"/>
      <c r="ULB36" s="284"/>
      <c r="ULC36" s="284"/>
      <c r="ULD36" s="284"/>
      <c r="ULE36" s="284"/>
      <c r="ULF36" s="284"/>
      <c r="ULG36" s="284"/>
      <c r="ULH36" s="284"/>
      <c r="ULI36" s="284"/>
      <c r="ULJ36" s="284"/>
      <c r="ULK36" s="284"/>
      <c r="ULL36" s="284"/>
      <c r="ULM36" s="284"/>
      <c r="ULN36" s="284"/>
      <c r="ULO36" s="284"/>
      <c r="ULP36" s="284"/>
      <c r="ULQ36" s="284"/>
      <c r="ULR36" s="284"/>
      <c r="ULS36" s="284"/>
      <c r="ULT36" s="284"/>
      <c r="ULU36" s="284"/>
      <c r="ULV36" s="284"/>
      <c r="ULW36" s="284"/>
      <c r="ULX36" s="284"/>
      <c r="ULY36" s="284"/>
      <c r="ULZ36" s="284"/>
      <c r="UMA36" s="284"/>
      <c r="UMB36" s="284"/>
      <c r="UMC36" s="284"/>
      <c r="UMD36" s="284"/>
      <c r="UME36" s="284"/>
      <c r="UMF36" s="284"/>
      <c r="UMG36" s="284"/>
      <c r="UMH36" s="284"/>
      <c r="UMI36" s="284"/>
      <c r="UMJ36" s="284"/>
      <c r="UMK36" s="284"/>
      <c r="UML36" s="284"/>
      <c r="UMM36" s="284"/>
      <c r="UMN36" s="284"/>
      <c r="UMO36" s="284"/>
      <c r="UMP36" s="284"/>
      <c r="UMQ36" s="284"/>
      <c r="UMR36" s="284"/>
      <c r="UMS36" s="284"/>
      <c r="UMT36" s="284"/>
      <c r="UMU36" s="284"/>
      <c r="UMV36" s="284"/>
      <c r="UMW36" s="284"/>
      <c r="UMX36" s="284"/>
      <c r="UMY36" s="284"/>
      <c r="UMZ36" s="284"/>
      <c r="UNA36" s="284"/>
      <c r="UNB36" s="284"/>
      <c r="UNC36" s="284"/>
      <c r="UND36" s="284"/>
      <c r="UNE36" s="284"/>
      <c r="UNF36" s="284"/>
      <c r="UNG36" s="284"/>
      <c r="UNH36" s="284"/>
      <c r="UNI36" s="284"/>
      <c r="UNJ36" s="284"/>
      <c r="UNK36" s="284"/>
      <c r="UNL36" s="284"/>
      <c r="UNM36" s="284"/>
      <c r="UNN36" s="284"/>
      <c r="UNO36" s="284"/>
      <c r="UNP36" s="284"/>
      <c r="UNQ36" s="284"/>
      <c r="UNR36" s="284"/>
      <c r="UNS36" s="284"/>
      <c r="UNT36" s="284"/>
      <c r="UNU36" s="284"/>
      <c r="UNV36" s="284"/>
      <c r="UNW36" s="284"/>
      <c r="UNX36" s="284"/>
      <c r="UNY36" s="284"/>
      <c r="UNZ36" s="284"/>
      <c r="UOA36" s="284"/>
      <c r="UOB36" s="284"/>
      <c r="UOC36" s="284"/>
      <c r="UOD36" s="284"/>
      <c r="UOE36" s="284"/>
      <c r="UOF36" s="284"/>
      <c r="UOG36" s="284"/>
      <c r="UOH36" s="284"/>
      <c r="UOI36" s="284"/>
      <c r="UOJ36" s="284"/>
      <c r="UOK36" s="284"/>
      <c r="UOL36" s="284"/>
      <c r="UOM36" s="284"/>
      <c r="UON36" s="284"/>
      <c r="UOO36" s="284"/>
      <c r="UOP36" s="284"/>
      <c r="UOQ36" s="284"/>
      <c r="UOR36" s="284"/>
      <c r="UOS36" s="284"/>
      <c r="UOT36" s="284"/>
      <c r="UOU36" s="284"/>
      <c r="UOV36" s="284"/>
      <c r="UOW36" s="284"/>
      <c r="UOX36" s="284"/>
      <c r="UOY36" s="284"/>
      <c r="UOZ36" s="284"/>
      <c r="UPA36" s="284"/>
      <c r="UPB36" s="284"/>
      <c r="UPC36" s="284"/>
      <c r="UPD36" s="284"/>
      <c r="UPE36" s="284"/>
      <c r="UPF36" s="284"/>
      <c r="UPG36" s="284"/>
      <c r="UPH36" s="284"/>
      <c r="UPI36" s="284"/>
      <c r="UPJ36" s="284"/>
      <c r="UPK36" s="284"/>
      <c r="UPL36" s="284"/>
      <c r="UPM36" s="284"/>
      <c r="UPN36" s="284"/>
      <c r="UPO36" s="284"/>
      <c r="UPP36" s="284"/>
      <c r="UPQ36" s="284"/>
      <c r="UPR36" s="284"/>
      <c r="UPS36" s="284"/>
      <c r="UPT36" s="284"/>
      <c r="UPU36" s="284"/>
      <c r="UPV36" s="284"/>
      <c r="UPW36" s="284"/>
      <c r="UPX36" s="284"/>
      <c r="UPY36" s="284"/>
      <c r="UPZ36" s="284"/>
      <c r="UQA36" s="284"/>
      <c r="UQB36" s="284"/>
      <c r="UQC36" s="284"/>
      <c r="UQD36" s="284"/>
      <c r="UQE36" s="284"/>
      <c r="UQF36" s="284"/>
      <c r="UQG36" s="284"/>
      <c r="UQH36" s="284"/>
      <c r="UQI36" s="284"/>
      <c r="UQJ36" s="284"/>
      <c r="UQK36" s="284"/>
      <c r="UQL36" s="284"/>
      <c r="UQM36" s="284"/>
      <c r="UQN36" s="284"/>
      <c r="UQO36" s="284"/>
      <c r="UQP36" s="284"/>
      <c r="UQQ36" s="284"/>
      <c r="UQR36" s="284"/>
      <c r="UQS36" s="284"/>
      <c r="UQT36" s="284"/>
      <c r="UQU36" s="284"/>
      <c r="UQV36" s="284"/>
      <c r="UQW36" s="284"/>
      <c r="UQX36" s="284"/>
      <c r="UQY36" s="284"/>
      <c r="UQZ36" s="284"/>
      <c r="URA36" s="284"/>
      <c r="URB36" s="284"/>
      <c r="URC36" s="284"/>
      <c r="URD36" s="284"/>
      <c r="URE36" s="284"/>
      <c r="URF36" s="284"/>
      <c r="URG36" s="284"/>
      <c r="URH36" s="284"/>
      <c r="URI36" s="284"/>
      <c r="URJ36" s="284"/>
      <c r="URK36" s="284"/>
      <c r="URL36" s="284"/>
      <c r="URM36" s="284"/>
      <c r="URN36" s="284"/>
      <c r="URO36" s="284"/>
      <c r="URP36" s="284"/>
      <c r="URQ36" s="284"/>
      <c r="URR36" s="284"/>
      <c r="URS36" s="284"/>
      <c r="URT36" s="284"/>
      <c r="URU36" s="284"/>
      <c r="URV36" s="284"/>
      <c r="URW36" s="284"/>
      <c r="URX36" s="284"/>
      <c r="URY36" s="284"/>
      <c r="URZ36" s="284"/>
      <c r="USA36" s="284"/>
      <c r="USB36" s="284"/>
      <c r="USC36" s="284"/>
      <c r="USD36" s="284"/>
      <c r="USE36" s="284"/>
      <c r="USF36" s="284"/>
      <c r="USG36" s="284"/>
      <c r="USH36" s="284"/>
      <c r="USI36" s="284"/>
      <c r="USJ36" s="284"/>
      <c r="USK36" s="284"/>
      <c r="USL36" s="284"/>
      <c r="USM36" s="284"/>
      <c r="USN36" s="284"/>
      <c r="USO36" s="284"/>
      <c r="USP36" s="284"/>
      <c r="USQ36" s="284"/>
      <c r="USR36" s="284"/>
      <c r="USS36" s="284"/>
      <c r="UST36" s="284"/>
      <c r="USU36" s="284"/>
      <c r="USV36" s="284"/>
      <c r="USW36" s="284"/>
      <c r="USX36" s="284"/>
      <c r="USY36" s="284"/>
      <c r="USZ36" s="284"/>
      <c r="UTA36" s="284"/>
      <c r="UTB36" s="284"/>
      <c r="UTC36" s="284"/>
      <c r="UTD36" s="284"/>
      <c r="UTE36" s="284"/>
      <c r="UTF36" s="284"/>
      <c r="UTG36" s="284"/>
      <c r="UTH36" s="284"/>
      <c r="UTI36" s="284"/>
      <c r="UTJ36" s="284"/>
      <c r="UTK36" s="284"/>
      <c r="UTL36" s="284"/>
      <c r="UTM36" s="284"/>
      <c r="UTN36" s="284"/>
      <c r="UTO36" s="284"/>
      <c r="UTP36" s="284"/>
      <c r="UTQ36" s="284"/>
      <c r="UTR36" s="284"/>
      <c r="UTS36" s="284"/>
      <c r="UTT36" s="284"/>
      <c r="UTU36" s="284"/>
      <c r="UTV36" s="284"/>
      <c r="UTW36" s="284"/>
      <c r="UTX36" s="284"/>
      <c r="UTY36" s="284"/>
      <c r="UTZ36" s="284"/>
      <c r="UUA36" s="284"/>
      <c r="UUB36" s="284"/>
      <c r="UUC36" s="284"/>
      <c r="UUD36" s="284"/>
      <c r="UUE36" s="284"/>
      <c r="UUF36" s="284"/>
      <c r="UUG36" s="284"/>
      <c r="UUH36" s="284"/>
      <c r="UUI36" s="284"/>
      <c r="UUJ36" s="284"/>
      <c r="UUK36" s="284"/>
      <c r="UUL36" s="284"/>
      <c r="UUM36" s="284"/>
      <c r="UUN36" s="284"/>
      <c r="UUO36" s="284"/>
      <c r="UUP36" s="284"/>
      <c r="UUQ36" s="284"/>
      <c r="UUR36" s="284"/>
      <c r="UUS36" s="284"/>
      <c r="UUT36" s="284"/>
      <c r="UUU36" s="284"/>
      <c r="UUV36" s="284"/>
      <c r="UUW36" s="284"/>
      <c r="UUX36" s="284"/>
      <c r="UUY36" s="284"/>
      <c r="UUZ36" s="284"/>
      <c r="UVA36" s="284"/>
      <c r="UVB36" s="284"/>
      <c r="UVC36" s="284"/>
      <c r="UVD36" s="284"/>
      <c r="UVE36" s="284"/>
      <c r="UVF36" s="284"/>
      <c r="UVG36" s="284"/>
      <c r="UVH36" s="284"/>
      <c r="UVI36" s="284"/>
      <c r="UVJ36" s="284"/>
      <c r="UVK36" s="284"/>
      <c r="UVL36" s="284"/>
      <c r="UVM36" s="284"/>
      <c r="UVN36" s="284"/>
      <c r="UVO36" s="284"/>
      <c r="UVP36" s="284"/>
      <c r="UVQ36" s="284"/>
      <c r="UVR36" s="284"/>
      <c r="UVS36" s="284"/>
      <c r="UVT36" s="284"/>
      <c r="UVU36" s="284"/>
      <c r="UVV36" s="284"/>
      <c r="UVW36" s="284"/>
      <c r="UVX36" s="284"/>
      <c r="UVY36" s="284"/>
      <c r="UVZ36" s="284"/>
      <c r="UWA36" s="284"/>
      <c r="UWB36" s="284"/>
      <c r="UWC36" s="284"/>
      <c r="UWD36" s="284"/>
      <c r="UWE36" s="284"/>
      <c r="UWF36" s="284"/>
      <c r="UWG36" s="284"/>
      <c r="UWH36" s="284"/>
      <c r="UWI36" s="284"/>
      <c r="UWJ36" s="284"/>
      <c r="UWK36" s="284"/>
      <c r="UWL36" s="284"/>
      <c r="UWM36" s="284"/>
      <c r="UWN36" s="284"/>
      <c r="UWO36" s="284"/>
      <c r="UWP36" s="284"/>
      <c r="UWQ36" s="284"/>
      <c r="UWR36" s="284"/>
      <c r="UWS36" s="284"/>
      <c r="UWT36" s="284"/>
      <c r="UWU36" s="284"/>
      <c r="UWV36" s="284"/>
      <c r="UWW36" s="284"/>
      <c r="UWX36" s="284"/>
      <c r="UWY36" s="284"/>
      <c r="UWZ36" s="284"/>
      <c r="UXA36" s="284"/>
      <c r="UXB36" s="284"/>
      <c r="UXC36" s="284"/>
      <c r="UXD36" s="284"/>
      <c r="UXE36" s="284"/>
      <c r="UXF36" s="284"/>
      <c r="UXG36" s="284"/>
      <c r="UXH36" s="284"/>
      <c r="UXI36" s="284"/>
      <c r="UXJ36" s="284"/>
      <c r="UXK36" s="284"/>
      <c r="UXL36" s="284"/>
      <c r="UXM36" s="284"/>
      <c r="UXN36" s="284"/>
      <c r="UXO36" s="284"/>
      <c r="UXP36" s="284"/>
      <c r="UXQ36" s="284"/>
      <c r="UXR36" s="284"/>
      <c r="UXS36" s="284"/>
      <c r="UXT36" s="284"/>
      <c r="UXU36" s="284"/>
      <c r="UXV36" s="284"/>
      <c r="UXW36" s="284"/>
      <c r="UXX36" s="284"/>
      <c r="UXY36" s="284"/>
      <c r="UXZ36" s="284"/>
      <c r="UYA36" s="284"/>
      <c r="UYB36" s="284"/>
      <c r="UYC36" s="284"/>
      <c r="UYD36" s="284"/>
      <c r="UYE36" s="284"/>
      <c r="UYF36" s="284"/>
      <c r="UYG36" s="284"/>
      <c r="UYH36" s="284"/>
      <c r="UYI36" s="284"/>
      <c r="UYJ36" s="284"/>
      <c r="UYK36" s="284"/>
      <c r="UYL36" s="284"/>
      <c r="UYM36" s="284"/>
      <c r="UYN36" s="284"/>
      <c r="UYO36" s="284"/>
      <c r="UYP36" s="284"/>
      <c r="UYQ36" s="284"/>
      <c r="UYR36" s="284"/>
      <c r="UYS36" s="284"/>
      <c r="UYT36" s="284"/>
      <c r="UYU36" s="284"/>
      <c r="UYV36" s="284"/>
      <c r="UYW36" s="284"/>
      <c r="UYX36" s="284"/>
      <c r="UYY36" s="284"/>
      <c r="UYZ36" s="284"/>
      <c r="UZA36" s="284"/>
      <c r="UZB36" s="284"/>
      <c r="UZC36" s="284"/>
      <c r="UZD36" s="284"/>
      <c r="UZE36" s="284"/>
      <c r="UZF36" s="284"/>
      <c r="UZG36" s="284"/>
      <c r="UZH36" s="284"/>
      <c r="UZI36" s="284"/>
      <c r="UZJ36" s="284"/>
      <c r="UZK36" s="284"/>
      <c r="UZL36" s="284"/>
      <c r="UZM36" s="284"/>
      <c r="UZN36" s="284"/>
      <c r="UZO36" s="284"/>
      <c r="UZP36" s="284"/>
      <c r="UZQ36" s="284"/>
      <c r="UZR36" s="284"/>
      <c r="UZS36" s="284"/>
      <c r="UZT36" s="284"/>
      <c r="UZU36" s="284"/>
      <c r="UZV36" s="284"/>
      <c r="UZW36" s="284"/>
      <c r="UZX36" s="284"/>
      <c r="UZY36" s="284"/>
      <c r="UZZ36" s="284"/>
      <c r="VAA36" s="284"/>
      <c r="VAB36" s="284"/>
      <c r="VAC36" s="284"/>
      <c r="VAD36" s="284"/>
      <c r="VAE36" s="284"/>
      <c r="VAF36" s="284"/>
      <c r="VAG36" s="284"/>
      <c r="VAH36" s="284"/>
      <c r="VAI36" s="284"/>
      <c r="VAJ36" s="284"/>
      <c r="VAK36" s="284"/>
      <c r="VAL36" s="284"/>
      <c r="VAM36" s="284"/>
      <c r="VAN36" s="284"/>
      <c r="VAO36" s="284"/>
      <c r="VAP36" s="284"/>
      <c r="VAQ36" s="284"/>
      <c r="VAR36" s="284"/>
      <c r="VAS36" s="284"/>
      <c r="VAT36" s="284"/>
      <c r="VAU36" s="284"/>
      <c r="VAV36" s="284"/>
      <c r="VAW36" s="284"/>
      <c r="VAX36" s="284"/>
      <c r="VAY36" s="284"/>
      <c r="VAZ36" s="284"/>
      <c r="VBA36" s="284"/>
      <c r="VBB36" s="284"/>
      <c r="VBC36" s="284"/>
      <c r="VBD36" s="284"/>
      <c r="VBE36" s="284"/>
      <c r="VBF36" s="284"/>
      <c r="VBG36" s="284"/>
      <c r="VBH36" s="284"/>
      <c r="VBI36" s="284"/>
      <c r="VBJ36" s="284"/>
      <c r="VBK36" s="284"/>
      <c r="VBL36" s="284"/>
      <c r="VBM36" s="284"/>
      <c r="VBN36" s="284"/>
      <c r="VBO36" s="284"/>
      <c r="VBP36" s="284"/>
      <c r="VBQ36" s="284"/>
      <c r="VBR36" s="284"/>
      <c r="VBS36" s="284"/>
      <c r="VBT36" s="284"/>
      <c r="VBU36" s="284"/>
      <c r="VBV36" s="284"/>
      <c r="VBW36" s="284"/>
      <c r="VBX36" s="284"/>
      <c r="VBY36" s="284"/>
      <c r="VBZ36" s="284"/>
      <c r="VCA36" s="284"/>
      <c r="VCB36" s="284"/>
      <c r="VCC36" s="284"/>
      <c r="VCD36" s="284"/>
      <c r="VCE36" s="284"/>
      <c r="VCF36" s="284"/>
      <c r="VCG36" s="284"/>
      <c r="VCH36" s="284"/>
      <c r="VCI36" s="284"/>
      <c r="VCJ36" s="284"/>
      <c r="VCK36" s="284"/>
      <c r="VCL36" s="284"/>
      <c r="VCM36" s="284"/>
      <c r="VCN36" s="284"/>
      <c r="VCO36" s="284"/>
      <c r="VCP36" s="284"/>
      <c r="VCQ36" s="284"/>
      <c r="VCR36" s="284"/>
      <c r="VCS36" s="284"/>
      <c r="VCT36" s="284"/>
      <c r="VCU36" s="284"/>
      <c r="VCV36" s="284"/>
      <c r="VCW36" s="284"/>
      <c r="VCX36" s="284"/>
      <c r="VCY36" s="284"/>
      <c r="VCZ36" s="284"/>
      <c r="VDA36" s="284"/>
      <c r="VDB36" s="284"/>
      <c r="VDC36" s="284"/>
      <c r="VDD36" s="284"/>
      <c r="VDE36" s="284"/>
      <c r="VDF36" s="284"/>
      <c r="VDG36" s="284"/>
      <c r="VDH36" s="284"/>
      <c r="VDI36" s="284"/>
      <c r="VDJ36" s="284"/>
      <c r="VDK36" s="284"/>
      <c r="VDL36" s="284"/>
      <c r="VDM36" s="284"/>
      <c r="VDN36" s="284"/>
      <c r="VDO36" s="284"/>
      <c r="VDP36" s="284"/>
      <c r="VDQ36" s="284"/>
      <c r="VDR36" s="284"/>
      <c r="VDS36" s="284"/>
      <c r="VDT36" s="284"/>
      <c r="VDU36" s="284"/>
      <c r="VDV36" s="284"/>
      <c r="VDW36" s="284"/>
      <c r="VDX36" s="284"/>
      <c r="VDY36" s="284"/>
      <c r="VDZ36" s="284"/>
      <c r="VEA36" s="284"/>
      <c r="VEB36" s="284"/>
      <c r="VEC36" s="284"/>
      <c r="VED36" s="284"/>
      <c r="VEE36" s="284"/>
      <c r="VEF36" s="284"/>
      <c r="VEG36" s="284"/>
      <c r="VEH36" s="284"/>
      <c r="VEI36" s="284"/>
      <c r="VEJ36" s="284"/>
      <c r="VEK36" s="284"/>
      <c r="VEL36" s="284"/>
      <c r="VEM36" s="284"/>
      <c r="VEN36" s="284"/>
      <c r="VEO36" s="284"/>
      <c r="VEP36" s="284"/>
      <c r="VEQ36" s="284"/>
      <c r="VER36" s="284"/>
      <c r="VES36" s="284"/>
      <c r="VET36" s="284"/>
      <c r="VEU36" s="284"/>
      <c r="VEV36" s="284"/>
      <c r="VEW36" s="284"/>
      <c r="VEX36" s="284"/>
      <c r="VEY36" s="284"/>
      <c r="VEZ36" s="284"/>
      <c r="VFA36" s="284"/>
      <c r="VFB36" s="284"/>
      <c r="VFC36" s="284"/>
      <c r="VFD36" s="284"/>
      <c r="VFE36" s="284"/>
      <c r="VFF36" s="284"/>
      <c r="VFG36" s="284"/>
      <c r="VFH36" s="284"/>
      <c r="VFI36" s="284"/>
      <c r="VFJ36" s="284"/>
      <c r="VFK36" s="284"/>
      <c r="VFL36" s="284"/>
      <c r="VFM36" s="284"/>
      <c r="VFN36" s="284"/>
      <c r="VFO36" s="284"/>
      <c r="VFP36" s="284"/>
      <c r="VFQ36" s="284"/>
      <c r="VFR36" s="284"/>
      <c r="VFS36" s="284"/>
      <c r="VFT36" s="284"/>
      <c r="VFU36" s="284"/>
      <c r="VFV36" s="284"/>
      <c r="VFW36" s="284"/>
      <c r="VFX36" s="284"/>
      <c r="VFY36" s="284"/>
      <c r="VFZ36" s="284"/>
      <c r="VGA36" s="284"/>
      <c r="VGB36" s="284"/>
      <c r="VGC36" s="284"/>
      <c r="VGD36" s="284"/>
      <c r="VGE36" s="284"/>
      <c r="VGF36" s="284"/>
      <c r="VGG36" s="284"/>
      <c r="VGH36" s="284"/>
      <c r="VGI36" s="284"/>
      <c r="VGJ36" s="284"/>
      <c r="VGK36" s="284"/>
      <c r="VGL36" s="284"/>
      <c r="VGM36" s="284"/>
      <c r="VGN36" s="284"/>
      <c r="VGO36" s="284"/>
      <c r="VGP36" s="284"/>
      <c r="VGQ36" s="284"/>
      <c r="VGR36" s="284"/>
      <c r="VGS36" s="284"/>
      <c r="VGT36" s="284"/>
      <c r="VGU36" s="284"/>
      <c r="VGV36" s="284"/>
      <c r="VGW36" s="284"/>
      <c r="VGX36" s="284"/>
      <c r="VGY36" s="284"/>
      <c r="VGZ36" s="284"/>
      <c r="VHA36" s="284"/>
      <c r="VHB36" s="284"/>
      <c r="VHC36" s="284"/>
      <c r="VHD36" s="284"/>
      <c r="VHE36" s="284"/>
      <c r="VHF36" s="284"/>
      <c r="VHG36" s="284"/>
      <c r="VHH36" s="284"/>
      <c r="VHI36" s="284"/>
      <c r="VHJ36" s="284"/>
      <c r="VHK36" s="284"/>
      <c r="VHL36" s="284"/>
      <c r="VHM36" s="284"/>
      <c r="VHN36" s="284"/>
      <c r="VHO36" s="284"/>
      <c r="VHP36" s="284"/>
      <c r="VHQ36" s="284"/>
      <c r="VHR36" s="284"/>
      <c r="VHS36" s="284"/>
      <c r="VHT36" s="284"/>
      <c r="VHU36" s="284"/>
      <c r="VHV36" s="284"/>
      <c r="VHW36" s="284"/>
      <c r="VHX36" s="284"/>
      <c r="VHY36" s="284"/>
      <c r="VHZ36" s="284"/>
      <c r="VIA36" s="284"/>
      <c r="VIB36" s="284"/>
      <c r="VIC36" s="284"/>
      <c r="VID36" s="284"/>
      <c r="VIE36" s="284"/>
      <c r="VIF36" s="284"/>
      <c r="VIG36" s="284"/>
      <c r="VIH36" s="284"/>
      <c r="VII36" s="284"/>
      <c r="VIJ36" s="284"/>
      <c r="VIK36" s="284"/>
      <c r="VIL36" s="284"/>
      <c r="VIM36" s="284"/>
      <c r="VIN36" s="284"/>
      <c r="VIO36" s="284"/>
      <c r="VIP36" s="284"/>
      <c r="VIQ36" s="284"/>
      <c r="VIR36" s="284"/>
      <c r="VIS36" s="284"/>
      <c r="VIT36" s="284"/>
      <c r="VIU36" s="284"/>
      <c r="VIV36" s="284"/>
      <c r="VIW36" s="284"/>
      <c r="VIX36" s="284"/>
      <c r="VIY36" s="284"/>
      <c r="VIZ36" s="284"/>
      <c r="VJA36" s="284"/>
      <c r="VJB36" s="284"/>
      <c r="VJC36" s="284"/>
      <c r="VJD36" s="284"/>
      <c r="VJE36" s="284"/>
      <c r="VJF36" s="284"/>
      <c r="VJG36" s="284"/>
      <c r="VJH36" s="284"/>
      <c r="VJI36" s="284"/>
      <c r="VJJ36" s="284"/>
      <c r="VJK36" s="284"/>
      <c r="VJL36" s="284"/>
      <c r="VJM36" s="284"/>
      <c r="VJN36" s="284"/>
      <c r="VJO36" s="284"/>
      <c r="VJP36" s="284"/>
      <c r="VJQ36" s="284"/>
      <c r="VJR36" s="284"/>
      <c r="VJS36" s="284"/>
      <c r="VJT36" s="284"/>
      <c r="VJU36" s="284"/>
      <c r="VJV36" s="284"/>
      <c r="VJW36" s="284"/>
      <c r="VJX36" s="284"/>
      <c r="VJY36" s="284"/>
      <c r="VJZ36" s="284"/>
      <c r="VKA36" s="284"/>
      <c r="VKB36" s="284"/>
      <c r="VKC36" s="284"/>
      <c r="VKD36" s="284"/>
      <c r="VKE36" s="284"/>
      <c r="VKF36" s="284"/>
      <c r="VKG36" s="284"/>
      <c r="VKH36" s="284"/>
      <c r="VKI36" s="284"/>
      <c r="VKJ36" s="284"/>
      <c r="VKK36" s="284"/>
      <c r="VKL36" s="284"/>
      <c r="VKM36" s="284"/>
      <c r="VKN36" s="284"/>
      <c r="VKO36" s="284"/>
      <c r="VKP36" s="284"/>
      <c r="VKQ36" s="284"/>
      <c r="VKR36" s="284"/>
      <c r="VKS36" s="284"/>
      <c r="VKT36" s="284"/>
      <c r="VKU36" s="284"/>
      <c r="VKV36" s="284"/>
      <c r="VKW36" s="284"/>
      <c r="VKX36" s="284"/>
      <c r="VKY36" s="284"/>
      <c r="VKZ36" s="284"/>
      <c r="VLA36" s="284"/>
      <c r="VLB36" s="284"/>
      <c r="VLC36" s="284"/>
      <c r="VLD36" s="284"/>
      <c r="VLE36" s="284"/>
      <c r="VLF36" s="284"/>
      <c r="VLG36" s="284"/>
      <c r="VLH36" s="284"/>
      <c r="VLI36" s="284"/>
      <c r="VLJ36" s="284"/>
      <c r="VLK36" s="284"/>
      <c r="VLL36" s="284"/>
      <c r="VLM36" s="284"/>
      <c r="VLN36" s="284"/>
      <c r="VLO36" s="284"/>
      <c r="VLP36" s="284"/>
      <c r="VLQ36" s="284"/>
      <c r="VLR36" s="284"/>
      <c r="VLS36" s="284"/>
      <c r="VLT36" s="284"/>
      <c r="VLU36" s="284"/>
      <c r="VLV36" s="284"/>
      <c r="VLW36" s="284"/>
      <c r="VLX36" s="284"/>
      <c r="VLY36" s="284"/>
      <c r="VLZ36" s="284"/>
      <c r="VMA36" s="284"/>
      <c r="VMB36" s="284"/>
      <c r="VMC36" s="284"/>
      <c r="VMD36" s="284"/>
      <c r="VME36" s="284"/>
      <c r="VMF36" s="284"/>
      <c r="VMG36" s="284"/>
      <c r="VMH36" s="284"/>
      <c r="VMI36" s="284"/>
      <c r="VMJ36" s="284"/>
      <c r="VMK36" s="284"/>
      <c r="VML36" s="284"/>
      <c r="VMM36" s="284"/>
      <c r="VMN36" s="284"/>
      <c r="VMO36" s="284"/>
      <c r="VMP36" s="284"/>
      <c r="VMQ36" s="284"/>
      <c r="VMR36" s="284"/>
      <c r="VMS36" s="284"/>
      <c r="VMT36" s="284"/>
      <c r="VMU36" s="284"/>
      <c r="VMV36" s="284"/>
      <c r="VMW36" s="284"/>
      <c r="VMX36" s="284"/>
      <c r="VMY36" s="284"/>
      <c r="VMZ36" s="284"/>
      <c r="VNA36" s="284"/>
      <c r="VNB36" s="284"/>
      <c r="VNC36" s="284"/>
      <c r="VND36" s="284"/>
      <c r="VNE36" s="284"/>
      <c r="VNF36" s="284"/>
      <c r="VNG36" s="284"/>
      <c r="VNH36" s="284"/>
      <c r="VNI36" s="284"/>
      <c r="VNJ36" s="284"/>
      <c r="VNK36" s="284"/>
      <c r="VNL36" s="284"/>
      <c r="VNM36" s="284"/>
      <c r="VNN36" s="284"/>
      <c r="VNO36" s="284"/>
      <c r="VNP36" s="284"/>
      <c r="VNQ36" s="284"/>
      <c r="VNR36" s="284"/>
      <c r="VNS36" s="284"/>
      <c r="VNT36" s="284"/>
      <c r="VNU36" s="284"/>
      <c r="VNV36" s="284"/>
      <c r="VNW36" s="284"/>
      <c r="VNX36" s="284"/>
      <c r="VNY36" s="284"/>
      <c r="VNZ36" s="284"/>
      <c r="VOA36" s="284"/>
      <c r="VOB36" s="284"/>
      <c r="VOC36" s="284"/>
      <c r="VOD36" s="284"/>
      <c r="VOE36" s="284"/>
      <c r="VOF36" s="284"/>
      <c r="VOG36" s="284"/>
      <c r="VOH36" s="284"/>
      <c r="VOI36" s="284"/>
      <c r="VOJ36" s="284"/>
      <c r="VOK36" s="284"/>
      <c r="VOL36" s="284"/>
      <c r="VOM36" s="284"/>
      <c r="VON36" s="284"/>
      <c r="VOO36" s="284"/>
      <c r="VOP36" s="284"/>
      <c r="VOQ36" s="284"/>
      <c r="VOR36" s="284"/>
      <c r="VOS36" s="284"/>
      <c r="VOT36" s="284"/>
      <c r="VOU36" s="284"/>
      <c r="VOV36" s="284"/>
      <c r="VOW36" s="284"/>
      <c r="VOX36" s="284"/>
      <c r="VOY36" s="284"/>
      <c r="VOZ36" s="284"/>
      <c r="VPA36" s="284"/>
      <c r="VPB36" s="284"/>
      <c r="VPC36" s="284"/>
      <c r="VPD36" s="284"/>
      <c r="VPE36" s="284"/>
      <c r="VPF36" s="284"/>
      <c r="VPG36" s="284"/>
      <c r="VPH36" s="284"/>
      <c r="VPI36" s="284"/>
      <c r="VPJ36" s="284"/>
      <c r="VPK36" s="284"/>
      <c r="VPL36" s="284"/>
      <c r="VPM36" s="284"/>
      <c r="VPN36" s="284"/>
      <c r="VPO36" s="284"/>
      <c r="VPP36" s="284"/>
      <c r="VPQ36" s="284"/>
      <c r="VPR36" s="284"/>
      <c r="VPS36" s="284"/>
      <c r="VPT36" s="284"/>
      <c r="VPU36" s="284"/>
      <c r="VPV36" s="284"/>
      <c r="VPW36" s="284"/>
      <c r="VPX36" s="284"/>
      <c r="VPY36" s="284"/>
      <c r="VPZ36" s="284"/>
      <c r="VQA36" s="284"/>
      <c r="VQB36" s="284"/>
      <c r="VQC36" s="284"/>
      <c r="VQD36" s="284"/>
      <c r="VQE36" s="284"/>
      <c r="VQF36" s="284"/>
      <c r="VQG36" s="284"/>
      <c r="VQH36" s="284"/>
      <c r="VQI36" s="284"/>
      <c r="VQJ36" s="284"/>
      <c r="VQK36" s="284"/>
      <c r="VQL36" s="284"/>
      <c r="VQM36" s="284"/>
      <c r="VQN36" s="284"/>
      <c r="VQO36" s="284"/>
      <c r="VQP36" s="284"/>
      <c r="VQQ36" s="284"/>
      <c r="VQR36" s="284"/>
      <c r="VQS36" s="284"/>
      <c r="VQT36" s="284"/>
      <c r="VQU36" s="284"/>
      <c r="VQV36" s="284"/>
      <c r="VQW36" s="284"/>
      <c r="VQX36" s="284"/>
      <c r="VQY36" s="284"/>
      <c r="VQZ36" s="284"/>
      <c r="VRA36" s="284"/>
      <c r="VRB36" s="284"/>
      <c r="VRC36" s="284"/>
      <c r="VRD36" s="284"/>
      <c r="VRE36" s="284"/>
      <c r="VRF36" s="284"/>
      <c r="VRG36" s="284"/>
      <c r="VRH36" s="284"/>
      <c r="VRI36" s="284"/>
      <c r="VRJ36" s="284"/>
      <c r="VRK36" s="284"/>
      <c r="VRL36" s="284"/>
      <c r="VRM36" s="284"/>
      <c r="VRN36" s="284"/>
      <c r="VRO36" s="284"/>
      <c r="VRP36" s="284"/>
      <c r="VRQ36" s="284"/>
      <c r="VRR36" s="284"/>
      <c r="VRS36" s="284"/>
      <c r="VRT36" s="284"/>
      <c r="VRU36" s="284"/>
      <c r="VRV36" s="284"/>
      <c r="VRW36" s="284"/>
      <c r="VRX36" s="284"/>
      <c r="VRY36" s="284"/>
      <c r="VRZ36" s="284"/>
      <c r="VSA36" s="284"/>
      <c r="VSB36" s="284"/>
      <c r="VSC36" s="284"/>
      <c r="VSD36" s="284"/>
      <c r="VSE36" s="284"/>
      <c r="VSF36" s="284"/>
      <c r="VSG36" s="284"/>
      <c r="VSH36" s="284"/>
      <c r="VSI36" s="284"/>
      <c r="VSJ36" s="284"/>
      <c r="VSK36" s="284"/>
      <c r="VSL36" s="284"/>
      <c r="VSM36" s="284"/>
      <c r="VSN36" s="284"/>
      <c r="VSO36" s="284"/>
      <c r="VSP36" s="284"/>
      <c r="VSQ36" s="284"/>
      <c r="VSR36" s="284"/>
      <c r="VSS36" s="284"/>
      <c r="VST36" s="284"/>
      <c r="VSU36" s="284"/>
      <c r="VSV36" s="284"/>
      <c r="VSW36" s="284"/>
      <c r="VSX36" s="284"/>
      <c r="VSY36" s="284"/>
      <c r="VSZ36" s="284"/>
      <c r="VTA36" s="284"/>
      <c r="VTB36" s="284"/>
      <c r="VTC36" s="284"/>
      <c r="VTD36" s="284"/>
      <c r="VTE36" s="284"/>
      <c r="VTF36" s="284"/>
      <c r="VTG36" s="284"/>
      <c r="VTH36" s="284"/>
      <c r="VTI36" s="284"/>
      <c r="VTJ36" s="284"/>
      <c r="VTK36" s="284"/>
      <c r="VTL36" s="284"/>
      <c r="VTM36" s="284"/>
      <c r="VTN36" s="284"/>
      <c r="VTO36" s="284"/>
      <c r="VTP36" s="284"/>
      <c r="VTQ36" s="284"/>
      <c r="VTR36" s="284"/>
      <c r="VTS36" s="284"/>
      <c r="VTT36" s="284"/>
      <c r="VTU36" s="284"/>
      <c r="VTV36" s="284"/>
      <c r="VTW36" s="284"/>
      <c r="VTX36" s="284"/>
      <c r="VTY36" s="284"/>
      <c r="VTZ36" s="284"/>
      <c r="VUA36" s="284"/>
      <c r="VUB36" s="284"/>
      <c r="VUC36" s="284"/>
      <c r="VUD36" s="284"/>
      <c r="VUE36" s="284"/>
      <c r="VUF36" s="284"/>
      <c r="VUG36" s="284"/>
      <c r="VUH36" s="284"/>
      <c r="VUI36" s="284"/>
      <c r="VUJ36" s="284"/>
      <c r="VUK36" s="284"/>
      <c r="VUL36" s="284"/>
      <c r="VUM36" s="284"/>
      <c r="VUN36" s="284"/>
      <c r="VUO36" s="284"/>
      <c r="VUP36" s="284"/>
      <c r="VUQ36" s="284"/>
      <c r="VUR36" s="284"/>
      <c r="VUS36" s="284"/>
      <c r="VUT36" s="284"/>
      <c r="VUU36" s="284"/>
      <c r="VUV36" s="284"/>
      <c r="VUW36" s="284"/>
      <c r="VUX36" s="284"/>
      <c r="VUY36" s="284"/>
      <c r="VUZ36" s="284"/>
      <c r="VVA36" s="284"/>
      <c r="VVB36" s="284"/>
      <c r="VVC36" s="284"/>
      <c r="VVD36" s="284"/>
      <c r="VVE36" s="284"/>
      <c r="VVF36" s="284"/>
      <c r="VVG36" s="284"/>
      <c r="VVH36" s="284"/>
      <c r="VVI36" s="284"/>
      <c r="VVJ36" s="284"/>
      <c r="VVK36" s="284"/>
      <c r="VVL36" s="284"/>
      <c r="VVM36" s="284"/>
      <c r="VVN36" s="284"/>
      <c r="VVO36" s="284"/>
      <c r="VVP36" s="284"/>
      <c r="VVQ36" s="284"/>
      <c r="VVR36" s="284"/>
      <c r="VVS36" s="284"/>
      <c r="VVT36" s="284"/>
      <c r="VVU36" s="284"/>
      <c r="VVV36" s="284"/>
      <c r="VVW36" s="284"/>
      <c r="VVX36" s="284"/>
      <c r="VVY36" s="284"/>
      <c r="VVZ36" s="284"/>
      <c r="VWA36" s="284"/>
      <c r="VWB36" s="284"/>
      <c r="VWC36" s="284"/>
      <c r="VWD36" s="284"/>
      <c r="VWE36" s="284"/>
      <c r="VWF36" s="284"/>
      <c r="VWG36" s="284"/>
      <c r="VWH36" s="284"/>
      <c r="VWI36" s="284"/>
      <c r="VWJ36" s="284"/>
      <c r="VWK36" s="284"/>
      <c r="VWL36" s="284"/>
      <c r="VWM36" s="284"/>
      <c r="VWN36" s="284"/>
      <c r="VWO36" s="284"/>
      <c r="VWP36" s="284"/>
      <c r="VWQ36" s="284"/>
      <c r="VWR36" s="284"/>
      <c r="VWS36" s="284"/>
      <c r="VWT36" s="284"/>
      <c r="VWU36" s="284"/>
      <c r="VWV36" s="284"/>
      <c r="VWW36" s="284"/>
      <c r="VWX36" s="284"/>
      <c r="VWY36" s="284"/>
      <c r="VWZ36" s="284"/>
      <c r="VXA36" s="284"/>
      <c r="VXB36" s="284"/>
      <c r="VXC36" s="284"/>
      <c r="VXD36" s="284"/>
      <c r="VXE36" s="284"/>
      <c r="VXF36" s="284"/>
      <c r="VXG36" s="284"/>
      <c r="VXH36" s="284"/>
      <c r="VXI36" s="284"/>
      <c r="VXJ36" s="284"/>
      <c r="VXK36" s="284"/>
      <c r="VXL36" s="284"/>
      <c r="VXM36" s="284"/>
      <c r="VXN36" s="284"/>
      <c r="VXO36" s="284"/>
      <c r="VXP36" s="284"/>
      <c r="VXQ36" s="284"/>
      <c r="VXR36" s="284"/>
      <c r="VXS36" s="284"/>
      <c r="VXT36" s="284"/>
      <c r="VXU36" s="284"/>
      <c r="VXV36" s="284"/>
      <c r="VXW36" s="284"/>
      <c r="VXX36" s="284"/>
      <c r="VXY36" s="284"/>
      <c r="VXZ36" s="284"/>
      <c r="VYA36" s="284"/>
      <c r="VYB36" s="284"/>
      <c r="VYC36" s="284"/>
      <c r="VYD36" s="284"/>
      <c r="VYE36" s="284"/>
      <c r="VYF36" s="284"/>
      <c r="VYG36" s="284"/>
      <c r="VYH36" s="284"/>
      <c r="VYI36" s="284"/>
      <c r="VYJ36" s="284"/>
      <c r="VYK36" s="284"/>
      <c r="VYL36" s="284"/>
      <c r="VYM36" s="284"/>
      <c r="VYN36" s="284"/>
      <c r="VYO36" s="284"/>
      <c r="VYP36" s="284"/>
      <c r="VYQ36" s="284"/>
      <c r="VYR36" s="284"/>
      <c r="VYS36" s="284"/>
      <c r="VYT36" s="284"/>
      <c r="VYU36" s="284"/>
      <c r="VYV36" s="284"/>
      <c r="VYW36" s="284"/>
      <c r="VYX36" s="284"/>
      <c r="VYY36" s="284"/>
      <c r="VYZ36" s="284"/>
      <c r="VZA36" s="284"/>
      <c r="VZB36" s="284"/>
      <c r="VZC36" s="284"/>
      <c r="VZD36" s="284"/>
      <c r="VZE36" s="284"/>
      <c r="VZF36" s="284"/>
      <c r="VZG36" s="284"/>
      <c r="VZH36" s="284"/>
      <c r="VZI36" s="284"/>
      <c r="VZJ36" s="284"/>
      <c r="VZK36" s="284"/>
      <c r="VZL36" s="284"/>
      <c r="VZM36" s="284"/>
      <c r="VZN36" s="284"/>
      <c r="VZO36" s="284"/>
      <c r="VZP36" s="284"/>
      <c r="VZQ36" s="284"/>
      <c r="VZR36" s="284"/>
      <c r="VZS36" s="284"/>
      <c r="VZT36" s="284"/>
      <c r="VZU36" s="284"/>
      <c r="VZV36" s="284"/>
      <c r="VZW36" s="284"/>
      <c r="VZX36" s="284"/>
      <c r="VZY36" s="284"/>
      <c r="VZZ36" s="284"/>
      <c r="WAA36" s="284"/>
      <c r="WAB36" s="284"/>
      <c r="WAC36" s="284"/>
      <c r="WAD36" s="284"/>
      <c r="WAE36" s="284"/>
      <c r="WAF36" s="284"/>
      <c r="WAG36" s="284"/>
      <c r="WAH36" s="284"/>
      <c r="WAI36" s="284"/>
      <c r="WAJ36" s="284"/>
      <c r="WAK36" s="284"/>
      <c r="WAL36" s="284"/>
      <c r="WAM36" s="284"/>
      <c r="WAN36" s="284"/>
      <c r="WAO36" s="284"/>
      <c r="WAP36" s="284"/>
      <c r="WAQ36" s="284"/>
      <c r="WAR36" s="284"/>
      <c r="WAS36" s="284"/>
      <c r="WAT36" s="284"/>
      <c r="WAU36" s="284"/>
      <c r="WAV36" s="284"/>
      <c r="WAW36" s="284"/>
      <c r="WAX36" s="284"/>
      <c r="WAY36" s="284"/>
      <c r="WAZ36" s="284"/>
      <c r="WBA36" s="284"/>
      <c r="WBB36" s="284"/>
      <c r="WBC36" s="284"/>
      <c r="WBD36" s="284"/>
      <c r="WBE36" s="284"/>
      <c r="WBF36" s="284"/>
      <c r="WBG36" s="284"/>
      <c r="WBH36" s="284"/>
      <c r="WBI36" s="284"/>
      <c r="WBJ36" s="284"/>
      <c r="WBK36" s="284"/>
      <c r="WBL36" s="284"/>
      <c r="WBM36" s="284"/>
      <c r="WBN36" s="284"/>
      <c r="WBO36" s="284"/>
      <c r="WBP36" s="284"/>
      <c r="WBQ36" s="284"/>
      <c r="WBR36" s="284"/>
      <c r="WBS36" s="284"/>
      <c r="WBT36" s="284"/>
      <c r="WBU36" s="284"/>
      <c r="WBV36" s="284"/>
      <c r="WBW36" s="284"/>
      <c r="WBX36" s="284"/>
      <c r="WBY36" s="284"/>
      <c r="WBZ36" s="284"/>
      <c r="WCA36" s="284"/>
      <c r="WCB36" s="284"/>
      <c r="WCC36" s="284"/>
      <c r="WCD36" s="284"/>
      <c r="WCE36" s="284"/>
      <c r="WCF36" s="284"/>
      <c r="WCG36" s="284"/>
      <c r="WCH36" s="284"/>
      <c r="WCI36" s="284"/>
      <c r="WCJ36" s="284"/>
      <c r="WCK36" s="284"/>
      <c r="WCL36" s="284"/>
      <c r="WCM36" s="284"/>
      <c r="WCN36" s="284"/>
      <c r="WCO36" s="284"/>
      <c r="WCP36" s="284"/>
      <c r="WCQ36" s="284"/>
      <c r="WCR36" s="284"/>
      <c r="WCS36" s="284"/>
      <c r="WCT36" s="284"/>
      <c r="WCU36" s="284"/>
      <c r="WCV36" s="284"/>
      <c r="WCW36" s="284"/>
      <c r="WCX36" s="284"/>
      <c r="WCY36" s="284"/>
      <c r="WCZ36" s="284"/>
      <c r="WDA36" s="284"/>
      <c r="WDB36" s="284"/>
      <c r="WDC36" s="284"/>
      <c r="WDD36" s="284"/>
      <c r="WDE36" s="284"/>
      <c r="WDF36" s="284"/>
      <c r="WDG36" s="284"/>
      <c r="WDH36" s="284"/>
      <c r="WDI36" s="284"/>
      <c r="WDJ36" s="284"/>
      <c r="WDK36" s="284"/>
      <c r="WDL36" s="284"/>
      <c r="WDM36" s="284"/>
      <c r="WDN36" s="284"/>
      <c r="WDO36" s="284"/>
      <c r="WDP36" s="284"/>
      <c r="WDQ36" s="284"/>
      <c r="WDR36" s="284"/>
      <c r="WDS36" s="284"/>
      <c r="WDT36" s="284"/>
      <c r="WDU36" s="284"/>
      <c r="WDV36" s="284"/>
      <c r="WDW36" s="284"/>
      <c r="WDX36" s="284"/>
      <c r="WDY36" s="284"/>
      <c r="WDZ36" s="284"/>
      <c r="WEA36" s="284"/>
      <c r="WEB36" s="284"/>
      <c r="WEC36" s="284"/>
      <c r="WED36" s="284"/>
      <c r="WEE36" s="284"/>
      <c r="WEF36" s="284"/>
      <c r="WEG36" s="284"/>
      <c r="WEH36" s="284"/>
      <c r="WEI36" s="284"/>
      <c r="WEJ36" s="284"/>
      <c r="WEK36" s="284"/>
      <c r="WEL36" s="284"/>
      <c r="WEM36" s="284"/>
      <c r="WEN36" s="284"/>
      <c r="WEO36" s="284"/>
      <c r="WEP36" s="284"/>
      <c r="WEQ36" s="284"/>
      <c r="WER36" s="284"/>
      <c r="WES36" s="284"/>
      <c r="WET36" s="284"/>
      <c r="WEU36" s="284"/>
      <c r="WEV36" s="284"/>
      <c r="WEW36" s="284"/>
      <c r="WEX36" s="284"/>
      <c r="WEY36" s="284"/>
      <c r="WEZ36" s="284"/>
      <c r="WFA36" s="284"/>
      <c r="WFB36" s="284"/>
      <c r="WFC36" s="284"/>
      <c r="WFD36" s="284"/>
      <c r="WFE36" s="284"/>
      <c r="WFF36" s="284"/>
      <c r="WFG36" s="284"/>
      <c r="WFH36" s="284"/>
      <c r="WFI36" s="284"/>
      <c r="WFJ36" s="284"/>
      <c r="WFK36" s="284"/>
      <c r="WFL36" s="284"/>
      <c r="WFM36" s="284"/>
      <c r="WFN36" s="284"/>
      <c r="WFO36" s="284"/>
      <c r="WFP36" s="284"/>
      <c r="WFQ36" s="284"/>
      <c r="WFR36" s="284"/>
      <c r="WFS36" s="284"/>
      <c r="WFT36" s="284"/>
      <c r="WFU36" s="284"/>
      <c r="WFV36" s="284"/>
      <c r="WFW36" s="284"/>
      <c r="WFX36" s="284"/>
      <c r="WFY36" s="284"/>
      <c r="WFZ36" s="284"/>
      <c r="WGA36" s="284"/>
      <c r="WGB36" s="284"/>
      <c r="WGC36" s="284"/>
      <c r="WGD36" s="284"/>
      <c r="WGE36" s="284"/>
      <c r="WGF36" s="284"/>
      <c r="WGG36" s="284"/>
      <c r="WGH36" s="284"/>
      <c r="WGI36" s="284"/>
      <c r="WGJ36" s="284"/>
      <c r="WGK36" s="284"/>
      <c r="WGL36" s="284"/>
      <c r="WGM36" s="284"/>
      <c r="WGN36" s="284"/>
      <c r="WGO36" s="284"/>
      <c r="WGP36" s="284"/>
      <c r="WGQ36" s="284"/>
      <c r="WGR36" s="284"/>
      <c r="WGS36" s="284"/>
      <c r="WGT36" s="284"/>
      <c r="WGU36" s="284"/>
      <c r="WGV36" s="284"/>
      <c r="WGW36" s="284"/>
      <c r="WGX36" s="284"/>
      <c r="WGY36" s="284"/>
      <c r="WGZ36" s="284"/>
      <c r="WHA36" s="284"/>
      <c r="WHB36" s="284"/>
      <c r="WHC36" s="284"/>
      <c r="WHD36" s="284"/>
      <c r="WHE36" s="284"/>
      <c r="WHF36" s="284"/>
      <c r="WHG36" s="284"/>
      <c r="WHH36" s="284"/>
      <c r="WHI36" s="284"/>
      <c r="WHJ36" s="284"/>
      <c r="WHK36" s="284"/>
      <c r="WHL36" s="284"/>
      <c r="WHM36" s="284"/>
      <c r="WHN36" s="284"/>
      <c r="WHO36" s="284"/>
      <c r="WHP36" s="284"/>
      <c r="WHQ36" s="284"/>
      <c r="WHR36" s="284"/>
      <c r="WHS36" s="284"/>
      <c r="WHT36" s="284"/>
      <c r="WHU36" s="284"/>
      <c r="WHV36" s="284"/>
      <c r="WHW36" s="284"/>
      <c r="WHX36" s="284"/>
      <c r="WHY36" s="284"/>
      <c r="WHZ36" s="284"/>
      <c r="WIA36" s="284"/>
      <c r="WIB36" s="284"/>
      <c r="WIC36" s="284"/>
      <c r="WID36" s="284"/>
      <c r="WIE36" s="284"/>
      <c r="WIF36" s="284"/>
      <c r="WIG36" s="284"/>
      <c r="WIH36" s="284"/>
      <c r="WII36" s="284"/>
      <c r="WIJ36" s="284"/>
      <c r="WIK36" s="284"/>
      <c r="WIL36" s="284"/>
      <c r="WIM36" s="284"/>
      <c r="WIN36" s="284"/>
      <c r="WIO36" s="284"/>
      <c r="WIP36" s="284"/>
      <c r="WIQ36" s="284"/>
      <c r="WIR36" s="284"/>
      <c r="WIS36" s="284"/>
      <c r="WIT36" s="284"/>
      <c r="WIU36" s="284"/>
      <c r="WIV36" s="284"/>
      <c r="WIW36" s="284"/>
      <c r="WIX36" s="284"/>
      <c r="WIY36" s="284"/>
      <c r="WIZ36" s="284"/>
      <c r="WJA36" s="284"/>
      <c r="WJB36" s="284"/>
      <c r="WJC36" s="284"/>
      <c r="WJD36" s="284"/>
      <c r="WJE36" s="284"/>
      <c r="WJF36" s="284"/>
      <c r="WJG36" s="284"/>
      <c r="WJH36" s="284"/>
      <c r="WJI36" s="284"/>
      <c r="WJJ36" s="284"/>
      <c r="WJK36" s="284"/>
      <c r="WJL36" s="284"/>
      <c r="WJM36" s="284"/>
      <c r="WJN36" s="284"/>
      <c r="WJO36" s="284"/>
      <c r="WJP36" s="284"/>
      <c r="WJQ36" s="284"/>
      <c r="WJR36" s="284"/>
      <c r="WJS36" s="284"/>
      <c r="WJT36" s="284"/>
      <c r="WJU36" s="284"/>
      <c r="WJV36" s="284"/>
      <c r="WJW36" s="284"/>
      <c r="WJX36" s="284"/>
      <c r="WJY36" s="284"/>
      <c r="WJZ36" s="284"/>
      <c r="WKA36" s="284"/>
      <c r="WKB36" s="284"/>
      <c r="WKC36" s="284"/>
      <c r="WKD36" s="284"/>
      <c r="WKE36" s="284"/>
      <c r="WKF36" s="284"/>
      <c r="WKG36" s="284"/>
      <c r="WKH36" s="284"/>
      <c r="WKI36" s="284"/>
      <c r="WKJ36" s="284"/>
      <c r="WKK36" s="284"/>
      <c r="WKL36" s="284"/>
      <c r="WKM36" s="284"/>
      <c r="WKN36" s="284"/>
      <c r="WKO36" s="284"/>
      <c r="WKP36" s="284"/>
      <c r="WKQ36" s="284"/>
      <c r="WKR36" s="284"/>
      <c r="WKS36" s="284"/>
      <c r="WKT36" s="284"/>
      <c r="WKU36" s="284"/>
      <c r="WKV36" s="284"/>
      <c r="WKW36" s="284"/>
      <c r="WKX36" s="284"/>
      <c r="WKY36" s="284"/>
      <c r="WKZ36" s="284"/>
      <c r="WLA36" s="284"/>
      <c r="WLB36" s="284"/>
      <c r="WLC36" s="284"/>
      <c r="WLD36" s="284"/>
      <c r="WLE36" s="284"/>
      <c r="WLF36" s="284"/>
      <c r="WLG36" s="284"/>
      <c r="WLH36" s="284"/>
      <c r="WLI36" s="284"/>
      <c r="WLJ36" s="284"/>
      <c r="WLK36" s="284"/>
      <c r="WLL36" s="284"/>
      <c r="WLM36" s="284"/>
      <c r="WLN36" s="284"/>
      <c r="WLO36" s="284"/>
      <c r="WLP36" s="284"/>
      <c r="WLQ36" s="284"/>
      <c r="WLR36" s="284"/>
      <c r="WLS36" s="284"/>
      <c r="WLT36" s="284"/>
      <c r="WLU36" s="284"/>
      <c r="WLV36" s="284"/>
      <c r="WLW36" s="284"/>
      <c r="WLX36" s="284"/>
      <c r="WLY36" s="284"/>
      <c r="WLZ36" s="284"/>
      <c r="WMA36" s="284"/>
      <c r="WMB36" s="284"/>
      <c r="WMC36" s="284"/>
      <c r="WMD36" s="284"/>
      <c r="WME36" s="284"/>
      <c r="WMF36" s="284"/>
      <c r="WMG36" s="284"/>
      <c r="WMH36" s="284"/>
      <c r="WMI36" s="284"/>
      <c r="WMJ36" s="284"/>
      <c r="WMK36" s="284"/>
      <c r="WML36" s="284"/>
      <c r="WMM36" s="284"/>
      <c r="WMN36" s="284"/>
      <c r="WMO36" s="284"/>
      <c r="WMP36" s="284"/>
      <c r="WMQ36" s="284"/>
      <c r="WMR36" s="284"/>
      <c r="WMS36" s="284"/>
      <c r="WMT36" s="284"/>
      <c r="WMU36" s="284"/>
      <c r="WMV36" s="284"/>
      <c r="WMW36" s="284"/>
      <c r="WMX36" s="284"/>
      <c r="WMY36" s="284"/>
      <c r="WMZ36" s="284"/>
      <c r="WNA36" s="284"/>
      <c r="WNB36" s="284"/>
      <c r="WNC36" s="284"/>
      <c r="WND36" s="284"/>
      <c r="WNE36" s="284"/>
      <c r="WNF36" s="284"/>
      <c r="WNG36" s="284"/>
      <c r="WNH36" s="284"/>
      <c r="WNI36" s="284"/>
      <c r="WNJ36" s="284"/>
      <c r="WNK36" s="284"/>
      <c r="WNL36" s="284"/>
      <c r="WNM36" s="284"/>
      <c r="WNN36" s="284"/>
      <c r="WNO36" s="284"/>
      <c r="WNP36" s="284"/>
      <c r="WNQ36" s="284"/>
      <c r="WNR36" s="284"/>
      <c r="WNS36" s="284"/>
      <c r="WNT36" s="284"/>
      <c r="WNU36" s="284"/>
      <c r="WNV36" s="284"/>
      <c r="WNW36" s="284"/>
      <c r="WNX36" s="284"/>
      <c r="WNY36" s="284"/>
      <c r="WNZ36" s="284"/>
      <c r="WOA36" s="284"/>
      <c r="WOB36" s="284"/>
      <c r="WOC36" s="284"/>
      <c r="WOD36" s="284"/>
      <c r="WOE36" s="284"/>
      <c r="WOF36" s="284"/>
      <c r="WOG36" s="284"/>
      <c r="WOH36" s="284"/>
      <c r="WOI36" s="284"/>
      <c r="WOJ36" s="284"/>
      <c r="WOK36" s="284"/>
      <c r="WOL36" s="284"/>
      <c r="WOM36" s="284"/>
      <c r="WON36" s="284"/>
      <c r="WOO36" s="284"/>
      <c r="WOP36" s="284"/>
      <c r="WOQ36" s="284"/>
      <c r="WOR36" s="284"/>
      <c r="WOS36" s="284"/>
      <c r="WOT36" s="284"/>
      <c r="WOU36" s="284"/>
      <c r="WOV36" s="284"/>
      <c r="WOW36" s="284"/>
      <c r="WOX36" s="284"/>
      <c r="WOY36" s="284"/>
      <c r="WOZ36" s="284"/>
      <c r="WPA36" s="284"/>
      <c r="WPB36" s="284"/>
      <c r="WPC36" s="284"/>
      <c r="WPD36" s="284"/>
      <c r="WPE36" s="284"/>
      <c r="WPF36" s="284"/>
      <c r="WPG36" s="284"/>
      <c r="WPH36" s="284"/>
      <c r="WPI36" s="284"/>
      <c r="WPJ36" s="284"/>
      <c r="WPK36" s="284"/>
      <c r="WPL36" s="284"/>
      <c r="WPM36" s="284"/>
      <c r="WPN36" s="284"/>
      <c r="WPO36" s="284"/>
      <c r="WPP36" s="284"/>
      <c r="WPQ36" s="284"/>
      <c r="WPR36" s="284"/>
      <c r="WPS36" s="284"/>
      <c r="WPT36" s="284"/>
      <c r="WPU36" s="284"/>
      <c r="WPV36" s="284"/>
      <c r="WPW36" s="284"/>
      <c r="WPX36" s="284"/>
      <c r="WPY36" s="284"/>
      <c r="WPZ36" s="284"/>
      <c r="WQA36" s="284"/>
      <c r="WQB36" s="284"/>
      <c r="WQC36" s="284"/>
      <c r="WQD36" s="284"/>
      <c r="WQE36" s="284"/>
      <c r="WQF36" s="284"/>
      <c r="WQG36" s="284"/>
      <c r="WQH36" s="284"/>
      <c r="WQI36" s="284"/>
      <c r="WQJ36" s="284"/>
      <c r="WQK36" s="284"/>
      <c r="WQL36" s="284"/>
      <c r="WQM36" s="284"/>
      <c r="WQN36" s="284"/>
      <c r="WQO36" s="284"/>
      <c r="WQP36" s="284"/>
      <c r="WQQ36" s="284"/>
      <c r="WQR36" s="284"/>
      <c r="WQS36" s="284"/>
      <c r="WQT36" s="284"/>
      <c r="WQU36" s="284"/>
      <c r="WQV36" s="284"/>
      <c r="WQW36" s="284"/>
      <c r="WQX36" s="284"/>
      <c r="WQY36" s="284"/>
      <c r="WQZ36" s="284"/>
      <c r="WRA36" s="284"/>
      <c r="WRB36" s="284"/>
      <c r="WRC36" s="284"/>
      <c r="WRD36" s="284"/>
      <c r="WRE36" s="284"/>
      <c r="WRF36" s="284"/>
      <c r="WRG36" s="284"/>
      <c r="WRH36" s="284"/>
      <c r="WRI36" s="284"/>
      <c r="WRJ36" s="284"/>
      <c r="WRK36" s="284"/>
      <c r="WRL36" s="284"/>
      <c r="WRM36" s="284"/>
      <c r="WRN36" s="284"/>
      <c r="WRO36" s="284"/>
      <c r="WRP36" s="284"/>
      <c r="WRQ36" s="284"/>
      <c r="WRR36" s="284"/>
      <c r="WRS36" s="284"/>
      <c r="WRT36" s="284"/>
      <c r="WRU36" s="284"/>
      <c r="WRV36" s="284"/>
      <c r="WRW36" s="284"/>
      <c r="WRX36" s="284"/>
      <c r="WRY36" s="284"/>
      <c r="WRZ36" s="284"/>
      <c r="WSA36" s="284"/>
      <c r="WSB36" s="284"/>
      <c r="WSC36" s="284"/>
      <c r="WSD36" s="284"/>
      <c r="WSE36" s="284"/>
      <c r="WSF36" s="284"/>
      <c r="WSG36" s="284"/>
      <c r="WSH36" s="284"/>
      <c r="WSI36" s="284"/>
      <c r="WSJ36" s="284"/>
      <c r="WSK36" s="284"/>
      <c r="WSL36" s="284"/>
      <c r="WSM36" s="284"/>
      <c r="WSN36" s="284"/>
      <c r="WSO36" s="284"/>
      <c r="WSP36" s="284"/>
      <c r="WSQ36" s="284"/>
      <c r="WSR36" s="284"/>
      <c r="WSS36" s="284"/>
      <c r="WST36" s="284"/>
      <c r="WSU36" s="284"/>
      <c r="WSV36" s="284"/>
      <c r="WSW36" s="284"/>
      <c r="WSX36" s="284"/>
      <c r="WSY36" s="284"/>
      <c r="WSZ36" s="284"/>
      <c r="WTA36" s="284"/>
      <c r="WTB36" s="284"/>
      <c r="WTC36" s="284"/>
      <c r="WTD36" s="284"/>
      <c r="WTE36" s="284"/>
      <c r="WTF36" s="284"/>
      <c r="WTG36" s="284"/>
      <c r="WTH36" s="284"/>
      <c r="WTI36" s="284"/>
      <c r="WTJ36" s="284"/>
      <c r="WTK36" s="284"/>
      <c r="WTL36" s="284"/>
      <c r="WTM36" s="284"/>
      <c r="WTN36" s="284"/>
      <c r="WTO36" s="284"/>
      <c r="WTP36" s="284"/>
      <c r="WTQ36" s="284"/>
      <c r="WTR36" s="284"/>
      <c r="WTS36" s="284"/>
      <c r="WTT36" s="284"/>
      <c r="WTU36" s="284"/>
      <c r="WTV36" s="284"/>
      <c r="WTW36" s="284"/>
      <c r="WTX36" s="284"/>
      <c r="WTY36" s="284"/>
      <c r="WTZ36" s="284"/>
      <c r="WUA36" s="284"/>
      <c r="WUB36" s="284"/>
      <c r="WUC36" s="284"/>
      <c r="WUD36" s="284"/>
      <c r="WUE36" s="284"/>
      <c r="WUF36" s="284"/>
      <c r="WUG36" s="284"/>
      <c r="WUH36" s="284"/>
      <c r="WUI36" s="284"/>
      <c r="WUJ36" s="284"/>
      <c r="WUK36" s="284"/>
      <c r="WUL36" s="284"/>
      <c r="WUM36" s="284"/>
      <c r="WUN36" s="284"/>
      <c r="WUO36" s="284"/>
      <c r="WUP36" s="284"/>
      <c r="WUQ36" s="284"/>
      <c r="WUR36" s="284"/>
      <c r="WUS36" s="284"/>
      <c r="WUT36" s="284"/>
      <c r="WUU36" s="284"/>
      <c r="WUV36" s="284"/>
      <c r="WUW36" s="284"/>
      <c r="WUX36" s="284"/>
      <c r="WUY36" s="284"/>
      <c r="WUZ36" s="284"/>
      <c r="WVA36" s="284"/>
      <c r="WVB36" s="284"/>
      <c r="WVC36" s="284"/>
      <c r="WVD36" s="284"/>
      <c r="WVE36" s="284"/>
      <c r="WVF36" s="284"/>
      <c r="WVG36" s="284"/>
      <c r="WVH36" s="284"/>
      <c r="WVI36" s="284"/>
      <c r="WVJ36" s="284"/>
      <c r="WVK36" s="284"/>
      <c r="WVL36" s="284"/>
      <c r="WVM36" s="284"/>
      <c r="WVN36" s="284"/>
      <c r="WVO36" s="284"/>
      <c r="WVP36" s="284"/>
      <c r="WVQ36" s="284"/>
      <c r="WVR36" s="284"/>
      <c r="WVS36" s="284"/>
      <c r="WVT36" s="284"/>
      <c r="WVU36" s="284"/>
      <c r="WVV36" s="284"/>
      <c r="WVW36" s="284"/>
      <c r="WVX36" s="284"/>
      <c r="WVY36" s="284"/>
      <c r="WVZ36" s="284"/>
      <c r="WWA36" s="284"/>
      <c r="WWB36" s="284"/>
      <c r="WWC36" s="284"/>
      <c r="WWD36" s="284"/>
      <c r="WWE36" s="284"/>
      <c r="WWF36" s="284"/>
      <c r="WWG36" s="284"/>
      <c r="WWH36" s="284"/>
      <c r="WWI36" s="284"/>
      <c r="WWJ36" s="284"/>
      <c r="WWK36" s="284"/>
      <c r="WWL36" s="284"/>
      <c r="WWM36" s="284"/>
      <c r="WWN36" s="284"/>
      <c r="WWO36" s="284"/>
      <c r="WWP36" s="284"/>
      <c r="WWQ36" s="284"/>
      <c r="WWR36" s="284"/>
      <c r="WWS36" s="284"/>
      <c r="WWT36" s="284"/>
      <c r="WWU36" s="284"/>
      <c r="WWV36" s="284"/>
      <c r="WWW36" s="284"/>
      <c r="WWX36" s="284"/>
      <c r="WWY36" s="284"/>
      <c r="WWZ36" s="284"/>
      <c r="WXA36" s="284"/>
      <c r="WXB36" s="284"/>
      <c r="WXC36" s="284"/>
      <c r="WXD36" s="284"/>
      <c r="WXE36" s="284"/>
      <c r="WXF36" s="284"/>
      <c r="WXG36" s="284"/>
      <c r="WXH36" s="284"/>
      <c r="WXI36" s="284"/>
      <c r="WXJ36" s="284"/>
      <c r="WXK36" s="284"/>
      <c r="WXL36" s="284"/>
      <c r="WXM36" s="284"/>
      <c r="WXN36" s="284"/>
      <c r="WXO36" s="284"/>
      <c r="WXP36" s="284"/>
      <c r="WXQ36" s="284"/>
      <c r="WXR36" s="284"/>
      <c r="WXS36" s="284"/>
      <c r="WXT36" s="284"/>
      <c r="WXU36" s="284"/>
      <c r="WXV36" s="284"/>
      <c r="WXW36" s="284"/>
      <c r="WXX36" s="284"/>
      <c r="WXY36" s="284"/>
      <c r="WXZ36" s="284"/>
      <c r="WYA36" s="284"/>
      <c r="WYB36" s="284"/>
      <c r="WYC36" s="284"/>
      <c r="WYD36" s="284"/>
      <c r="WYE36" s="284"/>
      <c r="WYF36" s="284"/>
      <c r="WYG36" s="284"/>
      <c r="WYH36" s="284"/>
      <c r="WYI36" s="284"/>
      <c r="WYJ36" s="284"/>
      <c r="WYK36" s="284"/>
      <c r="WYL36" s="284"/>
      <c r="WYM36" s="284"/>
      <c r="WYN36" s="284"/>
      <c r="WYO36" s="284"/>
      <c r="WYP36" s="284"/>
      <c r="WYQ36" s="284"/>
      <c r="WYR36" s="284"/>
      <c r="WYS36" s="284"/>
      <c r="WYT36" s="284"/>
      <c r="WYU36" s="284"/>
      <c r="WYV36" s="284"/>
      <c r="WYW36" s="284"/>
      <c r="WYX36" s="284"/>
      <c r="WYY36" s="284"/>
      <c r="WYZ36" s="284"/>
      <c r="WZA36" s="284"/>
      <c r="WZB36" s="284"/>
      <c r="WZC36" s="284"/>
      <c r="WZD36" s="284"/>
      <c r="WZE36" s="284"/>
      <c r="WZF36" s="284"/>
      <c r="WZG36" s="284"/>
      <c r="WZH36" s="284"/>
      <c r="WZI36" s="284"/>
      <c r="WZJ36" s="284"/>
      <c r="WZK36" s="284"/>
      <c r="WZL36" s="284"/>
      <c r="WZM36" s="284"/>
      <c r="WZN36" s="284"/>
      <c r="WZO36" s="284"/>
      <c r="WZP36" s="284"/>
      <c r="WZQ36" s="284"/>
      <c r="WZR36" s="284"/>
      <c r="WZS36" s="284"/>
      <c r="WZT36" s="284"/>
      <c r="WZU36" s="284"/>
      <c r="WZV36" s="284"/>
      <c r="WZW36" s="284"/>
      <c r="WZX36" s="284"/>
      <c r="WZY36" s="284"/>
      <c r="WZZ36" s="284"/>
      <c r="XAA36" s="284"/>
      <c r="XAB36" s="284"/>
      <c r="XAC36" s="284"/>
      <c r="XAD36" s="284"/>
      <c r="XAE36" s="284"/>
      <c r="XAF36" s="284"/>
      <c r="XAG36" s="284"/>
      <c r="XAH36" s="284"/>
      <c r="XAI36" s="284"/>
      <c r="XAJ36" s="284"/>
      <c r="XAK36" s="284"/>
      <c r="XAL36" s="284"/>
      <c r="XAM36" s="284"/>
      <c r="XAN36" s="284"/>
      <c r="XAO36" s="284"/>
      <c r="XAP36" s="284"/>
      <c r="XAQ36" s="284"/>
      <c r="XAR36" s="284"/>
      <c r="XAS36" s="284"/>
      <c r="XAT36" s="284"/>
      <c r="XAU36" s="284"/>
      <c r="XAV36" s="284"/>
      <c r="XAW36" s="284"/>
      <c r="XAX36" s="284"/>
      <c r="XAY36" s="284"/>
      <c r="XAZ36" s="284"/>
      <c r="XBA36" s="284"/>
      <c r="XBB36" s="284"/>
      <c r="XBC36" s="284"/>
      <c r="XBD36" s="284"/>
      <c r="XBE36" s="284"/>
      <c r="XBF36" s="284"/>
      <c r="XBG36" s="284"/>
      <c r="XBH36" s="284"/>
      <c r="XBI36" s="284"/>
      <c r="XBJ36" s="284"/>
      <c r="XBK36" s="284"/>
      <c r="XBL36" s="284"/>
      <c r="XBM36" s="284"/>
      <c r="XBN36" s="284"/>
      <c r="XBO36" s="284"/>
      <c r="XBP36" s="284"/>
      <c r="XBQ36" s="284"/>
      <c r="XBR36" s="284"/>
      <c r="XBS36" s="284"/>
      <c r="XBT36" s="284"/>
      <c r="XBU36" s="284"/>
      <c r="XBV36" s="284"/>
      <c r="XBW36" s="284"/>
      <c r="XBX36" s="284"/>
      <c r="XBY36" s="284"/>
      <c r="XBZ36" s="284"/>
      <c r="XCA36" s="284"/>
      <c r="XCB36" s="284"/>
      <c r="XCC36" s="284"/>
      <c r="XCD36" s="284"/>
      <c r="XCE36" s="284"/>
      <c r="XCF36" s="284"/>
      <c r="XCG36" s="284"/>
      <c r="XCH36" s="284"/>
      <c r="XCI36" s="284"/>
      <c r="XCJ36" s="284"/>
      <c r="XCK36" s="284"/>
      <c r="XCL36" s="284"/>
      <c r="XCM36" s="284"/>
      <c r="XCN36" s="284"/>
      <c r="XCO36" s="284"/>
      <c r="XCP36" s="284"/>
      <c r="XCQ36" s="284"/>
      <c r="XCR36" s="284"/>
      <c r="XCS36" s="284"/>
      <c r="XCT36" s="284"/>
      <c r="XCU36" s="284"/>
      <c r="XCV36" s="284"/>
      <c r="XCW36" s="284"/>
      <c r="XCX36" s="284"/>
      <c r="XCY36" s="284"/>
      <c r="XCZ36" s="284"/>
      <c r="XDA36" s="284"/>
      <c r="XDB36" s="284"/>
      <c r="XDC36" s="284"/>
      <c r="XDD36" s="284"/>
      <c r="XDE36" s="284"/>
      <c r="XDF36" s="284"/>
      <c r="XDG36" s="284"/>
      <c r="XDH36" s="284"/>
      <c r="XDI36" s="284"/>
      <c r="XDJ36" s="284"/>
      <c r="XDK36" s="284"/>
      <c r="XDL36" s="284"/>
      <c r="XDM36" s="284"/>
      <c r="XDN36" s="284"/>
      <c r="XDO36" s="284"/>
      <c r="XDP36" s="284"/>
      <c r="XDQ36" s="284"/>
      <c r="XDR36" s="284"/>
      <c r="XDS36" s="284"/>
      <c r="XDT36" s="284"/>
      <c r="XDU36" s="284"/>
      <c r="XDV36" s="284"/>
      <c r="XDW36" s="284"/>
      <c r="XDX36" s="284"/>
      <c r="XDY36" s="284"/>
      <c r="XDZ36" s="284"/>
      <c r="XEA36" s="284"/>
      <c r="XEB36" s="284"/>
      <c r="XEC36" s="284"/>
      <c r="XED36" s="284"/>
      <c r="XEE36" s="284"/>
      <c r="XEF36" s="284"/>
      <c r="XEG36" s="284"/>
      <c r="XEH36" s="284"/>
      <c r="XEI36" s="284"/>
      <c r="XEJ36" s="284"/>
      <c r="XEK36" s="284"/>
      <c r="XEL36" s="284"/>
      <c r="XEM36" s="284"/>
      <c r="XEN36" s="284"/>
      <c r="XEO36" s="284"/>
      <c r="XEP36" s="284"/>
      <c r="XEQ36" s="284"/>
      <c r="XER36" s="284"/>
      <c r="XES36" s="284"/>
      <c r="XET36" s="284"/>
      <c r="XEU36" s="284"/>
      <c r="XEV36" s="284"/>
      <c r="XEW36" s="284"/>
      <c r="XEX36" s="284"/>
      <c r="XEY36" s="284"/>
      <c r="XEZ36" s="284"/>
      <c r="XFA36" s="284"/>
      <c r="XFB36" s="284"/>
      <c r="XFC36" s="284"/>
      <c r="XFD36" s="284"/>
    </row>
    <row r="37" spans="1:16384" s="94" customFormat="1" ht="16.25" customHeight="1" x14ac:dyDescent="0.2">
      <c r="A37" s="146"/>
      <c r="B37" s="146"/>
      <c r="C37" s="146"/>
      <c r="D37" s="146"/>
      <c r="E37" s="146"/>
      <c r="F37" s="95"/>
      <c r="G37" s="96"/>
      <c r="H37" s="96"/>
      <c r="I37" s="96"/>
      <c r="J37" s="96"/>
      <c r="K37" s="96"/>
      <c r="L37" s="96"/>
      <c r="M37" s="96"/>
      <c r="N37" s="96"/>
      <c r="O37" s="96"/>
    </row>
    <row r="38" spans="1:16384" s="94" customFormat="1" x14ac:dyDescent="0.15">
      <c r="A38" s="286" t="s">
        <v>35</v>
      </c>
      <c r="B38" s="286"/>
      <c r="C38" s="286"/>
      <c r="D38" s="286"/>
      <c r="E38" s="296"/>
      <c r="F38" s="296"/>
      <c r="G38" s="296"/>
      <c r="H38" s="296"/>
      <c r="I38" s="296"/>
      <c r="J38" s="296"/>
      <c r="K38" s="296"/>
      <c r="L38" s="296"/>
      <c r="M38" s="296"/>
      <c r="N38" s="296"/>
      <c r="O38" s="296"/>
      <c r="P38" s="296"/>
      <c r="Q38" s="296"/>
      <c r="R38" s="296"/>
      <c r="S38" s="296"/>
      <c r="T38" s="296"/>
      <c r="U38" s="296"/>
      <c r="V38" s="296"/>
      <c r="W38" s="296"/>
      <c r="X38" s="296"/>
      <c r="Y38" s="296"/>
      <c r="Z38" s="296"/>
      <c r="AA38" s="296"/>
      <c r="AB38" s="296"/>
      <c r="AC38" s="296"/>
      <c r="AD38" s="296"/>
      <c r="AE38" s="296"/>
      <c r="AF38" s="296"/>
      <c r="AG38" s="296"/>
      <c r="AH38" s="296"/>
      <c r="AI38" s="296"/>
      <c r="AJ38" s="296"/>
      <c r="AK38" s="296"/>
      <c r="AL38" s="296"/>
      <c r="AM38" s="296"/>
      <c r="AN38" s="296"/>
      <c r="AO38" s="296"/>
      <c r="AP38" s="296"/>
      <c r="AQ38" s="296"/>
      <c r="AR38" s="296"/>
      <c r="AS38" s="296"/>
      <c r="AT38" s="296"/>
      <c r="AU38" s="296"/>
      <c r="AV38" s="296"/>
      <c r="AW38" s="296"/>
      <c r="AX38" s="296"/>
      <c r="AY38" s="296"/>
      <c r="AZ38" s="296"/>
      <c r="BA38" s="296"/>
      <c r="BB38" s="296"/>
      <c r="BC38" s="296"/>
      <c r="BD38" s="296"/>
      <c r="BE38" s="296"/>
      <c r="BF38" s="296"/>
      <c r="BG38" s="296"/>
      <c r="BH38" s="296"/>
      <c r="BI38" s="296"/>
      <c r="BJ38" s="296"/>
      <c r="BK38" s="296"/>
      <c r="BL38" s="296"/>
      <c r="BM38" s="296"/>
      <c r="BN38" s="296"/>
      <c r="BO38" s="296"/>
      <c r="BP38" s="296"/>
      <c r="BQ38" s="296"/>
      <c r="BR38" s="296"/>
      <c r="BS38" s="296"/>
      <c r="BT38" s="296"/>
      <c r="BU38" s="296"/>
      <c r="BV38" s="296"/>
      <c r="BW38" s="296"/>
      <c r="BX38" s="296"/>
      <c r="BY38" s="296"/>
      <c r="BZ38" s="296"/>
      <c r="CA38" s="296"/>
      <c r="CB38" s="296"/>
      <c r="CC38" s="296"/>
      <c r="CD38" s="296"/>
      <c r="CE38" s="296"/>
      <c r="CF38" s="296"/>
      <c r="CG38" s="296"/>
      <c r="CH38" s="296"/>
      <c r="CI38" s="296"/>
      <c r="CJ38" s="296"/>
      <c r="CK38" s="296"/>
      <c r="CL38" s="296"/>
      <c r="CM38" s="296"/>
      <c r="CN38" s="296"/>
      <c r="CO38" s="296"/>
      <c r="CP38" s="296"/>
      <c r="CQ38" s="296"/>
      <c r="CR38" s="296"/>
      <c r="CS38" s="296"/>
      <c r="CT38" s="296"/>
      <c r="CU38" s="296"/>
      <c r="CV38" s="296"/>
      <c r="CW38" s="296"/>
      <c r="CX38" s="296"/>
      <c r="CY38" s="296"/>
      <c r="CZ38" s="296"/>
      <c r="DA38" s="296"/>
      <c r="DB38" s="296"/>
      <c r="DC38" s="296"/>
      <c r="DD38" s="296"/>
      <c r="DE38" s="296"/>
      <c r="DF38" s="296"/>
      <c r="DG38" s="296"/>
      <c r="DH38" s="296"/>
      <c r="DI38" s="296"/>
      <c r="DJ38" s="296"/>
      <c r="DK38" s="296"/>
      <c r="DL38" s="296"/>
      <c r="DM38" s="296"/>
      <c r="DN38" s="296"/>
      <c r="DO38" s="296"/>
      <c r="DP38" s="296"/>
      <c r="DQ38" s="296"/>
      <c r="DR38" s="296"/>
      <c r="DS38" s="296"/>
      <c r="DT38" s="296"/>
      <c r="DU38" s="296"/>
      <c r="DV38" s="296"/>
      <c r="DW38" s="296"/>
      <c r="DX38" s="296"/>
      <c r="DY38" s="296"/>
      <c r="DZ38" s="296"/>
      <c r="EA38" s="296"/>
      <c r="EB38" s="296"/>
      <c r="EC38" s="296"/>
      <c r="ED38" s="296"/>
      <c r="EE38" s="296"/>
      <c r="EF38" s="296"/>
      <c r="EG38" s="296"/>
      <c r="EH38" s="296"/>
      <c r="EI38" s="296"/>
      <c r="EJ38" s="296"/>
      <c r="EK38" s="296"/>
      <c r="EL38" s="296"/>
      <c r="EM38" s="296"/>
      <c r="EN38" s="296"/>
      <c r="EO38" s="296"/>
      <c r="EP38" s="296"/>
      <c r="EQ38" s="296"/>
      <c r="ER38" s="296"/>
      <c r="ES38" s="296"/>
      <c r="ET38" s="296"/>
      <c r="EU38" s="296"/>
      <c r="EV38" s="296"/>
      <c r="EW38" s="296"/>
      <c r="EX38" s="296"/>
      <c r="EY38" s="296"/>
      <c r="EZ38" s="296"/>
      <c r="FA38" s="296"/>
      <c r="FB38" s="296"/>
      <c r="FC38" s="296"/>
      <c r="FD38" s="296"/>
      <c r="FE38" s="296"/>
      <c r="FF38" s="296"/>
      <c r="FG38" s="296"/>
      <c r="FH38" s="296"/>
      <c r="FI38" s="296"/>
      <c r="FJ38" s="296"/>
      <c r="FK38" s="296"/>
      <c r="FL38" s="296"/>
      <c r="FM38" s="296"/>
      <c r="FN38" s="296"/>
      <c r="FO38" s="296"/>
      <c r="FP38" s="296"/>
      <c r="FQ38" s="296"/>
      <c r="FR38" s="296"/>
      <c r="FS38" s="296"/>
      <c r="FT38" s="296"/>
      <c r="FU38" s="296"/>
      <c r="FV38" s="296"/>
      <c r="FW38" s="296"/>
      <c r="FX38" s="296"/>
      <c r="FY38" s="296"/>
      <c r="FZ38" s="296"/>
      <c r="GA38" s="296"/>
      <c r="GB38" s="296"/>
      <c r="GC38" s="296"/>
      <c r="GD38" s="296"/>
      <c r="GE38" s="296"/>
      <c r="GF38" s="296"/>
      <c r="GG38" s="296"/>
      <c r="GH38" s="296"/>
      <c r="GI38" s="296"/>
      <c r="GJ38" s="296"/>
      <c r="GK38" s="296"/>
      <c r="GL38" s="296"/>
      <c r="GM38" s="296"/>
      <c r="GN38" s="296"/>
      <c r="GO38" s="296"/>
      <c r="GP38" s="296"/>
      <c r="GQ38" s="296"/>
      <c r="GR38" s="296"/>
      <c r="GS38" s="296"/>
      <c r="GT38" s="296"/>
      <c r="GU38" s="296"/>
      <c r="GV38" s="296"/>
      <c r="GW38" s="296"/>
      <c r="GX38" s="296"/>
      <c r="GY38" s="296"/>
      <c r="GZ38" s="296"/>
      <c r="HA38" s="296"/>
      <c r="HB38" s="296"/>
      <c r="HC38" s="296"/>
      <c r="HD38" s="296"/>
      <c r="HE38" s="296"/>
      <c r="HF38" s="296"/>
      <c r="HG38" s="296"/>
      <c r="HH38" s="296"/>
      <c r="HI38" s="296"/>
      <c r="HJ38" s="296"/>
      <c r="HK38" s="296"/>
      <c r="HL38" s="296"/>
      <c r="HM38" s="296"/>
      <c r="HN38" s="296"/>
      <c r="HO38" s="296"/>
      <c r="HP38" s="296"/>
      <c r="HQ38" s="296"/>
      <c r="HR38" s="296"/>
      <c r="HS38" s="296"/>
      <c r="HT38" s="296"/>
      <c r="HU38" s="296"/>
      <c r="HV38" s="296"/>
      <c r="HW38" s="296"/>
      <c r="HX38" s="296"/>
      <c r="HY38" s="296"/>
      <c r="HZ38" s="296"/>
      <c r="IA38" s="296"/>
      <c r="IB38" s="296"/>
      <c r="IC38" s="296"/>
      <c r="ID38" s="296"/>
      <c r="IE38" s="296"/>
      <c r="IF38" s="296"/>
      <c r="IG38" s="296"/>
      <c r="IH38" s="296"/>
      <c r="II38" s="296"/>
      <c r="IJ38" s="296"/>
      <c r="IK38" s="296"/>
      <c r="IL38" s="296"/>
      <c r="IM38" s="296"/>
      <c r="IN38" s="296"/>
      <c r="IO38" s="296"/>
      <c r="IP38" s="296"/>
      <c r="IQ38" s="296"/>
      <c r="IR38" s="296"/>
      <c r="IS38" s="296"/>
      <c r="IT38" s="296"/>
      <c r="IU38" s="296"/>
      <c r="IV38" s="296"/>
      <c r="IW38" s="296"/>
      <c r="IX38" s="296"/>
      <c r="IY38" s="296"/>
      <c r="IZ38" s="296"/>
      <c r="JA38" s="296"/>
      <c r="JB38" s="296"/>
      <c r="JC38" s="296"/>
      <c r="JD38" s="296"/>
      <c r="JE38" s="296"/>
      <c r="JF38" s="296"/>
      <c r="JG38" s="296"/>
      <c r="JH38" s="296"/>
      <c r="JI38" s="296"/>
      <c r="JJ38" s="296"/>
      <c r="JK38" s="296"/>
      <c r="JL38" s="296"/>
      <c r="JM38" s="296"/>
      <c r="JN38" s="296"/>
      <c r="JO38" s="296"/>
      <c r="JP38" s="296"/>
      <c r="JQ38" s="296"/>
      <c r="JR38" s="296"/>
      <c r="JS38" s="296"/>
      <c r="JT38" s="296"/>
      <c r="JU38" s="296"/>
      <c r="JV38" s="296"/>
      <c r="JW38" s="296"/>
      <c r="JX38" s="296"/>
      <c r="JY38" s="296"/>
      <c r="JZ38" s="296"/>
      <c r="KA38" s="296"/>
      <c r="KB38" s="296"/>
      <c r="KC38" s="296"/>
      <c r="KD38" s="296"/>
      <c r="KE38" s="296"/>
      <c r="KF38" s="296"/>
      <c r="KG38" s="296"/>
      <c r="KH38" s="296"/>
      <c r="KI38" s="296"/>
      <c r="KJ38" s="296"/>
      <c r="KK38" s="296"/>
      <c r="KL38" s="296"/>
      <c r="KM38" s="296"/>
      <c r="KN38" s="296"/>
      <c r="KO38" s="296"/>
      <c r="KP38" s="296"/>
      <c r="KQ38" s="296"/>
      <c r="KR38" s="296"/>
      <c r="KS38" s="296"/>
      <c r="KT38" s="296"/>
      <c r="KU38" s="296"/>
      <c r="KV38" s="296"/>
      <c r="KW38" s="296"/>
      <c r="KX38" s="296"/>
      <c r="KY38" s="296"/>
      <c r="KZ38" s="296"/>
      <c r="LA38" s="296"/>
      <c r="LB38" s="296"/>
      <c r="LC38" s="296"/>
      <c r="LD38" s="296"/>
      <c r="LE38" s="296"/>
      <c r="LF38" s="296"/>
      <c r="LG38" s="296"/>
      <c r="LH38" s="296"/>
      <c r="LI38" s="296"/>
      <c r="LJ38" s="296"/>
      <c r="LK38" s="296"/>
      <c r="LL38" s="296"/>
      <c r="LM38" s="296"/>
      <c r="LN38" s="296"/>
      <c r="LO38" s="296"/>
      <c r="LP38" s="296"/>
      <c r="LQ38" s="296"/>
      <c r="LR38" s="296"/>
      <c r="LS38" s="296"/>
      <c r="LT38" s="296"/>
      <c r="LU38" s="296"/>
      <c r="LV38" s="296"/>
      <c r="LW38" s="296"/>
      <c r="LX38" s="296"/>
      <c r="LY38" s="296"/>
      <c r="LZ38" s="296"/>
      <c r="MA38" s="296"/>
      <c r="MB38" s="296"/>
      <c r="MC38" s="296"/>
      <c r="MD38" s="296"/>
      <c r="ME38" s="296"/>
      <c r="MF38" s="296"/>
      <c r="MG38" s="296"/>
      <c r="MH38" s="296"/>
      <c r="MI38" s="296"/>
      <c r="MJ38" s="296"/>
      <c r="MK38" s="296"/>
      <c r="ML38" s="296"/>
      <c r="MM38" s="296"/>
      <c r="MN38" s="296"/>
      <c r="MO38" s="296"/>
      <c r="MP38" s="296"/>
      <c r="MQ38" s="296"/>
      <c r="MR38" s="296"/>
      <c r="MS38" s="296"/>
      <c r="MT38" s="296"/>
      <c r="MU38" s="296"/>
      <c r="MV38" s="296"/>
      <c r="MW38" s="296"/>
      <c r="MX38" s="296"/>
      <c r="MY38" s="296"/>
      <c r="MZ38" s="296"/>
      <c r="NA38" s="296"/>
      <c r="NB38" s="296"/>
      <c r="NC38" s="296"/>
      <c r="ND38" s="296"/>
      <c r="NE38" s="296"/>
      <c r="NF38" s="296"/>
      <c r="NG38" s="296"/>
      <c r="NH38" s="296"/>
      <c r="NI38" s="296"/>
      <c r="NJ38" s="296"/>
      <c r="NK38" s="296"/>
      <c r="NL38" s="296"/>
      <c r="NM38" s="296"/>
      <c r="NN38" s="296"/>
      <c r="NO38" s="296"/>
      <c r="NP38" s="296"/>
      <c r="NQ38" s="296"/>
      <c r="NR38" s="296"/>
      <c r="NS38" s="296"/>
      <c r="NT38" s="296"/>
      <c r="NU38" s="296"/>
      <c r="NV38" s="296"/>
      <c r="NW38" s="296"/>
      <c r="NX38" s="296"/>
      <c r="NY38" s="296"/>
      <c r="NZ38" s="296"/>
      <c r="OA38" s="296"/>
      <c r="OB38" s="296"/>
      <c r="OC38" s="296"/>
      <c r="OD38" s="296"/>
      <c r="OE38" s="296"/>
      <c r="OF38" s="296"/>
      <c r="OG38" s="296"/>
      <c r="OH38" s="296"/>
      <c r="OI38" s="296"/>
      <c r="OJ38" s="296"/>
      <c r="OK38" s="296"/>
      <c r="OL38" s="296"/>
      <c r="OM38" s="296"/>
      <c r="ON38" s="296"/>
      <c r="OO38" s="296"/>
      <c r="OP38" s="296"/>
      <c r="OQ38" s="296"/>
      <c r="OR38" s="296"/>
      <c r="OS38" s="296"/>
      <c r="OT38" s="296"/>
      <c r="OU38" s="296"/>
      <c r="OV38" s="296"/>
      <c r="OW38" s="296"/>
      <c r="OX38" s="296"/>
      <c r="OY38" s="296"/>
      <c r="OZ38" s="296"/>
      <c r="PA38" s="296"/>
      <c r="PB38" s="296"/>
      <c r="PC38" s="296"/>
      <c r="PD38" s="296"/>
      <c r="PE38" s="296"/>
      <c r="PF38" s="296"/>
      <c r="PG38" s="296"/>
      <c r="PH38" s="296"/>
      <c r="PI38" s="296"/>
      <c r="PJ38" s="296"/>
      <c r="PK38" s="296"/>
      <c r="PL38" s="296"/>
      <c r="PM38" s="296"/>
      <c r="PN38" s="296"/>
      <c r="PO38" s="296"/>
      <c r="PP38" s="296"/>
      <c r="PQ38" s="296"/>
      <c r="PR38" s="296"/>
      <c r="PS38" s="296"/>
      <c r="PT38" s="296"/>
      <c r="PU38" s="296"/>
      <c r="PV38" s="296"/>
      <c r="PW38" s="296"/>
      <c r="PX38" s="296"/>
      <c r="PY38" s="296"/>
      <c r="PZ38" s="296"/>
      <c r="QA38" s="296"/>
      <c r="QB38" s="296"/>
      <c r="QC38" s="296"/>
      <c r="QD38" s="296"/>
      <c r="QE38" s="296"/>
      <c r="QF38" s="296"/>
      <c r="QG38" s="296"/>
      <c r="QH38" s="296"/>
      <c r="QI38" s="296"/>
      <c r="QJ38" s="296"/>
      <c r="QK38" s="296"/>
      <c r="QL38" s="296"/>
      <c r="QM38" s="296"/>
      <c r="QN38" s="296"/>
      <c r="QO38" s="296"/>
      <c r="QP38" s="296"/>
      <c r="QQ38" s="296"/>
      <c r="QR38" s="296"/>
      <c r="QS38" s="296"/>
      <c r="QT38" s="296"/>
      <c r="QU38" s="296"/>
      <c r="QV38" s="296"/>
      <c r="QW38" s="296"/>
      <c r="QX38" s="296"/>
      <c r="QY38" s="296"/>
      <c r="QZ38" s="296"/>
      <c r="RA38" s="296"/>
      <c r="RB38" s="296"/>
      <c r="RC38" s="296"/>
      <c r="RD38" s="296"/>
      <c r="RE38" s="296"/>
      <c r="RF38" s="296"/>
      <c r="RG38" s="296"/>
      <c r="RH38" s="296"/>
      <c r="RI38" s="296"/>
      <c r="RJ38" s="296"/>
      <c r="RK38" s="296"/>
      <c r="RL38" s="296"/>
      <c r="RM38" s="296"/>
      <c r="RN38" s="296"/>
      <c r="RO38" s="296"/>
      <c r="RP38" s="296"/>
      <c r="RQ38" s="296"/>
      <c r="RR38" s="296"/>
      <c r="RS38" s="296"/>
      <c r="RT38" s="296"/>
      <c r="RU38" s="296"/>
      <c r="RV38" s="296"/>
      <c r="RW38" s="296"/>
      <c r="RX38" s="296"/>
      <c r="RY38" s="296"/>
      <c r="RZ38" s="296"/>
      <c r="SA38" s="296"/>
      <c r="SB38" s="296"/>
      <c r="SC38" s="296"/>
      <c r="SD38" s="296"/>
      <c r="SE38" s="296"/>
      <c r="SF38" s="296"/>
      <c r="SG38" s="296"/>
      <c r="SH38" s="296"/>
      <c r="SI38" s="296"/>
      <c r="SJ38" s="296"/>
      <c r="SK38" s="296"/>
      <c r="SL38" s="296"/>
      <c r="SM38" s="296"/>
      <c r="SN38" s="296"/>
      <c r="SO38" s="296"/>
      <c r="SP38" s="296"/>
      <c r="SQ38" s="296"/>
      <c r="SR38" s="296"/>
      <c r="SS38" s="296"/>
      <c r="ST38" s="296"/>
      <c r="SU38" s="296"/>
      <c r="SV38" s="296"/>
      <c r="SW38" s="296"/>
      <c r="SX38" s="296"/>
      <c r="SY38" s="296"/>
      <c r="SZ38" s="296"/>
      <c r="TA38" s="296"/>
      <c r="TB38" s="296"/>
      <c r="TC38" s="296"/>
      <c r="TD38" s="296"/>
      <c r="TE38" s="296"/>
      <c r="TF38" s="296"/>
      <c r="TG38" s="296"/>
      <c r="TH38" s="296"/>
      <c r="TI38" s="296"/>
      <c r="TJ38" s="296"/>
      <c r="TK38" s="296"/>
      <c r="TL38" s="296"/>
      <c r="TM38" s="296"/>
      <c r="TN38" s="296"/>
      <c r="TO38" s="296"/>
      <c r="TP38" s="296"/>
      <c r="TQ38" s="296"/>
      <c r="TR38" s="296"/>
      <c r="TS38" s="296"/>
      <c r="TT38" s="296"/>
      <c r="TU38" s="296"/>
      <c r="TV38" s="296"/>
      <c r="TW38" s="296"/>
      <c r="TX38" s="296"/>
      <c r="TY38" s="296"/>
      <c r="TZ38" s="296"/>
      <c r="UA38" s="296"/>
      <c r="UB38" s="296"/>
      <c r="UC38" s="296"/>
      <c r="UD38" s="296"/>
      <c r="UE38" s="296"/>
      <c r="UF38" s="296"/>
      <c r="UG38" s="296"/>
      <c r="UH38" s="296"/>
      <c r="UI38" s="296"/>
      <c r="UJ38" s="296"/>
      <c r="UK38" s="296"/>
      <c r="UL38" s="296"/>
      <c r="UM38" s="296"/>
      <c r="UN38" s="296"/>
      <c r="UO38" s="296"/>
      <c r="UP38" s="296"/>
      <c r="UQ38" s="296"/>
      <c r="UR38" s="296"/>
      <c r="US38" s="296"/>
      <c r="UT38" s="296"/>
      <c r="UU38" s="296"/>
      <c r="UV38" s="296"/>
      <c r="UW38" s="296"/>
      <c r="UX38" s="296"/>
      <c r="UY38" s="296"/>
      <c r="UZ38" s="296"/>
      <c r="VA38" s="296"/>
      <c r="VB38" s="296"/>
      <c r="VC38" s="296"/>
      <c r="VD38" s="296"/>
      <c r="VE38" s="296"/>
      <c r="VF38" s="296"/>
      <c r="VG38" s="296"/>
      <c r="VH38" s="296"/>
      <c r="VI38" s="296"/>
      <c r="VJ38" s="296"/>
      <c r="VK38" s="296"/>
      <c r="VL38" s="296"/>
      <c r="VM38" s="296"/>
      <c r="VN38" s="296"/>
      <c r="VO38" s="296"/>
      <c r="VP38" s="296"/>
      <c r="VQ38" s="296"/>
      <c r="VR38" s="296"/>
      <c r="VS38" s="296"/>
      <c r="VT38" s="296"/>
      <c r="VU38" s="296"/>
      <c r="VV38" s="296"/>
      <c r="VW38" s="296"/>
      <c r="VX38" s="296"/>
      <c r="VY38" s="296"/>
      <c r="VZ38" s="296"/>
      <c r="WA38" s="296"/>
      <c r="WB38" s="296"/>
      <c r="WC38" s="296"/>
      <c r="WD38" s="296"/>
      <c r="WE38" s="296"/>
      <c r="WF38" s="296"/>
      <c r="WG38" s="296"/>
      <c r="WH38" s="296"/>
      <c r="WI38" s="296"/>
      <c r="WJ38" s="296"/>
      <c r="WK38" s="296"/>
      <c r="WL38" s="296"/>
      <c r="WM38" s="296"/>
      <c r="WN38" s="296"/>
      <c r="WO38" s="296"/>
      <c r="WP38" s="296"/>
      <c r="WQ38" s="296"/>
      <c r="WR38" s="296"/>
      <c r="WS38" s="296"/>
      <c r="WT38" s="296"/>
      <c r="WU38" s="296"/>
      <c r="WV38" s="296"/>
      <c r="WW38" s="296"/>
      <c r="WX38" s="296"/>
      <c r="WY38" s="296"/>
      <c r="WZ38" s="296"/>
      <c r="XA38" s="296"/>
      <c r="XB38" s="296"/>
      <c r="XC38" s="296"/>
      <c r="XD38" s="296"/>
      <c r="XE38" s="296"/>
      <c r="XF38" s="296"/>
      <c r="XG38" s="296"/>
      <c r="XH38" s="296"/>
      <c r="XI38" s="296"/>
      <c r="XJ38" s="296"/>
      <c r="XK38" s="296"/>
      <c r="XL38" s="296"/>
      <c r="XM38" s="296"/>
      <c r="XN38" s="296"/>
      <c r="XO38" s="296"/>
      <c r="XP38" s="296"/>
      <c r="XQ38" s="296"/>
      <c r="XR38" s="296"/>
      <c r="XS38" s="296"/>
      <c r="XT38" s="296"/>
      <c r="XU38" s="296"/>
      <c r="XV38" s="296"/>
      <c r="XW38" s="296"/>
      <c r="XX38" s="296"/>
      <c r="XY38" s="296"/>
      <c r="XZ38" s="296"/>
      <c r="YA38" s="296"/>
      <c r="YB38" s="296"/>
      <c r="YC38" s="296"/>
      <c r="YD38" s="296"/>
      <c r="YE38" s="296"/>
      <c r="YF38" s="296"/>
      <c r="YG38" s="296"/>
      <c r="YH38" s="296"/>
      <c r="YI38" s="296"/>
      <c r="YJ38" s="296"/>
      <c r="YK38" s="296"/>
      <c r="YL38" s="296"/>
      <c r="YM38" s="296"/>
      <c r="YN38" s="296"/>
      <c r="YO38" s="296"/>
      <c r="YP38" s="296"/>
      <c r="YQ38" s="296"/>
      <c r="YR38" s="296"/>
      <c r="YS38" s="296"/>
      <c r="YT38" s="296"/>
      <c r="YU38" s="296"/>
      <c r="YV38" s="296"/>
      <c r="YW38" s="296"/>
      <c r="YX38" s="296"/>
      <c r="YY38" s="296"/>
      <c r="YZ38" s="296"/>
      <c r="ZA38" s="296"/>
      <c r="ZB38" s="296"/>
      <c r="ZC38" s="296"/>
      <c r="ZD38" s="296"/>
      <c r="ZE38" s="296"/>
      <c r="ZF38" s="296"/>
      <c r="ZG38" s="296"/>
      <c r="ZH38" s="296"/>
      <c r="ZI38" s="296"/>
      <c r="ZJ38" s="296"/>
      <c r="ZK38" s="296"/>
      <c r="ZL38" s="296"/>
      <c r="ZM38" s="296"/>
      <c r="ZN38" s="296"/>
      <c r="ZO38" s="296"/>
      <c r="ZP38" s="296"/>
      <c r="ZQ38" s="296"/>
      <c r="ZR38" s="296"/>
      <c r="ZS38" s="296"/>
      <c r="ZT38" s="296"/>
      <c r="ZU38" s="296"/>
      <c r="ZV38" s="296"/>
      <c r="ZW38" s="296"/>
      <c r="ZX38" s="296"/>
      <c r="ZY38" s="296"/>
      <c r="ZZ38" s="296"/>
      <c r="AAA38" s="296"/>
      <c r="AAB38" s="296"/>
      <c r="AAC38" s="296"/>
      <c r="AAD38" s="296"/>
      <c r="AAE38" s="296"/>
      <c r="AAF38" s="296"/>
      <c r="AAG38" s="296"/>
      <c r="AAH38" s="296"/>
      <c r="AAI38" s="296"/>
      <c r="AAJ38" s="296"/>
      <c r="AAK38" s="296"/>
      <c r="AAL38" s="296"/>
      <c r="AAM38" s="296"/>
      <c r="AAN38" s="296"/>
      <c r="AAO38" s="296"/>
      <c r="AAP38" s="296"/>
      <c r="AAQ38" s="296"/>
      <c r="AAR38" s="296"/>
      <c r="AAS38" s="296"/>
      <c r="AAT38" s="296"/>
      <c r="AAU38" s="296"/>
      <c r="AAV38" s="296"/>
      <c r="AAW38" s="296"/>
      <c r="AAX38" s="296"/>
      <c r="AAY38" s="296"/>
      <c r="AAZ38" s="296"/>
      <c r="ABA38" s="296"/>
      <c r="ABB38" s="296"/>
      <c r="ABC38" s="296"/>
      <c r="ABD38" s="296"/>
      <c r="ABE38" s="296"/>
      <c r="ABF38" s="296"/>
      <c r="ABG38" s="296"/>
      <c r="ABH38" s="296"/>
      <c r="ABI38" s="296"/>
      <c r="ABJ38" s="296"/>
      <c r="ABK38" s="296"/>
      <c r="ABL38" s="296"/>
      <c r="ABM38" s="296"/>
      <c r="ABN38" s="296"/>
      <c r="ABO38" s="296"/>
      <c r="ABP38" s="296"/>
      <c r="ABQ38" s="296"/>
      <c r="ABR38" s="296"/>
      <c r="ABS38" s="296"/>
      <c r="ABT38" s="296"/>
      <c r="ABU38" s="296"/>
      <c r="ABV38" s="296"/>
      <c r="ABW38" s="296"/>
      <c r="ABX38" s="296"/>
      <c r="ABY38" s="296"/>
      <c r="ABZ38" s="296"/>
      <c r="ACA38" s="296"/>
      <c r="ACB38" s="296"/>
      <c r="ACC38" s="296"/>
      <c r="ACD38" s="296"/>
      <c r="ACE38" s="296"/>
      <c r="ACF38" s="296"/>
      <c r="ACG38" s="296"/>
      <c r="ACH38" s="296"/>
      <c r="ACI38" s="296"/>
      <c r="ACJ38" s="296"/>
      <c r="ACK38" s="296"/>
      <c r="ACL38" s="296"/>
      <c r="ACM38" s="296"/>
      <c r="ACN38" s="296"/>
      <c r="ACO38" s="296"/>
      <c r="ACP38" s="296"/>
      <c r="ACQ38" s="296"/>
      <c r="ACR38" s="296"/>
      <c r="ACS38" s="296"/>
      <c r="ACT38" s="296"/>
      <c r="ACU38" s="296"/>
      <c r="ACV38" s="296"/>
      <c r="ACW38" s="296"/>
      <c r="ACX38" s="296"/>
      <c r="ACY38" s="296"/>
      <c r="ACZ38" s="296"/>
      <c r="ADA38" s="296"/>
      <c r="ADB38" s="296"/>
      <c r="ADC38" s="296"/>
      <c r="ADD38" s="296"/>
      <c r="ADE38" s="296"/>
      <c r="ADF38" s="296"/>
      <c r="ADG38" s="296"/>
      <c r="ADH38" s="296"/>
      <c r="ADI38" s="296"/>
      <c r="ADJ38" s="296"/>
      <c r="ADK38" s="296"/>
      <c r="ADL38" s="296"/>
      <c r="ADM38" s="296"/>
      <c r="ADN38" s="296"/>
      <c r="ADO38" s="296"/>
      <c r="ADP38" s="296"/>
      <c r="ADQ38" s="296"/>
      <c r="ADR38" s="296"/>
      <c r="ADS38" s="296"/>
      <c r="ADT38" s="296"/>
      <c r="ADU38" s="296"/>
      <c r="ADV38" s="296"/>
      <c r="ADW38" s="296"/>
      <c r="ADX38" s="296"/>
      <c r="ADY38" s="296"/>
      <c r="ADZ38" s="296"/>
      <c r="AEA38" s="296"/>
      <c r="AEB38" s="296"/>
      <c r="AEC38" s="296"/>
      <c r="AED38" s="296"/>
      <c r="AEE38" s="296"/>
      <c r="AEF38" s="296"/>
      <c r="AEG38" s="296"/>
      <c r="AEH38" s="296"/>
      <c r="AEI38" s="296"/>
      <c r="AEJ38" s="296"/>
      <c r="AEK38" s="296"/>
      <c r="AEL38" s="296"/>
      <c r="AEM38" s="296"/>
      <c r="AEN38" s="296"/>
      <c r="AEO38" s="296"/>
      <c r="AEP38" s="296"/>
      <c r="AEQ38" s="296"/>
      <c r="AER38" s="296"/>
      <c r="AES38" s="296"/>
      <c r="AET38" s="296"/>
      <c r="AEU38" s="296"/>
      <c r="AEV38" s="296"/>
      <c r="AEW38" s="296"/>
      <c r="AEX38" s="296"/>
      <c r="AEY38" s="296"/>
      <c r="AEZ38" s="296"/>
      <c r="AFA38" s="296"/>
      <c r="AFB38" s="296"/>
      <c r="AFC38" s="296"/>
      <c r="AFD38" s="296"/>
      <c r="AFE38" s="296"/>
      <c r="AFF38" s="296"/>
      <c r="AFG38" s="296"/>
      <c r="AFH38" s="296"/>
      <c r="AFI38" s="296"/>
      <c r="AFJ38" s="296"/>
      <c r="AFK38" s="296"/>
      <c r="AFL38" s="296"/>
      <c r="AFM38" s="296"/>
      <c r="AFN38" s="296"/>
      <c r="AFO38" s="296"/>
      <c r="AFP38" s="296"/>
      <c r="AFQ38" s="296"/>
      <c r="AFR38" s="296"/>
      <c r="AFS38" s="296"/>
      <c r="AFT38" s="296"/>
      <c r="AFU38" s="296"/>
      <c r="AFV38" s="296"/>
      <c r="AFW38" s="296"/>
      <c r="AFX38" s="296"/>
      <c r="AFY38" s="296"/>
      <c r="AFZ38" s="296"/>
      <c r="AGA38" s="296"/>
      <c r="AGB38" s="296"/>
      <c r="AGC38" s="296"/>
      <c r="AGD38" s="296"/>
      <c r="AGE38" s="296"/>
      <c r="AGF38" s="296"/>
      <c r="AGG38" s="296"/>
      <c r="AGH38" s="296"/>
      <c r="AGI38" s="296"/>
      <c r="AGJ38" s="296"/>
      <c r="AGK38" s="296"/>
      <c r="AGL38" s="296"/>
      <c r="AGM38" s="296"/>
      <c r="AGN38" s="296"/>
      <c r="AGO38" s="296"/>
      <c r="AGP38" s="296"/>
      <c r="AGQ38" s="296"/>
      <c r="AGR38" s="296"/>
      <c r="AGS38" s="296"/>
      <c r="AGT38" s="296"/>
      <c r="AGU38" s="296"/>
      <c r="AGV38" s="296"/>
      <c r="AGW38" s="296"/>
      <c r="AGX38" s="296"/>
      <c r="AGY38" s="296"/>
      <c r="AGZ38" s="296"/>
      <c r="AHA38" s="296"/>
      <c r="AHB38" s="296"/>
      <c r="AHC38" s="296"/>
      <c r="AHD38" s="296"/>
      <c r="AHE38" s="296"/>
      <c r="AHF38" s="296"/>
      <c r="AHG38" s="296"/>
      <c r="AHH38" s="296"/>
      <c r="AHI38" s="296"/>
      <c r="AHJ38" s="296"/>
      <c r="AHK38" s="296"/>
      <c r="AHL38" s="296"/>
      <c r="AHM38" s="296"/>
      <c r="AHN38" s="296"/>
      <c r="AHO38" s="296"/>
      <c r="AHP38" s="296"/>
      <c r="AHQ38" s="296"/>
      <c r="AHR38" s="296"/>
      <c r="AHS38" s="296"/>
      <c r="AHT38" s="296"/>
      <c r="AHU38" s="296"/>
      <c r="AHV38" s="296"/>
      <c r="AHW38" s="296"/>
      <c r="AHX38" s="296"/>
      <c r="AHY38" s="296"/>
      <c r="AHZ38" s="296"/>
      <c r="AIA38" s="296"/>
      <c r="AIB38" s="296"/>
      <c r="AIC38" s="296"/>
      <c r="AID38" s="296"/>
      <c r="AIE38" s="296"/>
      <c r="AIF38" s="296"/>
      <c r="AIG38" s="296"/>
      <c r="AIH38" s="296"/>
      <c r="AII38" s="296"/>
      <c r="AIJ38" s="296"/>
      <c r="AIK38" s="296"/>
      <c r="AIL38" s="296"/>
      <c r="AIM38" s="296"/>
      <c r="AIN38" s="296"/>
      <c r="AIO38" s="296"/>
      <c r="AIP38" s="296"/>
      <c r="AIQ38" s="296"/>
      <c r="AIR38" s="296"/>
      <c r="AIS38" s="296"/>
      <c r="AIT38" s="296"/>
      <c r="AIU38" s="296"/>
      <c r="AIV38" s="296"/>
      <c r="AIW38" s="296"/>
      <c r="AIX38" s="296"/>
      <c r="AIY38" s="296"/>
      <c r="AIZ38" s="296"/>
      <c r="AJA38" s="296"/>
      <c r="AJB38" s="296"/>
      <c r="AJC38" s="296"/>
      <c r="AJD38" s="296"/>
      <c r="AJE38" s="296"/>
      <c r="AJF38" s="296"/>
      <c r="AJG38" s="296"/>
      <c r="AJH38" s="296"/>
      <c r="AJI38" s="296"/>
      <c r="AJJ38" s="296"/>
      <c r="AJK38" s="296"/>
      <c r="AJL38" s="296"/>
      <c r="AJM38" s="296"/>
      <c r="AJN38" s="296"/>
      <c r="AJO38" s="296"/>
      <c r="AJP38" s="296"/>
      <c r="AJQ38" s="296"/>
      <c r="AJR38" s="296"/>
      <c r="AJS38" s="296"/>
      <c r="AJT38" s="296"/>
      <c r="AJU38" s="296"/>
      <c r="AJV38" s="296"/>
      <c r="AJW38" s="296"/>
      <c r="AJX38" s="296"/>
      <c r="AJY38" s="296"/>
      <c r="AJZ38" s="296"/>
      <c r="AKA38" s="296"/>
      <c r="AKB38" s="296"/>
      <c r="AKC38" s="296"/>
      <c r="AKD38" s="296"/>
      <c r="AKE38" s="296"/>
      <c r="AKF38" s="296"/>
      <c r="AKG38" s="296"/>
      <c r="AKH38" s="296"/>
      <c r="AKI38" s="296"/>
      <c r="AKJ38" s="296"/>
      <c r="AKK38" s="296"/>
      <c r="AKL38" s="296"/>
      <c r="AKM38" s="296"/>
      <c r="AKN38" s="296"/>
      <c r="AKO38" s="296"/>
      <c r="AKP38" s="296"/>
      <c r="AKQ38" s="296"/>
      <c r="AKR38" s="296"/>
      <c r="AKS38" s="296"/>
      <c r="AKT38" s="296"/>
      <c r="AKU38" s="296"/>
      <c r="AKV38" s="296"/>
      <c r="AKW38" s="296"/>
      <c r="AKX38" s="296"/>
      <c r="AKY38" s="296"/>
      <c r="AKZ38" s="296"/>
      <c r="ALA38" s="296"/>
      <c r="ALB38" s="296"/>
      <c r="ALC38" s="296"/>
      <c r="ALD38" s="296"/>
      <c r="ALE38" s="296"/>
      <c r="ALF38" s="296"/>
      <c r="ALG38" s="296"/>
      <c r="ALH38" s="296"/>
      <c r="ALI38" s="296"/>
      <c r="ALJ38" s="296"/>
      <c r="ALK38" s="296"/>
      <c r="ALL38" s="296"/>
      <c r="ALM38" s="296"/>
      <c r="ALN38" s="296"/>
      <c r="ALO38" s="296"/>
      <c r="ALP38" s="296"/>
      <c r="ALQ38" s="296"/>
      <c r="ALR38" s="296"/>
      <c r="ALS38" s="296"/>
      <c r="ALT38" s="296"/>
      <c r="ALU38" s="296"/>
      <c r="ALV38" s="296"/>
      <c r="ALW38" s="296"/>
      <c r="ALX38" s="296"/>
      <c r="ALY38" s="296"/>
      <c r="ALZ38" s="296"/>
      <c r="AMA38" s="296"/>
      <c r="AMB38" s="296"/>
      <c r="AMC38" s="296"/>
      <c r="AMD38" s="296"/>
      <c r="AME38" s="296"/>
      <c r="AMF38" s="296"/>
      <c r="AMG38" s="296"/>
      <c r="AMH38" s="296"/>
      <c r="AMI38" s="296"/>
      <c r="AMJ38" s="296"/>
      <c r="AMK38" s="296"/>
      <c r="AML38" s="296"/>
      <c r="AMM38" s="296"/>
      <c r="AMN38" s="296"/>
      <c r="AMO38" s="296"/>
      <c r="AMP38" s="296"/>
      <c r="AMQ38" s="296"/>
      <c r="AMR38" s="296"/>
      <c r="AMS38" s="296"/>
      <c r="AMT38" s="296"/>
      <c r="AMU38" s="296"/>
      <c r="AMV38" s="296"/>
      <c r="AMW38" s="296"/>
      <c r="AMX38" s="296"/>
      <c r="AMY38" s="296"/>
      <c r="AMZ38" s="296"/>
      <c r="ANA38" s="296"/>
      <c r="ANB38" s="296"/>
      <c r="ANC38" s="296"/>
      <c r="AND38" s="296"/>
      <c r="ANE38" s="296"/>
      <c r="ANF38" s="296"/>
      <c r="ANG38" s="296"/>
      <c r="ANH38" s="296"/>
      <c r="ANI38" s="296"/>
      <c r="ANJ38" s="296"/>
      <c r="ANK38" s="296"/>
      <c r="ANL38" s="296"/>
      <c r="ANM38" s="296"/>
      <c r="ANN38" s="296"/>
      <c r="ANO38" s="296"/>
      <c r="ANP38" s="296"/>
      <c r="ANQ38" s="296"/>
      <c r="ANR38" s="296"/>
      <c r="ANS38" s="296"/>
      <c r="ANT38" s="296"/>
      <c r="ANU38" s="296"/>
      <c r="ANV38" s="296"/>
      <c r="ANW38" s="296"/>
      <c r="ANX38" s="296"/>
      <c r="ANY38" s="296"/>
      <c r="ANZ38" s="296"/>
      <c r="AOA38" s="296"/>
      <c r="AOB38" s="296"/>
      <c r="AOC38" s="296"/>
      <c r="AOD38" s="296"/>
      <c r="AOE38" s="296"/>
      <c r="AOF38" s="296"/>
      <c r="AOG38" s="296"/>
      <c r="AOH38" s="296"/>
      <c r="AOI38" s="296"/>
      <c r="AOJ38" s="296"/>
      <c r="AOK38" s="296"/>
      <c r="AOL38" s="296"/>
      <c r="AOM38" s="296"/>
      <c r="AON38" s="296"/>
      <c r="AOO38" s="296"/>
      <c r="AOP38" s="296"/>
      <c r="AOQ38" s="296"/>
      <c r="AOR38" s="296"/>
      <c r="AOS38" s="296"/>
      <c r="AOT38" s="296"/>
      <c r="AOU38" s="296"/>
      <c r="AOV38" s="296"/>
      <c r="AOW38" s="296"/>
      <c r="AOX38" s="296"/>
      <c r="AOY38" s="296"/>
      <c r="AOZ38" s="296"/>
      <c r="APA38" s="296"/>
      <c r="APB38" s="296"/>
      <c r="APC38" s="296"/>
      <c r="APD38" s="296"/>
      <c r="APE38" s="296"/>
      <c r="APF38" s="296"/>
      <c r="APG38" s="296"/>
      <c r="APH38" s="296"/>
      <c r="API38" s="296"/>
      <c r="APJ38" s="296"/>
      <c r="APK38" s="296"/>
      <c r="APL38" s="296"/>
      <c r="APM38" s="296"/>
      <c r="APN38" s="296"/>
      <c r="APO38" s="296"/>
      <c r="APP38" s="296"/>
      <c r="APQ38" s="296"/>
      <c r="APR38" s="296"/>
      <c r="APS38" s="296"/>
      <c r="APT38" s="296"/>
      <c r="APU38" s="296"/>
      <c r="APV38" s="296"/>
      <c r="APW38" s="296"/>
      <c r="APX38" s="296"/>
      <c r="APY38" s="296"/>
      <c r="APZ38" s="296"/>
      <c r="AQA38" s="296"/>
      <c r="AQB38" s="296"/>
      <c r="AQC38" s="296"/>
      <c r="AQD38" s="296"/>
      <c r="AQE38" s="296"/>
      <c r="AQF38" s="296"/>
      <c r="AQG38" s="296"/>
      <c r="AQH38" s="296"/>
      <c r="AQI38" s="296"/>
      <c r="AQJ38" s="296"/>
      <c r="AQK38" s="296"/>
      <c r="AQL38" s="296"/>
      <c r="AQM38" s="296"/>
      <c r="AQN38" s="296"/>
      <c r="AQO38" s="296"/>
      <c r="AQP38" s="296"/>
      <c r="AQQ38" s="296"/>
      <c r="AQR38" s="296"/>
      <c r="AQS38" s="296"/>
      <c r="AQT38" s="296"/>
      <c r="AQU38" s="296"/>
      <c r="AQV38" s="296"/>
      <c r="AQW38" s="296"/>
      <c r="AQX38" s="296"/>
      <c r="AQY38" s="296"/>
      <c r="AQZ38" s="296"/>
      <c r="ARA38" s="296"/>
      <c r="ARB38" s="296"/>
      <c r="ARC38" s="296"/>
      <c r="ARD38" s="296"/>
      <c r="ARE38" s="296"/>
      <c r="ARF38" s="296"/>
      <c r="ARG38" s="296"/>
      <c r="ARH38" s="296"/>
      <c r="ARI38" s="296"/>
      <c r="ARJ38" s="296"/>
      <c r="ARK38" s="296"/>
      <c r="ARL38" s="296"/>
      <c r="ARM38" s="296"/>
      <c r="ARN38" s="296"/>
      <c r="ARO38" s="296"/>
      <c r="ARP38" s="296"/>
      <c r="ARQ38" s="296"/>
      <c r="ARR38" s="296"/>
      <c r="ARS38" s="296"/>
      <c r="ART38" s="296"/>
      <c r="ARU38" s="296"/>
      <c r="ARV38" s="296"/>
      <c r="ARW38" s="296"/>
      <c r="ARX38" s="296"/>
      <c r="ARY38" s="296"/>
      <c r="ARZ38" s="296"/>
      <c r="ASA38" s="296"/>
      <c r="ASB38" s="296"/>
      <c r="ASC38" s="296"/>
      <c r="ASD38" s="296"/>
      <c r="ASE38" s="296"/>
      <c r="ASF38" s="296"/>
      <c r="ASG38" s="296"/>
      <c r="ASH38" s="296"/>
      <c r="ASI38" s="296"/>
      <c r="ASJ38" s="296"/>
      <c r="ASK38" s="296"/>
      <c r="ASL38" s="296"/>
      <c r="ASM38" s="296"/>
      <c r="ASN38" s="296"/>
      <c r="ASO38" s="296"/>
      <c r="ASP38" s="296"/>
      <c r="ASQ38" s="296"/>
      <c r="ASR38" s="296"/>
      <c r="ASS38" s="296"/>
      <c r="AST38" s="296"/>
      <c r="ASU38" s="296"/>
      <c r="ASV38" s="296"/>
      <c r="ASW38" s="296"/>
      <c r="ASX38" s="296"/>
      <c r="ASY38" s="296"/>
      <c r="ASZ38" s="296"/>
      <c r="ATA38" s="296"/>
      <c r="ATB38" s="296"/>
      <c r="ATC38" s="296"/>
      <c r="ATD38" s="296"/>
      <c r="ATE38" s="296"/>
      <c r="ATF38" s="296"/>
      <c r="ATG38" s="296"/>
      <c r="ATH38" s="296"/>
      <c r="ATI38" s="296"/>
      <c r="ATJ38" s="296"/>
      <c r="ATK38" s="296"/>
      <c r="ATL38" s="296"/>
      <c r="ATM38" s="296"/>
      <c r="ATN38" s="296"/>
      <c r="ATO38" s="296"/>
      <c r="ATP38" s="296"/>
      <c r="ATQ38" s="296"/>
      <c r="ATR38" s="296"/>
      <c r="ATS38" s="296"/>
      <c r="ATT38" s="296"/>
      <c r="ATU38" s="296"/>
      <c r="ATV38" s="296"/>
      <c r="ATW38" s="296"/>
      <c r="ATX38" s="296"/>
      <c r="ATY38" s="296"/>
      <c r="ATZ38" s="296"/>
      <c r="AUA38" s="296"/>
      <c r="AUB38" s="296"/>
      <c r="AUC38" s="296"/>
      <c r="AUD38" s="296"/>
      <c r="AUE38" s="296"/>
      <c r="AUF38" s="296"/>
      <c r="AUG38" s="296"/>
      <c r="AUH38" s="296"/>
      <c r="AUI38" s="296"/>
      <c r="AUJ38" s="296"/>
      <c r="AUK38" s="296"/>
      <c r="AUL38" s="296"/>
      <c r="AUM38" s="296"/>
      <c r="AUN38" s="296"/>
      <c r="AUO38" s="296"/>
      <c r="AUP38" s="296"/>
      <c r="AUQ38" s="296"/>
      <c r="AUR38" s="296"/>
      <c r="AUS38" s="296"/>
      <c r="AUT38" s="296"/>
      <c r="AUU38" s="296"/>
      <c r="AUV38" s="296"/>
      <c r="AUW38" s="296"/>
      <c r="AUX38" s="296"/>
      <c r="AUY38" s="296"/>
      <c r="AUZ38" s="296"/>
      <c r="AVA38" s="296"/>
      <c r="AVB38" s="296"/>
      <c r="AVC38" s="296"/>
      <c r="AVD38" s="296"/>
      <c r="AVE38" s="296"/>
      <c r="AVF38" s="296"/>
      <c r="AVG38" s="296"/>
      <c r="AVH38" s="296"/>
      <c r="AVI38" s="296"/>
      <c r="AVJ38" s="296"/>
      <c r="AVK38" s="296"/>
      <c r="AVL38" s="296"/>
      <c r="AVM38" s="296"/>
      <c r="AVN38" s="296"/>
      <c r="AVO38" s="296"/>
      <c r="AVP38" s="296"/>
      <c r="AVQ38" s="296"/>
      <c r="AVR38" s="296"/>
      <c r="AVS38" s="296"/>
      <c r="AVT38" s="296"/>
      <c r="AVU38" s="296"/>
      <c r="AVV38" s="296"/>
      <c r="AVW38" s="296"/>
      <c r="AVX38" s="296"/>
      <c r="AVY38" s="296"/>
      <c r="AVZ38" s="296"/>
      <c r="AWA38" s="296"/>
      <c r="AWB38" s="296"/>
      <c r="AWC38" s="296"/>
      <c r="AWD38" s="296"/>
      <c r="AWE38" s="296"/>
      <c r="AWF38" s="296"/>
      <c r="AWG38" s="296"/>
      <c r="AWH38" s="296"/>
      <c r="AWI38" s="296"/>
      <c r="AWJ38" s="296"/>
      <c r="AWK38" s="296"/>
      <c r="AWL38" s="296"/>
      <c r="AWM38" s="296"/>
      <c r="AWN38" s="296"/>
      <c r="AWO38" s="296"/>
      <c r="AWP38" s="296"/>
      <c r="AWQ38" s="296"/>
      <c r="AWR38" s="296"/>
      <c r="AWS38" s="296"/>
      <c r="AWT38" s="296"/>
      <c r="AWU38" s="296"/>
      <c r="AWV38" s="296"/>
      <c r="AWW38" s="296"/>
      <c r="AWX38" s="296"/>
      <c r="AWY38" s="296"/>
      <c r="AWZ38" s="296"/>
      <c r="AXA38" s="296"/>
      <c r="AXB38" s="296"/>
      <c r="AXC38" s="296"/>
      <c r="AXD38" s="296"/>
      <c r="AXE38" s="296"/>
      <c r="AXF38" s="296"/>
      <c r="AXG38" s="296"/>
      <c r="AXH38" s="296"/>
      <c r="AXI38" s="296"/>
      <c r="AXJ38" s="296"/>
      <c r="AXK38" s="296"/>
      <c r="AXL38" s="296"/>
      <c r="AXM38" s="296"/>
      <c r="AXN38" s="296"/>
      <c r="AXO38" s="296"/>
      <c r="AXP38" s="296"/>
      <c r="AXQ38" s="296"/>
      <c r="AXR38" s="296"/>
      <c r="AXS38" s="296"/>
      <c r="AXT38" s="296"/>
      <c r="AXU38" s="296"/>
      <c r="AXV38" s="296"/>
      <c r="AXW38" s="296"/>
      <c r="AXX38" s="296"/>
      <c r="AXY38" s="296"/>
      <c r="AXZ38" s="296"/>
      <c r="AYA38" s="296"/>
      <c r="AYB38" s="296"/>
      <c r="AYC38" s="296"/>
      <c r="AYD38" s="296"/>
      <c r="AYE38" s="296"/>
      <c r="AYF38" s="296"/>
      <c r="AYG38" s="296"/>
      <c r="AYH38" s="296"/>
      <c r="AYI38" s="296"/>
      <c r="AYJ38" s="296"/>
      <c r="AYK38" s="296"/>
      <c r="AYL38" s="296"/>
      <c r="AYM38" s="296"/>
      <c r="AYN38" s="296"/>
      <c r="AYO38" s="296"/>
      <c r="AYP38" s="296"/>
      <c r="AYQ38" s="296"/>
      <c r="AYR38" s="296"/>
      <c r="AYS38" s="296"/>
      <c r="AYT38" s="296"/>
      <c r="AYU38" s="296"/>
      <c r="AYV38" s="296"/>
      <c r="AYW38" s="296"/>
      <c r="AYX38" s="296"/>
      <c r="AYY38" s="296"/>
      <c r="AYZ38" s="296"/>
      <c r="AZA38" s="296"/>
      <c r="AZB38" s="296"/>
      <c r="AZC38" s="296"/>
      <c r="AZD38" s="296"/>
      <c r="AZE38" s="296"/>
      <c r="AZF38" s="296"/>
      <c r="AZG38" s="296"/>
      <c r="AZH38" s="296"/>
      <c r="AZI38" s="296"/>
      <c r="AZJ38" s="296"/>
      <c r="AZK38" s="296"/>
      <c r="AZL38" s="296"/>
      <c r="AZM38" s="296"/>
      <c r="AZN38" s="296"/>
      <c r="AZO38" s="296"/>
      <c r="AZP38" s="296"/>
      <c r="AZQ38" s="296"/>
      <c r="AZR38" s="296"/>
      <c r="AZS38" s="296"/>
      <c r="AZT38" s="296"/>
      <c r="AZU38" s="296"/>
      <c r="AZV38" s="296"/>
      <c r="AZW38" s="296"/>
      <c r="AZX38" s="296"/>
      <c r="AZY38" s="296"/>
      <c r="AZZ38" s="296"/>
      <c r="BAA38" s="296"/>
      <c r="BAB38" s="296"/>
      <c r="BAC38" s="296"/>
      <c r="BAD38" s="296"/>
      <c r="BAE38" s="296"/>
      <c r="BAF38" s="296"/>
      <c r="BAG38" s="296"/>
      <c r="BAH38" s="296"/>
      <c r="BAI38" s="296"/>
      <c r="BAJ38" s="296"/>
      <c r="BAK38" s="296"/>
      <c r="BAL38" s="296"/>
      <c r="BAM38" s="296"/>
      <c r="BAN38" s="296"/>
      <c r="BAO38" s="296"/>
      <c r="BAP38" s="296"/>
      <c r="BAQ38" s="296"/>
      <c r="BAR38" s="296"/>
      <c r="BAS38" s="296"/>
      <c r="BAT38" s="296"/>
      <c r="BAU38" s="296"/>
      <c r="BAV38" s="296"/>
      <c r="BAW38" s="296"/>
      <c r="BAX38" s="296"/>
      <c r="BAY38" s="296"/>
      <c r="BAZ38" s="296"/>
      <c r="BBA38" s="296"/>
      <c r="BBB38" s="296"/>
      <c r="BBC38" s="296"/>
      <c r="BBD38" s="296"/>
      <c r="BBE38" s="296"/>
      <c r="BBF38" s="296"/>
      <c r="BBG38" s="296"/>
      <c r="BBH38" s="296"/>
      <c r="BBI38" s="296"/>
      <c r="BBJ38" s="296"/>
      <c r="BBK38" s="296"/>
      <c r="BBL38" s="296"/>
      <c r="BBM38" s="296"/>
      <c r="BBN38" s="296"/>
      <c r="BBO38" s="296"/>
      <c r="BBP38" s="296"/>
      <c r="BBQ38" s="296"/>
      <c r="BBR38" s="296"/>
      <c r="BBS38" s="296"/>
      <c r="BBT38" s="296"/>
      <c r="BBU38" s="296"/>
      <c r="BBV38" s="296"/>
      <c r="BBW38" s="296"/>
      <c r="BBX38" s="296"/>
      <c r="BBY38" s="296"/>
      <c r="BBZ38" s="296"/>
      <c r="BCA38" s="296"/>
      <c r="BCB38" s="296"/>
      <c r="BCC38" s="296"/>
      <c r="BCD38" s="296"/>
      <c r="BCE38" s="296"/>
      <c r="BCF38" s="296"/>
      <c r="BCG38" s="296"/>
      <c r="BCH38" s="296"/>
      <c r="BCI38" s="296"/>
      <c r="BCJ38" s="296"/>
      <c r="BCK38" s="296"/>
      <c r="BCL38" s="296"/>
      <c r="BCM38" s="296"/>
      <c r="BCN38" s="296"/>
      <c r="BCO38" s="296"/>
      <c r="BCP38" s="296"/>
      <c r="BCQ38" s="296"/>
      <c r="BCR38" s="296"/>
      <c r="BCS38" s="296"/>
      <c r="BCT38" s="296"/>
      <c r="BCU38" s="296"/>
      <c r="BCV38" s="296"/>
      <c r="BCW38" s="296"/>
      <c r="BCX38" s="296"/>
      <c r="BCY38" s="296"/>
      <c r="BCZ38" s="296"/>
      <c r="BDA38" s="296"/>
      <c r="BDB38" s="296"/>
      <c r="BDC38" s="296"/>
      <c r="BDD38" s="296"/>
      <c r="BDE38" s="296"/>
      <c r="BDF38" s="296"/>
      <c r="BDG38" s="296"/>
      <c r="BDH38" s="296"/>
      <c r="BDI38" s="296"/>
      <c r="BDJ38" s="296"/>
      <c r="BDK38" s="296"/>
      <c r="BDL38" s="296"/>
      <c r="BDM38" s="296"/>
      <c r="BDN38" s="296"/>
      <c r="BDO38" s="296"/>
      <c r="BDP38" s="296"/>
      <c r="BDQ38" s="296"/>
      <c r="BDR38" s="296"/>
      <c r="BDS38" s="296"/>
      <c r="BDT38" s="296"/>
      <c r="BDU38" s="296"/>
      <c r="BDV38" s="296"/>
      <c r="BDW38" s="296"/>
      <c r="BDX38" s="296"/>
      <c r="BDY38" s="296"/>
      <c r="BDZ38" s="296"/>
      <c r="BEA38" s="296"/>
      <c r="BEB38" s="296"/>
      <c r="BEC38" s="296"/>
      <c r="BED38" s="296"/>
      <c r="BEE38" s="296"/>
      <c r="BEF38" s="296"/>
      <c r="BEG38" s="296"/>
      <c r="BEH38" s="296"/>
      <c r="BEI38" s="296"/>
      <c r="BEJ38" s="296"/>
      <c r="BEK38" s="296"/>
      <c r="BEL38" s="296"/>
      <c r="BEM38" s="296"/>
      <c r="BEN38" s="296"/>
      <c r="BEO38" s="296"/>
      <c r="BEP38" s="296"/>
      <c r="BEQ38" s="296"/>
      <c r="BER38" s="296"/>
      <c r="BES38" s="296"/>
      <c r="BET38" s="296"/>
      <c r="BEU38" s="296"/>
      <c r="BEV38" s="296"/>
      <c r="BEW38" s="296"/>
      <c r="BEX38" s="296"/>
      <c r="BEY38" s="296"/>
      <c r="BEZ38" s="296"/>
      <c r="BFA38" s="296"/>
      <c r="BFB38" s="296"/>
      <c r="BFC38" s="296"/>
      <c r="BFD38" s="296"/>
      <c r="BFE38" s="296"/>
      <c r="BFF38" s="296"/>
      <c r="BFG38" s="296"/>
      <c r="BFH38" s="296"/>
      <c r="BFI38" s="296"/>
      <c r="BFJ38" s="296"/>
      <c r="BFK38" s="296"/>
      <c r="BFL38" s="296"/>
      <c r="BFM38" s="296"/>
      <c r="BFN38" s="296"/>
      <c r="BFO38" s="296"/>
      <c r="BFP38" s="296"/>
      <c r="BFQ38" s="296"/>
      <c r="BFR38" s="296"/>
      <c r="BFS38" s="296"/>
      <c r="BFT38" s="296"/>
      <c r="BFU38" s="296"/>
      <c r="BFV38" s="296"/>
      <c r="BFW38" s="296"/>
      <c r="BFX38" s="296"/>
      <c r="BFY38" s="296"/>
      <c r="BFZ38" s="296"/>
      <c r="BGA38" s="296"/>
      <c r="BGB38" s="296"/>
      <c r="BGC38" s="296"/>
      <c r="BGD38" s="296"/>
      <c r="BGE38" s="296"/>
      <c r="BGF38" s="296"/>
      <c r="BGG38" s="296"/>
      <c r="BGH38" s="296"/>
      <c r="BGI38" s="296"/>
      <c r="BGJ38" s="296"/>
      <c r="BGK38" s="296"/>
      <c r="BGL38" s="296"/>
      <c r="BGM38" s="296"/>
      <c r="BGN38" s="296"/>
      <c r="BGO38" s="296"/>
      <c r="BGP38" s="296"/>
      <c r="BGQ38" s="296"/>
      <c r="BGR38" s="296"/>
      <c r="BGS38" s="296"/>
      <c r="BGT38" s="296"/>
      <c r="BGU38" s="296"/>
      <c r="BGV38" s="296"/>
      <c r="BGW38" s="296"/>
      <c r="BGX38" s="296"/>
      <c r="BGY38" s="296"/>
      <c r="BGZ38" s="296"/>
      <c r="BHA38" s="296"/>
      <c r="BHB38" s="296"/>
      <c r="BHC38" s="296"/>
      <c r="BHD38" s="296"/>
      <c r="BHE38" s="296"/>
      <c r="BHF38" s="296"/>
      <c r="BHG38" s="296"/>
      <c r="BHH38" s="296"/>
      <c r="BHI38" s="296"/>
      <c r="BHJ38" s="296"/>
      <c r="BHK38" s="296"/>
      <c r="BHL38" s="296"/>
      <c r="BHM38" s="296"/>
      <c r="BHN38" s="296"/>
      <c r="BHO38" s="296"/>
      <c r="BHP38" s="296"/>
      <c r="BHQ38" s="296"/>
      <c r="BHR38" s="296"/>
      <c r="BHS38" s="296"/>
      <c r="BHT38" s="296"/>
      <c r="BHU38" s="296"/>
      <c r="BHV38" s="296"/>
      <c r="BHW38" s="296"/>
      <c r="BHX38" s="296"/>
      <c r="BHY38" s="296"/>
      <c r="BHZ38" s="296"/>
      <c r="BIA38" s="296"/>
      <c r="BIB38" s="296"/>
      <c r="BIC38" s="296"/>
      <c r="BID38" s="296"/>
      <c r="BIE38" s="296"/>
      <c r="BIF38" s="296"/>
      <c r="BIG38" s="296"/>
      <c r="BIH38" s="296"/>
      <c r="BII38" s="296"/>
      <c r="BIJ38" s="296"/>
      <c r="BIK38" s="296"/>
      <c r="BIL38" s="296"/>
      <c r="BIM38" s="296"/>
      <c r="BIN38" s="296"/>
      <c r="BIO38" s="296"/>
      <c r="BIP38" s="296"/>
      <c r="BIQ38" s="296"/>
      <c r="BIR38" s="296"/>
      <c r="BIS38" s="296"/>
      <c r="BIT38" s="296"/>
      <c r="BIU38" s="296"/>
      <c r="BIV38" s="296"/>
      <c r="BIW38" s="296"/>
      <c r="BIX38" s="296"/>
      <c r="BIY38" s="296"/>
      <c r="BIZ38" s="296"/>
      <c r="BJA38" s="296"/>
      <c r="BJB38" s="296"/>
      <c r="BJC38" s="296"/>
      <c r="BJD38" s="296"/>
      <c r="BJE38" s="296"/>
      <c r="BJF38" s="296"/>
      <c r="BJG38" s="296"/>
      <c r="BJH38" s="296"/>
      <c r="BJI38" s="296"/>
      <c r="BJJ38" s="296"/>
      <c r="BJK38" s="296"/>
      <c r="BJL38" s="296"/>
      <c r="BJM38" s="296"/>
      <c r="BJN38" s="296"/>
      <c r="BJO38" s="296"/>
      <c r="BJP38" s="296"/>
      <c r="BJQ38" s="296"/>
      <c r="BJR38" s="296"/>
      <c r="BJS38" s="296"/>
      <c r="BJT38" s="296"/>
      <c r="BJU38" s="296"/>
      <c r="BJV38" s="296"/>
      <c r="BJW38" s="296"/>
      <c r="BJX38" s="296"/>
      <c r="BJY38" s="296"/>
      <c r="BJZ38" s="296"/>
      <c r="BKA38" s="296"/>
      <c r="BKB38" s="296"/>
      <c r="BKC38" s="296"/>
      <c r="BKD38" s="296"/>
      <c r="BKE38" s="296"/>
      <c r="BKF38" s="296"/>
      <c r="BKG38" s="296"/>
      <c r="BKH38" s="296"/>
      <c r="BKI38" s="296"/>
      <c r="BKJ38" s="296"/>
      <c r="BKK38" s="296"/>
      <c r="BKL38" s="296"/>
      <c r="BKM38" s="296"/>
      <c r="BKN38" s="296"/>
      <c r="BKO38" s="296"/>
      <c r="BKP38" s="296"/>
      <c r="BKQ38" s="296"/>
      <c r="BKR38" s="296"/>
      <c r="BKS38" s="296"/>
      <c r="BKT38" s="296"/>
      <c r="BKU38" s="296"/>
      <c r="BKV38" s="296"/>
      <c r="BKW38" s="296"/>
      <c r="BKX38" s="296"/>
      <c r="BKY38" s="296"/>
      <c r="BKZ38" s="296"/>
      <c r="BLA38" s="296"/>
      <c r="BLB38" s="296"/>
      <c r="BLC38" s="296"/>
      <c r="BLD38" s="296"/>
      <c r="BLE38" s="296"/>
      <c r="BLF38" s="296"/>
      <c r="BLG38" s="296"/>
      <c r="BLH38" s="296"/>
      <c r="BLI38" s="296"/>
      <c r="BLJ38" s="296"/>
      <c r="BLK38" s="296"/>
      <c r="BLL38" s="296"/>
      <c r="BLM38" s="296"/>
      <c r="BLN38" s="296"/>
      <c r="BLO38" s="296"/>
      <c r="BLP38" s="296"/>
      <c r="BLQ38" s="296"/>
      <c r="BLR38" s="296"/>
      <c r="BLS38" s="296"/>
      <c r="BLT38" s="296"/>
      <c r="BLU38" s="296"/>
      <c r="BLV38" s="296"/>
      <c r="BLW38" s="296"/>
      <c r="BLX38" s="296"/>
      <c r="BLY38" s="296"/>
      <c r="BLZ38" s="296"/>
      <c r="BMA38" s="296"/>
      <c r="BMB38" s="296"/>
      <c r="BMC38" s="296"/>
      <c r="BMD38" s="296"/>
      <c r="BME38" s="296"/>
      <c r="BMF38" s="296"/>
      <c r="BMG38" s="296"/>
      <c r="BMH38" s="296"/>
      <c r="BMI38" s="296"/>
      <c r="BMJ38" s="296"/>
      <c r="BMK38" s="296"/>
      <c r="BML38" s="296"/>
      <c r="BMM38" s="296"/>
      <c r="BMN38" s="296"/>
      <c r="BMO38" s="296"/>
      <c r="BMP38" s="296"/>
      <c r="BMQ38" s="296"/>
      <c r="BMR38" s="296"/>
      <c r="BMS38" s="296"/>
      <c r="BMT38" s="296"/>
      <c r="BMU38" s="296"/>
      <c r="BMV38" s="296"/>
      <c r="BMW38" s="296"/>
      <c r="BMX38" s="296"/>
      <c r="BMY38" s="296"/>
      <c r="BMZ38" s="296"/>
      <c r="BNA38" s="296"/>
      <c r="BNB38" s="296"/>
      <c r="BNC38" s="296"/>
      <c r="BND38" s="296"/>
      <c r="BNE38" s="296"/>
      <c r="BNF38" s="296"/>
      <c r="BNG38" s="296"/>
      <c r="BNH38" s="296"/>
      <c r="BNI38" s="296"/>
      <c r="BNJ38" s="296"/>
      <c r="BNK38" s="296"/>
      <c r="BNL38" s="296"/>
      <c r="BNM38" s="296"/>
      <c r="BNN38" s="296"/>
      <c r="BNO38" s="296"/>
      <c r="BNP38" s="296"/>
      <c r="BNQ38" s="296"/>
      <c r="BNR38" s="296"/>
      <c r="BNS38" s="296"/>
      <c r="BNT38" s="296"/>
      <c r="BNU38" s="296"/>
      <c r="BNV38" s="296"/>
      <c r="BNW38" s="296"/>
      <c r="BNX38" s="296"/>
      <c r="BNY38" s="296"/>
      <c r="BNZ38" s="296"/>
      <c r="BOA38" s="296"/>
      <c r="BOB38" s="296"/>
      <c r="BOC38" s="296"/>
      <c r="BOD38" s="296"/>
      <c r="BOE38" s="296"/>
      <c r="BOF38" s="296"/>
      <c r="BOG38" s="296"/>
      <c r="BOH38" s="296"/>
      <c r="BOI38" s="296"/>
      <c r="BOJ38" s="296"/>
      <c r="BOK38" s="296"/>
      <c r="BOL38" s="296"/>
      <c r="BOM38" s="296"/>
      <c r="BON38" s="296"/>
      <c r="BOO38" s="296"/>
      <c r="BOP38" s="296"/>
      <c r="BOQ38" s="296"/>
      <c r="BOR38" s="296"/>
      <c r="BOS38" s="296"/>
      <c r="BOT38" s="296"/>
      <c r="BOU38" s="296"/>
      <c r="BOV38" s="296"/>
      <c r="BOW38" s="296"/>
      <c r="BOX38" s="296"/>
      <c r="BOY38" s="296"/>
      <c r="BOZ38" s="296"/>
      <c r="BPA38" s="296"/>
      <c r="BPB38" s="296"/>
      <c r="BPC38" s="296"/>
      <c r="BPD38" s="296"/>
      <c r="BPE38" s="296"/>
      <c r="BPF38" s="296"/>
      <c r="BPG38" s="296"/>
      <c r="BPH38" s="296"/>
      <c r="BPI38" s="296"/>
      <c r="BPJ38" s="296"/>
      <c r="BPK38" s="296"/>
      <c r="BPL38" s="296"/>
      <c r="BPM38" s="296"/>
      <c r="BPN38" s="296"/>
      <c r="BPO38" s="296"/>
      <c r="BPP38" s="296"/>
      <c r="BPQ38" s="296"/>
      <c r="BPR38" s="296"/>
      <c r="BPS38" s="296"/>
      <c r="BPT38" s="296"/>
      <c r="BPU38" s="296"/>
      <c r="BPV38" s="296"/>
      <c r="BPW38" s="296"/>
      <c r="BPX38" s="296"/>
      <c r="BPY38" s="296"/>
      <c r="BPZ38" s="296"/>
      <c r="BQA38" s="296"/>
      <c r="BQB38" s="296"/>
      <c r="BQC38" s="296"/>
      <c r="BQD38" s="296"/>
      <c r="BQE38" s="296"/>
      <c r="BQF38" s="296"/>
      <c r="BQG38" s="296"/>
      <c r="BQH38" s="296"/>
      <c r="BQI38" s="296"/>
      <c r="BQJ38" s="296"/>
      <c r="BQK38" s="296"/>
      <c r="BQL38" s="296"/>
      <c r="BQM38" s="296"/>
      <c r="BQN38" s="296"/>
      <c r="BQO38" s="296"/>
      <c r="BQP38" s="296"/>
      <c r="BQQ38" s="296"/>
      <c r="BQR38" s="296"/>
      <c r="BQS38" s="296"/>
      <c r="BQT38" s="296"/>
      <c r="BQU38" s="296"/>
      <c r="BQV38" s="296"/>
      <c r="BQW38" s="296"/>
      <c r="BQX38" s="296"/>
      <c r="BQY38" s="296"/>
      <c r="BQZ38" s="296"/>
      <c r="BRA38" s="296"/>
      <c r="BRB38" s="296"/>
      <c r="BRC38" s="296"/>
      <c r="BRD38" s="296"/>
      <c r="BRE38" s="296"/>
      <c r="BRF38" s="296"/>
      <c r="BRG38" s="296"/>
      <c r="BRH38" s="296"/>
      <c r="BRI38" s="296"/>
      <c r="BRJ38" s="296"/>
      <c r="BRK38" s="296"/>
      <c r="BRL38" s="296"/>
      <c r="BRM38" s="296"/>
      <c r="BRN38" s="296"/>
      <c r="BRO38" s="296"/>
      <c r="BRP38" s="296"/>
      <c r="BRQ38" s="296"/>
      <c r="BRR38" s="296"/>
      <c r="BRS38" s="296"/>
      <c r="BRT38" s="296"/>
      <c r="BRU38" s="296"/>
      <c r="BRV38" s="296"/>
      <c r="BRW38" s="296"/>
      <c r="BRX38" s="296"/>
      <c r="BRY38" s="296"/>
      <c r="BRZ38" s="296"/>
      <c r="BSA38" s="296"/>
      <c r="BSB38" s="296"/>
      <c r="BSC38" s="296"/>
      <c r="BSD38" s="296"/>
      <c r="BSE38" s="296"/>
      <c r="BSF38" s="296"/>
      <c r="BSG38" s="296"/>
      <c r="BSH38" s="296"/>
      <c r="BSI38" s="296"/>
      <c r="BSJ38" s="296"/>
      <c r="BSK38" s="296"/>
      <c r="BSL38" s="296"/>
      <c r="BSM38" s="296"/>
      <c r="BSN38" s="296"/>
      <c r="BSO38" s="296"/>
      <c r="BSP38" s="296"/>
      <c r="BSQ38" s="296"/>
      <c r="BSR38" s="296"/>
      <c r="BSS38" s="296"/>
      <c r="BST38" s="296"/>
      <c r="BSU38" s="296"/>
      <c r="BSV38" s="296"/>
      <c r="BSW38" s="296"/>
      <c r="BSX38" s="296"/>
      <c r="BSY38" s="296"/>
      <c r="BSZ38" s="296"/>
      <c r="BTA38" s="296"/>
      <c r="BTB38" s="296"/>
      <c r="BTC38" s="296"/>
      <c r="BTD38" s="296"/>
      <c r="BTE38" s="296"/>
      <c r="BTF38" s="296"/>
      <c r="BTG38" s="296"/>
      <c r="BTH38" s="296"/>
      <c r="BTI38" s="296"/>
      <c r="BTJ38" s="296"/>
      <c r="BTK38" s="296"/>
      <c r="BTL38" s="296"/>
      <c r="BTM38" s="296"/>
      <c r="BTN38" s="296"/>
      <c r="BTO38" s="296"/>
      <c r="BTP38" s="296"/>
      <c r="BTQ38" s="296"/>
      <c r="BTR38" s="296"/>
      <c r="BTS38" s="296"/>
      <c r="BTT38" s="296"/>
      <c r="BTU38" s="296"/>
      <c r="BTV38" s="296"/>
      <c r="BTW38" s="296"/>
      <c r="BTX38" s="296"/>
      <c r="BTY38" s="296"/>
      <c r="BTZ38" s="296"/>
      <c r="BUA38" s="296"/>
      <c r="BUB38" s="296"/>
      <c r="BUC38" s="296"/>
      <c r="BUD38" s="296"/>
      <c r="BUE38" s="296"/>
      <c r="BUF38" s="296"/>
      <c r="BUG38" s="296"/>
      <c r="BUH38" s="296"/>
      <c r="BUI38" s="296"/>
      <c r="BUJ38" s="296"/>
      <c r="BUK38" s="296"/>
      <c r="BUL38" s="296"/>
      <c r="BUM38" s="296"/>
      <c r="BUN38" s="296"/>
      <c r="BUO38" s="296"/>
      <c r="BUP38" s="296"/>
      <c r="BUQ38" s="296"/>
      <c r="BUR38" s="296"/>
      <c r="BUS38" s="296"/>
      <c r="BUT38" s="296"/>
      <c r="BUU38" s="296"/>
      <c r="BUV38" s="296"/>
      <c r="BUW38" s="296"/>
      <c r="BUX38" s="296"/>
      <c r="BUY38" s="296"/>
      <c r="BUZ38" s="296"/>
      <c r="BVA38" s="296"/>
      <c r="BVB38" s="296"/>
      <c r="BVC38" s="296"/>
      <c r="BVD38" s="296"/>
      <c r="BVE38" s="296"/>
      <c r="BVF38" s="296"/>
      <c r="BVG38" s="296"/>
      <c r="BVH38" s="296"/>
      <c r="BVI38" s="296"/>
      <c r="BVJ38" s="296"/>
      <c r="BVK38" s="296"/>
      <c r="BVL38" s="296"/>
      <c r="BVM38" s="296"/>
      <c r="BVN38" s="296"/>
      <c r="BVO38" s="296"/>
      <c r="BVP38" s="296"/>
      <c r="BVQ38" s="296"/>
      <c r="BVR38" s="296"/>
      <c r="BVS38" s="296"/>
      <c r="BVT38" s="296"/>
      <c r="BVU38" s="296"/>
      <c r="BVV38" s="296"/>
      <c r="BVW38" s="296"/>
      <c r="BVX38" s="296"/>
      <c r="BVY38" s="296"/>
      <c r="BVZ38" s="296"/>
      <c r="BWA38" s="296"/>
      <c r="BWB38" s="296"/>
      <c r="BWC38" s="296"/>
      <c r="BWD38" s="296"/>
      <c r="BWE38" s="296"/>
      <c r="BWF38" s="296"/>
      <c r="BWG38" s="296"/>
      <c r="BWH38" s="296"/>
      <c r="BWI38" s="296"/>
      <c r="BWJ38" s="296"/>
      <c r="BWK38" s="296"/>
      <c r="BWL38" s="296"/>
      <c r="BWM38" s="296"/>
      <c r="BWN38" s="296"/>
      <c r="BWO38" s="296"/>
      <c r="BWP38" s="296"/>
      <c r="BWQ38" s="296"/>
      <c r="BWR38" s="296"/>
      <c r="BWS38" s="296"/>
      <c r="BWT38" s="296"/>
      <c r="BWU38" s="296"/>
      <c r="BWV38" s="296"/>
      <c r="BWW38" s="296"/>
      <c r="BWX38" s="296"/>
      <c r="BWY38" s="296"/>
      <c r="BWZ38" s="296"/>
      <c r="BXA38" s="296"/>
      <c r="BXB38" s="296"/>
      <c r="BXC38" s="296"/>
      <c r="BXD38" s="296"/>
      <c r="BXE38" s="296"/>
      <c r="BXF38" s="296"/>
      <c r="BXG38" s="296"/>
      <c r="BXH38" s="296"/>
      <c r="BXI38" s="296"/>
      <c r="BXJ38" s="296"/>
      <c r="BXK38" s="296"/>
      <c r="BXL38" s="296"/>
      <c r="BXM38" s="296"/>
      <c r="BXN38" s="296"/>
      <c r="BXO38" s="296"/>
      <c r="BXP38" s="296"/>
      <c r="BXQ38" s="296"/>
      <c r="BXR38" s="296"/>
      <c r="BXS38" s="296"/>
      <c r="BXT38" s="296"/>
      <c r="BXU38" s="296"/>
      <c r="BXV38" s="296"/>
      <c r="BXW38" s="296"/>
      <c r="BXX38" s="296"/>
      <c r="BXY38" s="296"/>
      <c r="BXZ38" s="296"/>
      <c r="BYA38" s="296"/>
      <c r="BYB38" s="296"/>
      <c r="BYC38" s="296"/>
      <c r="BYD38" s="296"/>
      <c r="BYE38" s="296"/>
      <c r="BYF38" s="296"/>
      <c r="BYG38" s="296"/>
      <c r="BYH38" s="296"/>
      <c r="BYI38" s="296"/>
      <c r="BYJ38" s="296"/>
      <c r="BYK38" s="296"/>
      <c r="BYL38" s="296"/>
      <c r="BYM38" s="296"/>
      <c r="BYN38" s="296"/>
      <c r="BYO38" s="296"/>
      <c r="BYP38" s="296"/>
      <c r="BYQ38" s="296"/>
      <c r="BYR38" s="296"/>
      <c r="BYS38" s="296"/>
      <c r="BYT38" s="296"/>
      <c r="BYU38" s="296"/>
      <c r="BYV38" s="296"/>
      <c r="BYW38" s="296"/>
      <c r="BYX38" s="296"/>
      <c r="BYY38" s="296"/>
      <c r="BYZ38" s="296"/>
      <c r="BZA38" s="296"/>
      <c r="BZB38" s="296"/>
      <c r="BZC38" s="296"/>
      <c r="BZD38" s="296"/>
      <c r="BZE38" s="296"/>
      <c r="BZF38" s="296"/>
      <c r="BZG38" s="296"/>
      <c r="BZH38" s="296"/>
      <c r="BZI38" s="296"/>
      <c r="BZJ38" s="296"/>
      <c r="BZK38" s="296"/>
      <c r="BZL38" s="296"/>
      <c r="BZM38" s="296"/>
      <c r="BZN38" s="296"/>
      <c r="BZO38" s="296"/>
      <c r="BZP38" s="296"/>
      <c r="BZQ38" s="296"/>
      <c r="BZR38" s="296"/>
      <c r="BZS38" s="296"/>
      <c r="BZT38" s="296"/>
      <c r="BZU38" s="296"/>
      <c r="BZV38" s="296"/>
      <c r="BZW38" s="296"/>
      <c r="BZX38" s="296"/>
      <c r="BZY38" s="296"/>
      <c r="BZZ38" s="296"/>
      <c r="CAA38" s="296"/>
      <c r="CAB38" s="296"/>
      <c r="CAC38" s="296"/>
      <c r="CAD38" s="296"/>
      <c r="CAE38" s="296"/>
      <c r="CAF38" s="296"/>
      <c r="CAG38" s="296"/>
      <c r="CAH38" s="296"/>
      <c r="CAI38" s="296"/>
      <c r="CAJ38" s="296"/>
      <c r="CAK38" s="296"/>
      <c r="CAL38" s="296"/>
      <c r="CAM38" s="296"/>
      <c r="CAN38" s="296"/>
      <c r="CAO38" s="296"/>
      <c r="CAP38" s="296"/>
      <c r="CAQ38" s="296"/>
      <c r="CAR38" s="296"/>
      <c r="CAS38" s="296"/>
      <c r="CAT38" s="296"/>
      <c r="CAU38" s="296"/>
      <c r="CAV38" s="296"/>
      <c r="CAW38" s="296"/>
      <c r="CAX38" s="296"/>
      <c r="CAY38" s="296"/>
      <c r="CAZ38" s="296"/>
      <c r="CBA38" s="296"/>
      <c r="CBB38" s="296"/>
      <c r="CBC38" s="296"/>
      <c r="CBD38" s="296"/>
      <c r="CBE38" s="296"/>
      <c r="CBF38" s="296"/>
      <c r="CBG38" s="296"/>
      <c r="CBH38" s="296"/>
      <c r="CBI38" s="296"/>
      <c r="CBJ38" s="296"/>
      <c r="CBK38" s="296"/>
      <c r="CBL38" s="296"/>
      <c r="CBM38" s="296"/>
      <c r="CBN38" s="296"/>
      <c r="CBO38" s="296"/>
      <c r="CBP38" s="296"/>
      <c r="CBQ38" s="296"/>
      <c r="CBR38" s="296"/>
      <c r="CBS38" s="296"/>
      <c r="CBT38" s="296"/>
      <c r="CBU38" s="296"/>
      <c r="CBV38" s="296"/>
      <c r="CBW38" s="296"/>
      <c r="CBX38" s="296"/>
      <c r="CBY38" s="296"/>
      <c r="CBZ38" s="296"/>
      <c r="CCA38" s="296"/>
      <c r="CCB38" s="296"/>
      <c r="CCC38" s="296"/>
      <c r="CCD38" s="296"/>
      <c r="CCE38" s="296"/>
      <c r="CCF38" s="296"/>
      <c r="CCG38" s="296"/>
      <c r="CCH38" s="296"/>
      <c r="CCI38" s="296"/>
      <c r="CCJ38" s="296"/>
      <c r="CCK38" s="296"/>
      <c r="CCL38" s="296"/>
      <c r="CCM38" s="296"/>
      <c r="CCN38" s="296"/>
      <c r="CCO38" s="296"/>
      <c r="CCP38" s="296"/>
      <c r="CCQ38" s="296"/>
      <c r="CCR38" s="296"/>
      <c r="CCS38" s="296"/>
      <c r="CCT38" s="296"/>
      <c r="CCU38" s="296"/>
      <c r="CCV38" s="296"/>
      <c r="CCW38" s="296"/>
      <c r="CCX38" s="296"/>
      <c r="CCY38" s="296"/>
      <c r="CCZ38" s="296"/>
      <c r="CDA38" s="296"/>
      <c r="CDB38" s="296"/>
      <c r="CDC38" s="296"/>
      <c r="CDD38" s="296"/>
      <c r="CDE38" s="296"/>
      <c r="CDF38" s="296"/>
      <c r="CDG38" s="296"/>
      <c r="CDH38" s="296"/>
      <c r="CDI38" s="296"/>
      <c r="CDJ38" s="296"/>
      <c r="CDK38" s="296"/>
      <c r="CDL38" s="296"/>
      <c r="CDM38" s="296"/>
      <c r="CDN38" s="296"/>
      <c r="CDO38" s="296"/>
      <c r="CDP38" s="296"/>
      <c r="CDQ38" s="296"/>
      <c r="CDR38" s="296"/>
      <c r="CDS38" s="296"/>
      <c r="CDT38" s="296"/>
      <c r="CDU38" s="296"/>
      <c r="CDV38" s="296"/>
      <c r="CDW38" s="296"/>
      <c r="CDX38" s="296"/>
      <c r="CDY38" s="296"/>
      <c r="CDZ38" s="296"/>
      <c r="CEA38" s="296"/>
      <c r="CEB38" s="296"/>
      <c r="CEC38" s="296"/>
      <c r="CED38" s="296"/>
      <c r="CEE38" s="296"/>
      <c r="CEF38" s="296"/>
      <c r="CEG38" s="296"/>
      <c r="CEH38" s="296"/>
      <c r="CEI38" s="296"/>
      <c r="CEJ38" s="296"/>
      <c r="CEK38" s="296"/>
      <c r="CEL38" s="296"/>
      <c r="CEM38" s="296"/>
      <c r="CEN38" s="296"/>
      <c r="CEO38" s="296"/>
      <c r="CEP38" s="296"/>
      <c r="CEQ38" s="296"/>
      <c r="CER38" s="296"/>
      <c r="CES38" s="296"/>
      <c r="CET38" s="296"/>
      <c r="CEU38" s="296"/>
      <c r="CEV38" s="296"/>
      <c r="CEW38" s="296"/>
      <c r="CEX38" s="296"/>
      <c r="CEY38" s="296"/>
      <c r="CEZ38" s="296"/>
      <c r="CFA38" s="296"/>
      <c r="CFB38" s="296"/>
      <c r="CFC38" s="296"/>
      <c r="CFD38" s="296"/>
      <c r="CFE38" s="296"/>
      <c r="CFF38" s="296"/>
      <c r="CFG38" s="296"/>
      <c r="CFH38" s="296"/>
      <c r="CFI38" s="296"/>
      <c r="CFJ38" s="296"/>
      <c r="CFK38" s="296"/>
      <c r="CFL38" s="296"/>
      <c r="CFM38" s="296"/>
      <c r="CFN38" s="296"/>
      <c r="CFO38" s="296"/>
      <c r="CFP38" s="296"/>
      <c r="CFQ38" s="296"/>
      <c r="CFR38" s="296"/>
      <c r="CFS38" s="296"/>
      <c r="CFT38" s="296"/>
      <c r="CFU38" s="296"/>
      <c r="CFV38" s="296"/>
      <c r="CFW38" s="296"/>
      <c r="CFX38" s="296"/>
      <c r="CFY38" s="296"/>
      <c r="CFZ38" s="296"/>
      <c r="CGA38" s="296"/>
      <c r="CGB38" s="296"/>
      <c r="CGC38" s="296"/>
      <c r="CGD38" s="296"/>
      <c r="CGE38" s="296"/>
      <c r="CGF38" s="296"/>
      <c r="CGG38" s="296"/>
      <c r="CGH38" s="296"/>
      <c r="CGI38" s="296"/>
      <c r="CGJ38" s="296"/>
      <c r="CGK38" s="296"/>
      <c r="CGL38" s="296"/>
      <c r="CGM38" s="296"/>
      <c r="CGN38" s="296"/>
      <c r="CGO38" s="296"/>
      <c r="CGP38" s="296"/>
      <c r="CGQ38" s="296"/>
      <c r="CGR38" s="296"/>
      <c r="CGS38" s="296"/>
      <c r="CGT38" s="296"/>
      <c r="CGU38" s="296"/>
      <c r="CGV38" s="296"/>
      <c r="CGW38" s="296"/>
      <c r="CGX38" s="296"/>
      <c r="CGY38" s="296"/>
      <c r="CGZ38" s="296"/>
      <c r="CHA38" s="296"/>
      <c r="CHB38" s="296"/>
      <c r="CHC38" s="296"/>
      <c r="CHD38" s="296"/>
      <c r="CHE38" s="296"/>
      <c r="CHF38" s="296"/>
      <c r="CHG38" s="296"/>
      <c r="CHH38" s="296"/>
      <c r="CHI38" s="296"/>
      <c r="CHJ38" s="296"/>
      <c r="CHK38" s="296"/>
      <c r="CHL38" s="296"/>
      <c r="CHM38" s="296"/>
      <c r="CHN38" s="296"/>
      <c r="CHO38" s="296"/>
      <c r="CHP38" s="296"/>
      <c r="CHQ38" s="296"/>
      <c r="CHR38" s="296"/>
      <c r="CHS38" s="296"/>
      <c r="CHT38" s="296"/>
      <c r="CHU38" s="296"/>
      <c r="CHV38" s="296"/>
      <c r="CHW38" s="296"/>
      <c r="CHX38" s="296"/>
      <c r="CHY38" s="296"/>
      <c r="CHZ38" s="296"/>
      <c r="CIA38" s="296"/>
      <c r="CIB38" s="296"/>
      <c r="CIC38" s="296"/>
      <c r="CID38" s="296"/>
      <c r="CIE38" s="296"/>
      <c r="CIF38" s="296"/>
      <c r="CIG38" s="296"/>
      <c r="CIH38" s="296"/>
      <c r="CII38" s="296"/>
      <c r="CIJ38" s="296"/>
      <c r="CIK38" s="296"/>
      <c r="CIL38" s="296"/>
      <c r="CIM38" s="296"/>
      <c r="CIN38" s="296"/>
      <c r="CIO38" s="296"/>
      <c r="CIP38" s="296"/>
      <c r="CIQ38" s="296"/>
      <c r="CIR38" s="296"/>
      <c r="CIS38" s="296"/>
      <c r="CIT38" s="296"/>
      <c r="CIU38" s="296"/>
      <c r="CIV38" s="296"/>
      <c r="CIW38" s="296"/>
      <c r="CIX38" s="296"/>
      <c r="CIY38" s="296"/>
      <c r="CIZ38" s="296"/>
      <c r="CJA38" s="296"/>
      <c r="CJB38" s="296"/>
      <c r="CJC38" s="296"/>
      <c r="CJD38" s="296"/>
      <c r="CJE38" s="296"/>
      <c r="CJF38" s="296"/>
      <c r="CJG38" s="296"/>
      <c r="CJH38" s="296"/>
      <c r="CJI38" s="296"/>
      <c r="CJJ38" s="296"/>
      <c r="CJK38" s="296"/>
      <c r="CJL38" s="296"/>
      <c r="CJM38" s="296"/>
      <c r="CJN38" s="296"/>
      <c r="CJO38" s="296"/>
      <c r="CJP38" s="296"/>
      <c r="CJQ38" s="296"/>
      <c r="CJR38" s="296"/>
      <c r="CJS38" s="296"/>
      <c r="CJT38" s="296"/>
      <c r="CJU38" s="296"/>
      <c r="CJV38" s="296"/>
      <c r="CJW38" s="296"/>
      <c r="CJX38" s="296"/>
      <c r="CJY38" s="296"/>
      <c r="CJZ38" s="296"/>
      <c r="CKA38" s="296"/>
      <c r="CKB38" s="296"/>
      <c r="CKC38" s="296"/>
      <c r="CKD38" s="296"/>
      <c r="CKE38" s="296"/>
      <c r="CKF38" s="296"/>
      <c r="CKG38" s="296"/>
      <c r="CKH38" s="296"/>
      <c r="CKI38" s="296"/>
      <c r="CKJ38" s="296"/>
      <c r="CKK38" s="296"/>
      <c r="CKL38" s="296"/>
      <c r="CKM38" s="296"/>
      <c r="CKN38" s="296"/>
      <c r="CKO38" s="296"/>
      <c r="CKP38" s="296"/>
      <c r="CKQ38" s="296"/>
      <c r="CKR38" s="296"/>
      <c r="CKS38" s="296"/>
      <c r="CKT38" s="296"/>
      <c r="CKU38" s="296"/>
      <c r="CKV38" s="296"/>
      <c r="CKW38" s="296"/>
      <c r="CKX38" s="296"/>
      <c r="CKY38" s="296"/>
      <c r="CKZ38" s="296"/>
      <c r="CLA38" s="296"/>
      <c r="CLB38" s="296"/>
      <c r="CLC38" s="296"/>
      <c r="CLD38" s="296"/>
      <c r="CLE38" s="296"/>
      <c r="CLF38" s="296"/>
      <c r="CLG38" s="296"/>
      <c r="CLH38" s="296"/>
      <c r="CLI38" s="296"/>
      <c r="CLJ38" s="296"/>
      <c r="CLK38" s="296"/>
      <c r="CLL38" s="296"/>
      <c r="CLM38" s="296"/>
      <c r="CLN38" s="296"/>
      <c r="CLO38" s="296"/>
      <c r="CLP38" s="296"/>
      <c r="CLQ38" s="296"/>
      <c r="CLR38" s="296"/>
      <c r="CLS38" s="296"/>
      <c r="CLT38" s="296"/>
      <c r="CLU38" s="296"/>
      <c r="CLV38" s="296"/>
      <c r="CLW38" s="296"/>
      <c r="CLX38" s="296"/>
      <c r="CLY38" s="296"/>
      <c r="CLZ38" s="296"/>
      <c r="CMA38" s="296"/>
      <c r="CMB38" s="296"/>
      <c r="CMC38" s="296"/>
      <c r="CMD38" s="296"/>
      <c r="CME38" s="296"/>
      <c r="CMF38" s="296"/>
      <c r="CMG38" s="296"/>
      <c r="CMH38" s="296"/>
      <c r="CMI38" s="296"/>
      <c r="CMJ38" s="296"/>
      <c r="CMK38" s="296"/>
      <c r="CML38" s="296"/>
      <c r="CMM38" s="296"/>
      <c r="CMN38" s="296"/>
      <c r="CMO38" s="296"/>
      <c r="CMP38" s="296"/>
      <c r="CMQ38" s="296"/>
      <c r="CMR38" s="296"/>
      <c r="CMS38" s="296"/>
      <c r="CMT38" s="296"/>
      <c r="CMU38" s="296"/>
      <c r="CMV38" s="296"/>
      <c r="CMW38" s="296"/>
      <c r="CMX38" s="296"/>
      <c r="CMY38" s="296"/>
      <c r="CMZ38" s="296"/>
      <c r="CNA38" s="296"/>
      <c r="CNB38" s="296"/>
      <c r="CNC38" s="296"/>
      <c r="CND38" s="296"/>
      <c r="CNE38" s="296"/>
      <c r="CNF38" s="296"/>
      <c r="CNG38" s="296"/>
      <c r="CNH38" s="296"/>
      <c r="CNI38" s="296"/>
      <c r="CNJ38" s="296"/>
      <c r="CNK38" s="296"/>
      <c r="CNL38" s="296"/>
      <c r="CNM38" s="296"/>
      <c r="CNN38" s="296"/>
      <c r="CNO38" s="296"/>
      <c r="CNP38" s="296"/>
      <c r="CNQ38" s="296"/>
      <c r="CNR38" s="296"/>
      <c r="CNS38" s="296"/>
      <c r="CNT38" s="296"/>
      <c r="CNU38" s="296"/>
      <c r="CNV38" s="296"/>
      <c r="CNW38" s="296"/>
      <c r="CNX38" s="296"/>
      <c r="CNY38" s="296"/>
      <c r="CNZ38" s="296"/>
      <c r="COA38" s="296"/>
      <c r="COB38" s="296"/>
      <c r="COC38" s="296"/>
      <c r="COD38" s="296"/>
      <c r="COE38" s="296"/>
      <c r="COF38" s="296"/>
      <c r="COG38" s="296"/>
      <c r="COH38" s="296"/>
      <c r="COI38" s="296"/>
      <c r="COJ38" s="296"/>
      <c r="COK38" s="296"/>
      <c r="COL38" s="296"/>
      <c r="COM38" s="296"/>
      <c r="CON38" s="296"/>
      <c r="COO38" s="296"/>
      <c r="COP38" s="296"/>
      <c r="COQ38" s="296"/>
      <c r="COR38" s="296"/>
      <c r="COS38" s="296"/>
      <c r="COT38" s="296"/>
      <c r="COU38" s="296"/>
      <c r="COV38" s="296"/>
      <c r="COW38" s="296"/>
      <c r="COX38" s="296"/>
      <c r="COY38" s="296"/>
      <c r="COZ38" s="296"/>
      <c r="CPA38" s="296"/>
      <c r="CPB38" s="296"/>
      <c r="CPC38" s="296"/>
      <c r="CPD38" s="296"/>
      <c r="CPE38" s="296"/>
      <c r="CPF38" s="296"/>
      <c r="CPG38" s="296"/>
      <c r="CPH38" s="296"/>
      <c r="CPI38" s="296"/>
      <c r="CPJ38" s="296"/>
      <c r="CPK38" s="296"/>
      <c r="CPL38" s="296"/>
      <c r="CPM38" s="296"/>
      <c r="CPN38" s="296"/>
      <c r="CPO38" s="296"/>
      <c r="CPP38" s="296"/>
      <c r="CPQ38" s="296"/>
      <c r="CPR38" s="296"/>
      <c r="CPS38" s="296"/>
      <c r="CPT38" s="296"/>
      <c r="CPU38" s="296"/>
      <c r="CPV38" s="296"/>
      <c r="CPW38" s="296"/>
      <c r="CPX38" s="296"/>
      <c r="CPY38" s="296"/>
      <c r="CPZ38" s="296"/>
      <c r="CQA38" s="296"/>
      <c r="CQB38" s="296"/>
      <c r="CQC38" s="296"/>
      <c r="CQD38" s="296"/>
      <c r="CQE38" s="296"/>
      <c r="CQF38" s="296"/>
      <c r="CQG38" s="296"/>
      <c r="CQH38" s="296"/>
      <c r="CQI38" s="296"/>
      <c r="CQJ38" s="296"/>
      <c r="CQK38" s="296"/>
      <c r="CQL38" s="296"/>
      <c r="CQM38" s="296"/>
      <c r="CQN38" s="296"/>
      <c r="CQO38" s="296"/>
      <c r="CQP38" s="296"/>
      <c r="CQQ38" s="296"/>
      <c r="CQR38" s="296"/>
      <c r="CQS38" s="296"/>
      <c r="CQT38" s="296"/>
      <c r="CQU38" s="296"/>
      <c r="CQV38" s="296"/>
      <c r="CQW38" s="296"/>
      <c r="CQX38" s="296"/>
      <c r="CQY38" s="296"/>
      <c r="CQZ38" s="296"/>
      <c r="CRA38" s="296"/>
      <c r="CRB38" s="296"/>
      <c r="CRC38" s="296"/>
      <c r="CRD38" s="296"/>
      <c r="CRE38" s="296"/>
      <c r="CRF38" s="296"/>
      <c r="CRG38" s="296"/>
      <c r="CRH38" s="296"/>
      <c r="CRI38" s="296"/>
      <c r="CRJ38" s="296"/>
      <c r="CRK38" s="296"/>
      <c r="CRL38" s="296"/>
      <c r="CRM38" s="296"/>
      <c r="CRN38" s="296"/>
      <c r="CRO38" s="296"/>
      <c r="CRP38" s="296"/>
      <c r="CRQ38" s="296"/>
      <c r="CRR38" s="296"/>
      <c r="CRS38" s="296"/>
      <c r="CRT38" s="296"/>
      <c r="CRU38" s="296"/>
      <c r="CRV38" s="296"/>
      <c r="CRW38" s="296"/>
      <c r="CRX38" s="296"/>
      <c r="CRY38" s="296"/>
      <c r="CRZ38" s="296"/>
      <c r="CSA38" s="296"/>
      <c r="CSB38" s="296"/>
      <c r="CSC38" s="296"/>
      <c r="CSD38" s="296"/>
      <c r="CSE38" s="296"/>
      <c r="CSF38" s="296"/>
      <c r="CSG38" s="296"/>
      <c r="CSH38" s="296"/>
      <c r="CSI38" s="296"/>
      <c r="CSJ38" s="296"/>
      <c r="CSK38" s="296"/>
      <c r="CSL38" s="296"/>
      <c r="CSM38" s="296"/>
      <c r="CSN38" s="296"/>
      <c r="CSO38" s="296"/>
      <c r="CSP38" s="296"/>
      <c r="CSQ38" s="296"/>
      <c r="CSR38" s="296"/>
      <c r="CSS38" s="296"/>
      <c r="CST38" s="296"/>
      <c r="CSU38" s="296"/>
      <c r="CSV38" s="296"/>
      <c r="CSW38" s="296"/>
      <c r="CSX38" s="296"/>
      <c r="CSY38" s="296"/>
      <c r="CSZ38" s="296"/>
      <c r="CTA38" s="296"/>
      <c r="CTB38" s="296"/>
      <c r="CTC38" s="296"/>
      <c r="CTD38" s="296"/>
      <c r="CTE38" s="296"/>
      <c r="CTF38" s="296"/>
      <c r="CTG38" s="296"/>
      <c r="CTH38" s="296"/>
      <c r="CTI38" s="296"/>
      <c r="CTJ38" s="296"/>
      <c r="CTK38" s="296"/>
      <c r="CTL38" s="296"/>
      <c r="CTM38" s="296"/>
      <c r="CTN38" s="296"/>
      <c r="CTO38" s="296"/>
      <c r="CTP38" s="296"/>
      <c r="CTQ38" s="296"/>
      <c r="CTR38" s="296"/>
      <c r="CTS38" s="296"/>
      <c r="CTT38" s="296"/>
      <c r="CTU38" s="296"/>
      <c r="CTV38" s="296"/>
      <c r="CTW38" s="296"/>
      <c r="CTX38" s="296"/>
      <c r="CTY38" s="296"/>
      <c r="CTZ38" s="296"/>
      <c r="CUA38" s="296"/>
      <c r="CUB38" s="296"/>
      <c r="CUC38" s="296"/>
      <c r="CUD38" s="296"/>
      <c r="CUE38" s="296"/>
      <c r="CUF38" s="296"/>
      <c r="CUG38" s="296"/>
      <c r="CUH38" s="296"/>
      <c r="CUI38" s="296"/>
      <c r="CUJ38" s="296"/>
      <c r="CUK38" s="296"/>
      <c r="CUL38" s="296"/>
      <c r="CUM38" s="296"/>
      <c r="CUN38" s="296"/>
      <c r="CUO38" s="296"/>
      <c r="CUP38" s="296"/>
      <c r="CUQ38" s="296"/>
      <c r="CUR38" s="296"/>
      <c r="CUS38" s="296"/>
      <c r="CUT38" s="296"/>
      <c r="CUU38" s="296"/>
      <c r="CUV38" s="296"/>
      <c r="CUW38" s="296"/>
      <c r="CUX38" s="296"/>
      <c r="CUY38" s="296"/>
      <c r="CUZ38" s="296"/>
      <c r="CVA38" s="296"/>
      <c r="CVB38" s="296"/>
      <c r="CVC38" s="296"/>
      <c r="CVD38" s="296"/>
      <c r="CVE38" s="296"/>
      <c r="CVF38" s="296"/>
      <c r="CVG38" s="296"/>
      <c r="CVH38" s="296"/>
      <c r="CVI38" s="296"/>
      <c r="CVJ38" s="296"/>
      <c r="CVK38" s="296"/>
      <c r="CVL38" s="296"/>
      <c r="CVM38" s="296"/>
      <c r="CVN38" s="296"/>
      <c r="CVO38" s="296"/>
      <c r="CVP38" s="296"/>
      <c r="CVQ38" s="296"/>
      <c r="CVR38" s="296"/>
      <c r="CVS38" s="296"/>
      <c r="CVT38" s="296"/>
      <c r="CVU38" s="296"/>
      <c r="CVV38" s="296"/>
      <c r="CVW38" s="296"/>
      <c r="CVX38" s="296"/>
      <c r="CVY38" s="296"/>
      <c r="CVZ38" s="296"/>
      <c r="CWA38" s="296"/>
      <c r="CWB38" s="296"/>
      <c r="CWC38" s="296"/>
      <c r="CWD38" s="296"/>
      <c r="CWE38" s="296"/>
      <c r="CWF38" s="296"/>
      <c r="CWG38" s="296"/>
      <c r="CWH38" s="296"/>
      <c r="CWI38" s="296"/>
      <c r="CWJ38" s="296"/>
      <c r="CWK38" s="296"/>
      <c r="CWL38" s="296"/>
      <c r="CWM38" s="296"/>
      <c r="CWN38" s="296"/>
      <c r="CWO38" s="296"/>
      <c r="CWP38" s="296"/>
      <c r="CWQ38" s="296"/>
      <c r="CWR38" s="296"/>
      <c r="CWS38" s="296"/>
      <c r="CWT38" s="296"/>
      <c r="CWU38" s="296"/>
      <c r="CWV38" s="296"/>
      <c r="CWW38" s="296"/>
      <c r="CWX38" s="296"/>
      <c r="CWY38" s="296"/>
      <c r="CWZ38" s="296"/>
      <c r="CXA38" s="296"/>
      <c r="CXB38" s="296"/>
      <c r="CXC38" s="296"/>
      <c r="CXD38" s="296"/>
      <c r="CXE38" s="296"/>
      <c r="CXF38" s="296"/>
      <c r="CXG38" s="296"/>
      <c r="CXH38" s="296"/>
      <c r="CXI38" s="296"/>
      <c r="CXJ38" s="296"/>
      <c r="CXK38" s="296"/>
      <c r="CXL38" s="296"/>
      <c r="CXM38" s="296"/>
      <c r="CXN38" s="296"/>
      <c r="CXO38" s="296"/>
      <c r="CXP38" s="296"/>
      <c r="CXQ38" s="296"/>
      <c r="CXR38" s="296"/>
      <c r="CXS38" s="296"/>
      <c r="CXT38" s="296"/>
      <c r="CXU38" s="296"/>
      <c r="CXV38" s="296"/>
      <c r="CXW38" s="296"/>
      <c r="CXX38" s="296"/>
      <c r="CXY38" s="296"/>
      <c r="CXZ38" s="296"/>
      <c r="CYA38" s="296"/>
      <c r="CYB38" s="296"/>
      <c r="CYC38" s="296"/>
      <c r="CYD38" s="296"/>
      <c r="CYE38" s="296"/>
      <c r="CYF38" s="296"/>
      <c r="CYG38" s="296"/>
      <c r="CYH38" s="296"/>
      <c r="CYI38" s="296"/>
      <c r="CYJ38" s="296"/>
      <c r="CYK38" s="296"/>
      <c r="CYL38" s="296"/>
      <c r="CYM38" s="296"/>
      <c r="CYN38" s="296"/>
      <c r="CYO38" s="296"/>
      <c r="CYP38" s="296"/>
      <c r="CYQ38" s="296"/>
      <c r="CYR38" s="296"/>
      <c r="CYS38" s="296"/>
      <c r="CYT38" s="296"/>
      <c r="CYU38" s="296"/>
      <c r="CYV38" s="296"/>
      <c r="CYW38" s="296"/>
      <c r="CYX38" s="296"/>
      <c r="CYY38" s="296"/>
      <c r="CYZ38" s="296"/>
      <c r="CZA38" s="296"/>
      <c r="CZB38" s="296"/>
      <c r="CZC38" s="296"/>
      <c r="CZD38" s="296"/>
      <c r="CZE38" s="296"/>
      <c r="CZF38" s="296"/>
      <c r="CZG38" s="296"/>
      <c r="CZH38" s="296"/>
      <c r="CZI38" s="296"/>
      <c r="CZJ38" s="296"/>
      <c r="CZK38" s="296"/>
      <c r="CZL38" s="296"/>
      <c r="CZM38" s="296"/>
      <c r="CZN38" s="296"/>
      <c r="CZO38" s="296"/>
      <c r="CZP38" s="296"/>
      <c r="CZQ38" s="296"/>
      <c r="CZR38" s="296"/>
      <c r="CZS38" s="296"/>
      <c r="CZT38" s="296"/>
      <c r="CZU38" s="296"/>
      <c r="CZV38" s="296"/>
      <c r="CZW38" s="296"/>
      <c r="CZX38" s="296"/>
      <c r="CZY38" s="296"/>
      <c r="CZZ38" s="296"/>
      <c r="DAA38" s="296"/>
      <c r="DAB38" s="296"/>
      <c r="DAC38" s="296"/>
      <c r="DAD38" s="296"/>
      <c r="DAE38" s="296"/>
      <c r="DAF38" s="296"/>
      <c r="DAG38" s="296"/>
      <c r="DAH38" s="296"/>
      <c r="DAI38" s="296"/>
      <c r="DAJ38" s="296"/>
      <c r="DAK38" s="296"/>
      <c r="DAL38" s="296"/>
      <c r="DAM38" s="296"/>
      <c r="DAN38" s="296"/>
      <c r="DAO38" s="296"/>
      <c r="DAP38" s="296"/>
      <c r="DAQ38" s="296"/>
      <c r="DAR38" s="296"/>
      <c r="DAS38" s="296"/>
      <c r="DAT38" s="296"/>
      <c r="DAU38" s="296"/>
      <c r="DAV38" s="296"/>
      <c r="DAW38" s="296"/>
      <c r="DAX38" s="296"/>
      <c r="DAY38" s="296"/>
      <c r="DAZ38" s="296"/>
      <c r="DBA38" s="296"/>
      <c r="DBB38" s="296"/>
      <c r="DBC38" s="296"/>
      <c r="DBD38" s="296"/>
      <c r="DBE38" s="296"/>
      <c r="DBF38" s="296"/>
      <c r="DBG38" s="296"/>
      <c r="DBH38" s="296"/>
      <c r="DBI38" s="296"/>
      <c r="DBJ38" s="296"/>
      <c r="DBK38" s="296"/>
      <c r="DBL38" s="296"/>
      <c r="DBM38" s="296"/>
      <c r="DBN38" s="296"/>
      <c r="DBO38" s="296"/>
      <c r="DBP38" s="296"/>
      <c r="DBQ38" s="296"/>
      <c r="DBR38" s="296"/>
      <c r="DBS38" s="296"/>
      <c r="DBT38" s="296"/>
      <c r="DBU38" s="296"/>
      <c r="DBV38" s="296"/>
      <c r="DBW38" s="296"/>
      <c r="DBX38" s="296"/>
      <c r="DBY38" s="296"/>
      <c r="DBZ38" s="296"/>
      <c r="DCA38" s="296"/>
      <c r="DCB38" s="296"/>
      <c r="DCC38" s="296"/>
      <c r="DCD38" s="296"/>
      <c r="DCE38" s="296"/>
      <c r="DCF38" s="296"/>
      <c r="DCG38" s="296"/>
      <c r="DCH38" s="296"/>
      <c r="DCI38" s="296"/>
      <c r="DCJ38" s="296"/>
      <c r="DCK38" s="296"/>
      <c r="DCL38" s="296"/>
      <c r="DCM38" s="296"/>
      <c r="DCN38" s="296"/>
      <c r="DCO38" s="296"/>
      <c r="DCP38" s="296"/>
      <c r="DCQ38" s="296"/>
      <c r="DCR38" s="296"/>
      <c r="DCS38" s="296"/>
      <c r="DCT38" s="296"/>
      <c r="DCU38" s="296"/>
      <c r="DCV38" s="296"/>
      <c r="DCW38" s="296"/>
      <c r="DCX38" s="296"/>
      <c r="DCY38" s="296"/>
      <c r="DCZ38" s="296"/>
      <c r="DDA38" s="296"/>
      <c r="DDB38" s="296"/>
      <c r="DDC38" s="296"/>
      <c r="DDD38" s="296"/>
      <c r="DDE38" s="296"/>
      <c r="DDF38" s="296"/>
      <c r="DDG38" s="296"/>
      <c r="DDH38" s="296"/>
      <c r="DDI38" s="296"/>
      <c r="DDJ38" s="296"/>
      <c r="DDK38" s="296"/>
      <c r="DDL38" s="296"/>
      <c r="DDM38" s="296"/>
      <c r="DDN38" s="296"/>
      <c r="DDO38" s="296"/>
      <c r="DDP38" s="296"/>
      <c r="DDQ38" s="296"/>
      <c r="DDR38" s="296"/>
      <c r="DDS38" s="296"/>
      <c r="DDT38" s="296"/>
      <c r="DDU38" s="296"/>
      <c r="DDV38" s="296"/>
      <c r="DDW38" s="296"/>
      <c r="DDX38" s="296"/>
      <c r="DDY38" s="296"/>
      <c r="DDZ38" s="296"/>
      <c r="DEA38" s="296"/>
      <c r="DEB38" s="296"/>
      <c r="DEC38" s="296"/>
      <c r="DED38" s="296"/>
      <c r="DEE38" s="296"/>
      <c r="DEF38" s="296"/>
      <c r="DEG38" s="296"/>
      <c r="DEH38" s="296"/>
      <c r="DEI38" s="296"/>
      <c r="DEJ38" s="296"/>
      <c r="DEK38" s="296"/>
      <c r="DEL38" s="296"/>
      <c r="DEM38" s="296"/>
      <c r="DEN38" s="296"/>
      <c r="DEO38" s="296"/>
      <c r="DEP38" s="296"/>
      <c r="DEQ38" s="296"/>
      <c r="DER38" s="296"/>
      <c r="DES38" s="296"/>
      <c r="DET38" s="296"/>
      <c r="DEU38" s="296"/>
      <c r="DEV38" s="296"/>
      <c r="DEW38" s="296"/>
      <c r="DEX38" s="296"/>
      <c r="DEY38" s="296"/>
      <c r="DEZ38" s="296"/>
      <c r="DFA38" s="296"/>
      <c r="DFB38" s="296"/>
      <c r="DFC38" s="296"/>
      <c r="DFD38" s="296"/>
      <c r="DFE38" s="296"/>
      <c r="DFF38" s="296"/>
      <c r="DFG38" s="296"/>
      <c r="DFH38" s="296"/>
      <c r="DFI38" s="296"/>
      <c r="DFJ38" s="296"/>
      <c r="DFK38" s="296"/>
      <c r="DFL38" s="296"/>
      <c r="DFM38" s="296"/>
      <c r="DFN38" s="296"/>
      <c r="DFO38" s="296"/>
      <c r="DFP38" s="296"/>
      <c r="DFQ38" s="296"/>
      <c r="DFR38" s="296"/>
      <c r="DFS38" s="296"/>
      <c r="DFT38" s="296"/>
      <c r="DFU38" s="296"/>
      <c r="DFV38" s="296"/>
      <c r="DFW38" s="296"/>
      <c r="DFX38" s="296"/>
      <c r="DFY38" s="296"/>
      <c r="DFZ38" s="296"/>
      <c r="DGA38" s="296"/>
      <c r="DGB38" s="296"/>
      <c r="DGC38" s="296"/>
      <c r="DGD38" s="296"/>
      <c r="DGE38" s="296"/>
      <c r="DGF38" s="296"/>
      <c r="DGG38" s="296"/>
      <c r="DGH38" s="296"/>
      <c r="DGI38" s="296"/>
      <c r="DGJ38" s="296"/>
      <c r="DGK38" s="296"/>
      <c r="DGL38" s="296"/>
      <c r="DGM38" s="296"/>
      <c r="DGN38" s="296"/>
      <c r="DGO38" s="296"/>
      <c r="DGP38" s="296"/>
      <c r="DGQ38" s="296"/>
      <c r="DGR38" s="296"/>
      <c r="DGS38" s="296"/>
      <c r="DGT38" s="296"/>
      <c r="DGU38" s="296"/>
      <c r="DGV38" s="296"/>
      <c r="DGW38" s="296"/>
      <c r="DGX38" s="296"/>
      <c r="DGY38" s="296"/>
      <c r="DGZ38" s="296"/>
      <c r="DHA38" s="296"/>
      <c r="DHB38" s="296"/>
      <c r="DHC38" s="296"/>
      <c r="DHD38" s="296"/>
      <c r="DHE38" s="296"/>
      <c r="DHF38" s="296"/>
      <c r="DHG38" s="296"/>
      <c r="DHH38" s="296"/>
      <c r="DHI38" s="296"/>
      <c r="DHJ38" s="296"/>
      <c r="DHK38" s="296"/>
      <c r="DHL38" s="296"/>
      <c r="DHM38" s="296"/>
      <c r="DHN38" s="296"/>
      <c r="DHO38" s="296"/>
      <c r="DHP38" s="296"/>
      <c r="DHQ38" s="296"/>
      <c r="DHR38" s="296"/>
      <c r="DHS38" s="296"/>
      <c r="DHT38" s="296"/>
      <c r="DHU38" s="296"/>
      <c r="DHV38" s="296"/>
      <c r="DHW38" s="296"/>
      <c r="DHX38" s="296"/>
      <c r="DHY38" s="296"/>
      <c r="DHZ38" s="296"/>
      <c r="DIA38" s="296"/>
      <c r="DIB38" s="296"/>
      <c r="DIC38" s="296"/>
      <c r="DID38" s="296"/>
      <c r="DIE38" s="296"/>
      <c r="DIF38" s="296"/>
      <c r="DIG38" s="296"/>
      <c r="DIH38" s="296"/>
      <c r="DII38" s="296"/>
      <c r="DIJ38" s="296"/>
      <c r="DIK38" s="296"/>
      <c r="DIL38" s="296"/>
      <c r="DIM38" s="296"/>
      <c r="DIN38" s="296"/>
      <c r="DIO38" s="296"/>
      <c r="DIP38" s="296"/>
      <c r="DIQ38" s="296"/>
      <c r="DIR38" s="296"/>
      <c r="DIS38" s="296"/>
      <c r="DIT38" s="296"/>
      <c r="DIU38" s="296"/>
      <c r="DIV38" s="296"/>
      <c r="DIW38" s="296"/>
      <c r="DIX38" s="296"/>
      <c r="DIY38" s="296"/>
      <c r="DIZ38" s="296"/>
      <c r="DJA38" s="296"/>
      <c r="DJB38" s="296"/>
      <c r="DJC38" s="296"/>
      <c r="DJD38" s="296"/>
      <c r="DJE38" s="296"/>
      <c r="DJF38" s="296"/>
      <c r="DJG38" s="296"/>
      <c r="DJH38" s="296"/>
      <c r="DJI38" s="296"/>
      <c r="DJJ38" s="296"/>
      <c r="DJK38" s="296"/>
      <c r="DJL38" s="296"/>
      <c r="DJM38" s="296"/>
      <c r="DJN38" s="296"/>
      <c r="DJO38" s="296"/>
      <c r="DJP38" s="296"/>
      <c r="DJQ38" s="296"/>
      <c r="DJR38" s="296"/>
      <c r="DJS38" s="296"/>
      <c r="DJT38" s="296"/>
      <c r="DJU38" s="296"/>
      <c r="DJV38" s="296"/>
      <c r="DJW38" s="296"/>
      <c r="DJX38" s="296"/>
      <c r="DJY38" s="296"/>
      <c r="DJZ38" s="296"/>
      <c r="DKA38" s="296"/>
      <c r="DKB38" s="296"/>
      <c r="DKC38" s="296"/>
      <c r="DKD38" s="296"/>
      <c r="DKE38" s="296"/>
      <c r="DKF38" s="296"/>
      <c r="DKG38" s="296"/>
      <c r="DKH38" s="296"/>
      <c r="DKI38" s="296"/>
      <c r="DKJ38" s="296"/>
      <c r="DKK38" s="296"/>
      <c r="DKL38" s="296"/>
      <c r="DKM38" s="296"/>
      <c r="DKN38" s="296"/>
      <c r="DKO38" s="296"/>
      <c r="DKP38" s="296"/>
      <c r="DKQ38" s="296"/>
      <c r="DKR38" s="296"/>
      <c r="DKS38" s="296"/>
      <c r="DKT38" s="296"/>
      <c r="DKU38" s="296"/>
      <c r="DKV38" s="296"/>
      <c r="DKW38" s="296"/>
      <c r="DKX38" s="296"/>
      <c r="DKY38" s="296"/>
      <c r="DKZ38" s="296"/>
      <c r="DLA38" s="296"/>
      <c r="DLB38" s="296"/>
      <c r="DLC38" s="296"/>
      <c r="DLD38" s="296"/>
      <c r="DLE38" s="296"/>
      <c r="DLF38" s="296"/>
      <c r="DLG38" s="296"/>
      <c r="DLH38" s="296"/>
      <c r="DLI38" s="296"/>
      <c r="DLJ38" s="296"/>
      <c r="DLK38" s="296"/>
      <c r="DLL38" s="296"/>
      <c r="DLM38" s="296"/>
      <c r="DLN38" s="296"/>
      <c r="DLO38" s="296"/>
      <c r="DLP38" s="296"/>
      <c r="DLQ38" s="296"/>
      <c r="DLR38" s="296"/>
      <c r="DLS38" s="296"/>
      <c r="DLT38" s="296"/>
      <c r="DLU38" s="296"/>
      <c r="DLV38" s="296"/>
      <c r="DLW38" s="296"/>
      <c r="DLX38" s="296"/>
      <c r="DLY38" s="296"/>
      <c r="DLZ38" s="296"/>
      <c r="DMA38" s="296"/>
      <c r="DMB38" s="296"/>
      <c r="DMC38" s="296"/>
      <c r="DMD38" s="296"/>
      <c r="DME38" s="296"/>
      <c r="DMF38" s="296"/>
      <c r="DMG38" s="296"/>
      <c r="DMH38" s="296"/>
      <c r="DMI38" s="296"/>
      <c r="DMJ38" s="296"/>
      <c r="DMK38" s="296"/>
      <c r="DML38" s="296"/>
      <c r="DMM38" s="296"/>
      <c r="DMN38" s="296"/>
      <c r="DMO38" s="296"/>
      <c r="DMP38" s="296"/>
      <c r="DMQ38" s="296"/>
      <c r="DMR38" s="296"/>
      <c r="DMS38" s="296"/>
      <c r="DMT38" s="296"/>
      <c r="DMU38" s="296"/>
      <c r="DMV38" s="296"/>
      <c r="DMW38" s="296"/>
      <c r="DMX38" s="296"/>
      <c r="DMY38" s="296"/>
      <c r="DMZ38" s="296"/>
      <c r="DNA38" s="296"/>
      <c r="DNB38" s="296"/>
      <c r="DNC38" s="296"/>
      <c r="DND38" s="296"/>
      <c r="DNE38" s="296"/>
      <c r="DNF38" s="296"/>
      <c r="DNG38" s="296"/>
      <c r="DNH38" s="296"/>
      <c r="DNI38" s="296"/>
      <c r="DNJ38" s="296"/>
      <c r="DNK38" s="296"/>
      <c r="DNL38" s="296"/>
      <c r="DNM38" s="296"/>
      <c r="DNN38" s="296"/>
      <c r="DNO38" s="296"/>
      <c r="DNP38" s="296"/>
      <c r="DNQ38" s="296"/>
      <c r="DNR38" s="296"/>
      <c r="DNS38" s="296"/>
      <c r="DNT38" s="296"/>
      <c r="DNU38" s="296"/>
      <c r="DNV38" s="296"/>
      <c r="DNW38" s="296"/>
      <c r="DNX38" s="296"/>
      <c r="DNY38" s="296"/>
      <c r="DNZ38" s="296"/>
      <c r="DOA38" s="296"/>
      <c r="DOB38" s="296"/>
      <c r="DOC38" s="296"/>
      <c r="DOD38" s="296"/>
      <c r="DOE38" s="296"/>
      <c r="DOF38" s="296"/>
      <c r="DOG38" s="296"/>
      <c r="DOH38" s="296"/>
      <c r="DOI38" s="296"/>
      <c r="DOJ38" s="296"/>
      <c r="DOK38" s="296"/>
      <c r="DOL38" s="296"/>
      <c r="DOM38" s="296"/>
      <c r="DON38" s="296"/>
      <c r="DOO38" s="296"/>
      <c r="DOP38" s="296"/>
      <c r="DOQ38" s="296"/>
      <c r="DOR38" s="296"/>
      <c r="DOS38" s="296"/>
      <c r="DOT38" s="296"/>
      <c r="DOU38" s="296"/>
      <c r="DOV38" s="296"/>
      <c r="DOW38" s="296"/>
      <c r="DOX38" s="296"/>
      <c r="DOY38" s="296"/>
      <c r="DOZ38" s="296"/>
      <c r="DPA38" s="296"/>
      <c r="DPB38" s="296"/>
      <c r="DPC38" s="296"/>
      <c r="DPD38" s="296"/>
      <c r="DPE38" s="296"/>
      <c r="DPF38" s="296"/>
      <c r="DPG38" s="296"/>
      <c r="DPH38" s="296"/>
      <c r="DPI38" s="296"/>
      <c r="DPJ38" s="296"/>
      <c r="DPK38" s="296"/>
      <c r="DPL38" s="296"/>
      <c r="DPM38" s="296"/>
      <c r="DPN38" s="296"/>
      <c r="DPO38" s="296"/>
      <c r="DPP38" s="296"/>
      <c r="DPQ38" s="296"/>
      <c r="DPR38" s="296"/>
      <c r="DPS38" s="296"/>
      <c r="DPT38" s="296"/>
      <c r="DPU38" s="296"/>
      <c r="DPV38" s="296"/>
      <c r="DPW38" s="296"/>
      <c r="DPX38" s="296"/>
      <c r="DPY38" s="296"/>
      <c r="DPZ38" s="296"/>
      <c r="DQA38" s="296"/>
      <c r="DQB38" s="296"/>
      <c r="DQC38" s="296"/>
      <c r="DQD38" s="296"/>
      <c r="DQE38" s="296"/>
      <c r="DQF38" s="296"/>
      <c r="DQG38" s="296"/>
      <c r="DQH38" s="296"/>
      <c r="DQI38" s="296"/>
      <c r="DQJ38" s="296"/>
      <c r="DQK38" s="296"/>
      <c r="DQL38" s="296"/>
      <c r="DQM38" s="296"/>
      <c r="DQN38" s="296"/>
      <c r="DQO38" s="296"/>
      <c r="DQP38" s="296"/>
      <c r="DQQ38" s="296"/>
      <c r="DQR38" s="296"/>
      <c r="DQS38" s="296"/>
      <c r="DQT38" s="296"/>
      <c r="DQU38" s="296"/>
      <c r="DQV38" s="296"/>
      <c r="DQW38" s="296"/>
      <c r="DQX38" s="296"/>
      <c r="DQY38" s="296"/>
      <c r="DQZ38" s="296"/>
      <c r="DRA38" s="296"/>
      <c r="DRB38" s="296"/>
      <c r="DRC38" s="296"/>
      <c r="DRD38" s="296"/>
      <c r="DRE38" s="296"/>
      <c r="DRF38" s="296"/>
      <c r="DRG38" s="296"/>
      <c r="DRH38" s="296"/>
      <c r="DRI38" s="296"/>
      <c r="DRJ38" s="296"/>
      <c r="DRK38" s="296"/>
      <c r="DRL38" s="296"/>
      <c r="DRM38" s="296"/>
      <c r="DRN38" s="296"/>
      <c r="DRO38" s="296"/>
      <c r="DRP38" s="296"/>
      <c r="DRQ38" s="296"/>
      <c r="DRR38" s="296"/>
      <c r="DRS38" s="296"/>
      <c r="DRT38" s="296"/>
      <c r="DRU38" s="296"/>
      <c r="DRV38" s="296"/>
      <c r="DRW38" s="296"/>
      <c r="DRX38" s="296"/>
      <c r="DRY38" s="296"/>
      <c r="DRZ38" s="296"/>
      <c r="DSA38" s="296"/>
      <c r="DSB38" s="296"/>
      <c r="DSC38" s="296"/>
      <c r="DSD38" s="296"/>
      <c r="DSE38" s="296"/>
      <c r="DSF38" s="296"/>
      <c r="DSG38" s="296"/>
      <c r="DSH38" s="296"/>
      <c r="DSI38" s="296"/>
      <c r="DSJ38" s="296"/>
      <c r="DSK38" s="296"/>
      <c r="DSL38" s="296"/>
      <c r="DSM38" s="296"/>
      <c r="DSN38" s="296"/>
      <c r="DSO38" s="296"/>
      <c r="DSP38" s="296"/>
      <c r="DSQ38" s="296"/>
      <c r="DSR38" s="296"/>
      <c r="DSS38" s="296"/>
      <c r="DST38" s="296"/>
      <c r="DSU38" s="296"/>
      <c r="DSV38" s="296"/>
      <c r="DSW38" s="296"/>
      <c r="DSX38" s="296"/>
      <c r="DSY38" s="296"/>
      <c r="DSZ38" s="296"/>
      <c r="DTA38" s="296"/>
      <c r="DTB38" s="296"/>
      <c r="DTC38" s="296"/>
      <c r="DTD38" s="296"/>
      <c r="DTE38" s="296"/>
      <c r="DTF38" s="296"/>
      <c r="DTG38" s="296"/>
      <c r="DTH38" s="296"/>
      <c r="DTI38" s="296"/>
      <c r="DTJ38" s="296"/>
      <c r="DTK38" s="296"/>
      <c r="DTL38" s="296"/>
      <c r="DTM38" s="296"/>
      <c r="DTN38" s="296"/>
      <c r="DTO38" s="296"/>
      <c r="DTP38" s="296"/>
      <c r="DTQ38" s="296"/>
      <c r="DTR38" s="296"/>
      <c r="DTS38" s="296"/>
      <c r="DTT38" s="296"/>
      <c r="DTU38" s="296"/>
      <c r="DTV38" s="296"/>
      <c r="DTW38" s="296"/>
      <c r="DTX38" s="296"/>
      <c r="DTY38" s="296"/>
      <c r="DTZ38" s="296"/>
      <c r="DUA38" s="296"/>
      <c r="DUB38" s="296"/>
      <c r="DUC38" s="296"/>
      <c r="DUD38" s="296"/>
      <c r="DUE38" s="296"/>
      <c r="DUF38" s="296"/>
      <c r="DUG38" s="296"/>
      <c r="DUH38" s="296"/>
      <c r="DUI38" s="296"/>
      <c r="DUJ38" s="296"/>
      <c r="DUK38" s="296"/>
      <c r="DUL38" s="296"/>
      <c r="DUM38" s="296"/>
      <c r="DUN38" s="296"/>
      <c r="DUO38" s="296"/>
      <c r="DUP38" s="296"/>
      <c r="DUQ38" s="296"/>
      <c r="DUR38" s="296"/>
      <c r="DUS38" s="296"/>
      <c r="DUT38" s="296"/>
      <c r="DUU38" s="296"/>
      <c r="DUV38" s="296"/>
      <c r="DUW38" s="296"/>
      <c r="DUX38" s="296"/>
      <c r="DUY38" s="296"/>
      <c r="DUZ38" s="296"/>
      <c r="DVA38" s="296"/>
      <c r="DVB38" s="296"/>
      <c r="DVC38" s="296"/>
      <c r="DVD38" s="296"/>
      <c r="DVE38" s="296"/>
      <c r="DVF38" s="296"/>
      <c r="DVG38" s="296"/>
      <c r="DVH38" s="296"/>
      <c r="DVI38" s="296"/>
      <c r="DVJ38" s="296"/>
      <c r="DVK38" s="296"/>
      <c r="DVL38" s="296"/>
      <c r="DVM38" s="296"/>
      <c r="DVN38" s="296"/>
      <c r="DVO38" s="296"/>
      <c r="DVP38" s="296"/>
      <c r="DVQ38" s="296"/>
      <c r="DVR38" s="296"/>
      <c r="DVS38" s="296"/>
      <c r="DVT38" s="296"/>
      <c r="DVU38" s="296"/>
      <c r="DVV38" s="296"/>
      <c r="DVW38" s="296"/>
      <c r="DVX38" s="296"/>
      <c r="DVY38" s="296"/>
      <c r="DVZ38" s="296"/>
      <c r="DWA38" s="296"/>
      <c r="DWB38" s="296"/>
      <c r="DWC38" s="296"/>
      <c r="DWD38" s="296"/>
      <c r="DWE38" s="296"/>
      <c r="DWF38" s="296"/>
      <c r="DWG38" s="296"/>
      <c r="DWH38" s="296"/>
      <c r="DWI38" s="296"/>
      <c r="DWJ38" s="296"/>
      <c r="DWK38" s="296"/>
      <c r="DWL38" s="296"/>
      <c r="DWM38" s="296"/>
      <c r="DWN38" s="296"/>
      <c r="DWO38" s="296"/>
      <c r="DWP38" s="296"/>
      <c r="DWQ38" s="296"/>
      <c r="DWR38" s="296"/>
      <c r="DWS38" s="296"/>
      <c r="DWT38" s="296"/>
      <c r="DWU38" s="296"/>
      <c r="DWV38" s="296"/>
      <c r="DWW38" s="296"/>
      <c r="DWX38" s="296"/>
      <c r="DWY38" s="296"/>
      <c r="DWZ38" s="296"/>
      <c r="DXA38" s="296"/>
      <c r="DXB38" s="296"/>
      <c r="DXC38" s="296"/>
      <c r="DXD38" s="296"/>
      <c r="DXE38" s="296"/>
      <c r="DXF38" s="296"/>
      <c r="DXG38" s="296"/>
      <c r="DXH38" s="296"/>
      <c r="DXI38" s="296"/>
      <c r="DXJ38" s="296"/>
      <c r="DXK38" s="296"/>
      <c r="DXL38" s="296"/>
      <c r="DXM38" s="296"/>
      <c r="DXN38" s="296"/>
      <c r="DXO38" s="296"/>
      <c r="DXP38" s="296"/>
      <c r="DXQ38" s="296"/>
      <c r="DXR38" s="296"/>
      <c r="DXS38" s="296"/>
      <c r="DXT38" s="296"/>
      <c r="DXU38" s="296"/>
      <c r="DXV38" s="296"/>
      <c r="DXW38" s="296"/>
      <c r="DXX38" s="296"/>
      <c r="DXY38" s="296"/>
      <c r="DXZ38" s="296"/>
      <c r="DYA38" s="296"/>
      <c r="DYB38" s="296"/>
      <c r="DYC38" s="296"/>
      <c r="DYD38" s="296"/>
      <c r="DYE38" s="296"/>
      <c r="DYF38" s="296"/>
      <c r="DYG38" s="296"/>
      <c r="DYH38" s="296"/>
      <c r="DYI38" s="296"/>
      <c r="DYJ38" s="296"/>
      <c r="DYK38" s="296"/>
      <c r="DYL38" s="296"/>
      <c r="DYM38" s="296"/>
      <c r="DYN38" s="296"/>
      <c r="DYO38" s="296"/>
      <c r="DYP38" s="296"/>
      <c r="DYQ38" s="296"/>
      <c r="DYR38" s="296"/>
      <c r="DYS38" s="296"/>
      <c r="DYT38" s="296"/>
      <c r="DYU38" s="296"/>
      <c r="DYV38" s="296"/>
      <c r="DYW38" s="296"/>
      <c r="DYX38" s="296"/>
      <c r="DYY38" s="296"/>
      <c r="DYZ38" s="296"/>
      <c r="DZA38" s="296"/>
      <c r="DZB38" s="296"/>
      <c r="DZC38" s="296"/>
      <c r="DZD38" s="296"/>
      <c r="DZE38" s="296"/>
      <c r="DZF38" s="296"/>
      <c r="DZG38" s="296"/>
      <c r="DZH38" s="296"/>
      <c r="DZI38" s="296"/>
      <c r="DZJ38" s="296"/>
      <c r="DZK38" s="296"/>
      <c r="DZL38" s="296"/>
      <c r="DZM38" s="296"/>
      <c r="DZN38" s="296"/>
      <c r="DZO38" s="296"/>
      <c r="DZP38" s="296"/>
      <c r="DZQ38" s="296"/>
      <c r="DZR38" s="296"/>
      <c r="DZS38" s="296"/>
      <c r="DZT38" s="296"/>
      <c r="DZU38" s="296"/>
      <c r="DZV38" s="296"/>
      <c r="DZW38" s="296"/>
      <c r="DZX38" s="296"/>
      <c r="DZY38" s="296"/>
      <c r="DZZ38" s="296"/>
      <c r="EAA38" s="296"/>
      <c r="EAB38" s="296"/>
      <c r="EAC38" s="296"/>
      <c r="EAD38" s="296"/>
      <c r="EAE38" s="296"/>
      <c r="EAF38" s="296"/>
      <c r="EAG38" s="296"/>
      <c r="EAH38" s="296"/>
      <c r="EAI38" s="296"/>
      <c r="EAJ38" s="296"/>
      <c r="EAK38" s="296"/>
      <c r="EAL38" s="296"/>
      <c r="EAM38" s="296"/>
      <c r="EAN38" s="296"/>
      <c r="EAO38" s="296"/>
      <c r="EAP38" s="296"/>
      <c r="EAQ38" s="296"/>
      <c r="EAR38" s="296"/>
      <c r="EAS38" s="296"/>
      <c r="EAT38" s="296"/>
      <c r="EAU38" s="296"/>
      <c r="EAV38" s="296"/>
      <c r="EAW38" s="296"/>
      <c r="EAX38" s="296"/>
      <c r="EAY38" s="296"/>
      <c r="EAZ38" s="296"/>
      <c r="EBA38" s="296"/>
      <c r="EBB38" s="296"/>
      <c r="EBC38" s="296"/>
      <c r="EBD38" s="296"/>
      <c r="EBE38" s="296"/>
      <c r="EBF38" s="296"/>
      <c r="EBG38" s="296"/>
      <c r="EBH38" s="296"/>
      <c r="EBI38" s="296"/>
      <c r="EBJ38" s="296"/>
      <c r="EBK38" s="296"/>
      <c r="EBL38" s="296"/>
      <c r="EBM38" s="296"/>
      <c r="EBN38" s="296"/>
      <c r="EBO38" s="296"/>
      <c r="EBP38" s="296"/>
      <c r="EBQ38" s="296"/>
      <c r="EBR38" s="296"/>
      <c r="EBS38" s="296"/>
      <c r="EBT38" s="296"/>
      <c r="EBU38" s="296"/>
      <c r="EBV38" s="296"/>
      <c r="EBW38" s="296"/>
      <c r="EBX38" s="296"/>
      <c r="EBY38" s="296"/>
      <c r="EBZ38" s="296"/>
      <c r="ECA38" s="296"/>
      <c r="ECB38" s="296"/>
      <c r="ECC38" s="296"/>
      <c r="ECD38" s="296"/>
      <c r="ECE38" s="296"/>
      <c r="ECF38" s="296"/>
      <c r="ECG38" s="296"/>
      <c r="ECH38" s="296"/>
      <c r="ECI38" s="296"/>
      <c r="ECJ38" s="296"/>
      <c r="ECK38" s="296"/>
      <c r="ECL38" s="296"/>
      <c r="ECM38" s="296"/>
      <c r="ECN38" s="296"/>
      <c r="ECO38" s="296"/>
      <c r="ECP38" s="296"/>
      <c r="ECQ38" s="296"/>
      <c r="ECR38" s="296"/>
      <c r="ECS38" s="296"/>
      <c r="ECT38" s="296"/>
      <c r="ECU38" s="296"/>
      <c r="ECV38" s="296"/>
      <c r="ECW38" s="296"/>
      <c r="ECX38" s="296"/>
      <c r="ECY38" s="296"/>
      <c r="ECZ38" s="296"/>
      <c r="EDA38" s="296"/>
      <c r="EDB38" s="296"/>
      <c r="EDC38" s="296"/>
      <c r="EDD38" s="296"/>
      <c r="EDE38" s="296"/>
      <c r="EDF38" s="296"/>
      <c r="EDG38" s="296"/>
      <c r="EDH38" s="296"/>
      <c r="EDI38" s="296"/>
      <c r="EDJ38" s="296"/>
      <c r="EDK38" s="296"/>
      <c r="EDL38" s="296"/>
      <c r="EDM38" s="296"/>
      <c r="EDN38" s="296"/>
      <c r="EDO38" s="296"/>
      <c r="EDP38" s="296"/>
      <c r="EDQ38" s="296"/>
      <c r="EDR38" s="296"/>
      <c r="EDS38" s="296"/>
      <c r="EDT38" s="296"/>
      <c r="EDU38" s="296"/>
      <c r="EDV38" s="296"/>
      <c r="EDW38" s="296"/>
      <c r="EDX38" s="296"/>
      <c r="EDY38" s="296"/>
      <c r="EDZ38" s="296"/>
      <c r="EEA38" s="296"/>
      <c r="EEB38" s="296"/>
      <c r="EEC38" s="296"/>
      <c r="EED38" s="296"/>
      <c r="EEE38" s="296"/>
      <c r="EEF38" s="296"/>
      <c r="EEG38" s="296"/>
      <c r="EEH38" s="296"/>
      <c r="EEI38" s="296"/>
      <c r="EEJ38" s="296"/>
      <c r="EEK38" s="296"/>
      <c r="EEL38" s="296"/>
      <c r="EEM38" s="296"/>
      <c r="EEN38" s="296"/>
      <c r="EEO38" s="296"/>
      <c r="EEP38" s="296"/>
      <c r="EEQ38" s="296"/>
      <c r="EER38" s="296"/>
      <c r="EES38" s="296"/>
      <c r="EET38" s="296"/>
      <c r="EEU38" s="296"/>
      <c r="EEV38" s="296"/>
      <c r="EEW38" s="296"/>
      <c r="EEX38" s="296"/>
      <c r="EEY38" s="296"/>
      <c r="EEZ38" s="296"/>
      <c r="EFA38" s="296"/>
      <c r="EFB38" s="296"/>
      <c r="EFC38" s="296"/>
      <c r="EFD38" s="296"/>
      <c r="EFE38" s="296"/>
      <c r="EFF38" s="296"/>
      <c r="EFG38" s="296"/>
      <c r="EFH38" s="296"/>
      <c r="EFI38" s="296"/>
      <c r="EFJ38" s="296"/>
      <c r="EFK38" s="296"/>
      <c r="EFL38" s="296"/>
      <c r="EFM38" s="296"/>
      <c r="EFN38" s="296"/>
      <c r="EFO38" s="296"/>
      <c r="EFP38" s="296"/>
      <c r="EFQ38" s="296"/>
      <c r="EFR38" s="296"/>
      <c r="EFS38" s="296"/>
      <c r="EFT38" s="296"/>
      <c r="EFU38" s="296"/>
      <c r="EFV38" s="296"/>
      <c r="EFW38" s="296"/>
      <c r="EFX38" s="296"/>
      <c r="EFY38" s="296"/>
      <c r="EFZ38" s="296"/>
      <c r="EGA38" s="296"/>
      <c r="EGB38" s="296"/>
      <c r="EGC38" s="296"/>
      <c r="EGD38" s="296"/>
      <c r="EGE38" s="296"/>
      <c r="EGF38" s="296"/>
      <c r="EGG38" s="296"/>
      <c r="EGH38" s="296"/>
      <c r="EGI38" s="296"/>
      <c r="EGJ38" s="296"/>
      <c r="EGK38" s="296"/>
      <c r="EGL38" s="296"/>
      <c r="EGM38" s="296"/>
      <c r="EGN38" s="296"/>
      <c r="EGO38" s="296"/>
      <c r="EGP38" s="296"/>
      <c r="EGQ38" s="296"/>
      <c r="EGR38" s="296"/>
      <c r="EGS38" s="296"/>
      <c r="EGT38" s="296"/>
      <c r="EGU38" s="296"/>
      <c r="EGV38" s="296"/>
      <c r="EGW38" s="296"/>
      <c r="EGX38" s="296"/>
      <c r="EGY38" s="296"/>
      <c r="EGZ38" s="296"/>
      <c r="EHA38" s="296"/>
      <c r="EHB38" s="296"/>
      <c r="EHC38" s="296"/>
      <c r="EHD38" s="296"/>
      <c r="EHE38" s="296"/>
      <c r="EHF38" s="296"/>
      <c r="EHG38" s="296"/>
      <c r="EHH38" s="296"/>
      <c r="EHI38" s="296"/>
      <c r="EHJ38" s="296"/>
      <c r="EHK38" s="296"/>
      <c r="EHL38" s="296"/>
      <c r="EHM38" s="296"/>
      <c r="EHN38" s="296"/>
      <c r="EHO38" s="296"/>
      <c r="EHP38" s="296"/>
      <c r="EHQ38" s="296"/>
      <c r="EHR38" s="296"/>
      <c r="EHS38" s="296"/>
      <c r="EHT38" s="296"/>
      <c r="EHU38" s="296"/>
      <c r="EHV38" s="296"/>
      <c r="EHW38" s="296"/>
      <c r="EHX38" s="296"/>
      <c r="EHY38" s="296"/>
      <c r="EHZ38" s="296"/>
      <c r="EIA38" s="296"/>
      <c r="EIB38" s="296"/>
      <c r="EIC38" s="296"/>
      <c r="EID38" s="296"/>
      <c r="EIE38" s="296"/>
      <c r="EIF38" s="296"/>
      <c r="EIG38" s="296"/>
      <c r="EIH38" s="296"/>
      <c r="EII38" s="296"/>
      <c r="EIJ38" s="296"/>
      <c r="EIK38" s="296"/>
      <c r="EIL38" s="296"/>
      <c r="EIM38" s="296"/>
      <c r="EIN38" s="296"/>
      <c r="EIO38" s="296"/>
      <c r="EIP38" s="296"/>
      <c r="EIQ38" s="296"/>
      <c r="EIR38" s="296"/>
      <c r="EIS38" s="296"/>
      <c r="EIT38" s="296"/>
      <c r="EIU38" s="296"/>
      <c r="EIV38" s="296"/>
      <c r="EIW38" s="296"/>
      <c r="EIX38" s="296"/>
      <c r="EIY38" s="296"/>
      <c r="EIZ38" s="296"/>
      <c r="EJA38" s="296"/>
      <c r="EJB38" s="296"/>
      <c r="EJC38" s="296"/>
      <c r="EJD38" s="296"/>
      <c r="EJE38" s="296"/>
      <c r="EJF38" s="296"/>
      <c r="EJG38" s="296"/>
      <c r="EJH38" s="296"/>
      <c r="EJI38" s="296"/>
      <c r="EJJ38" s="296"/>
      <c r="EJK38" s="296"/>
      <c r="EJL38" s="296"/>
      <c r="EJM38" s="296"/>
      <c r="EJN38" s="296"/>
      <c r="EJO38" s="296"/>
      <c r="EJP38" s="296"/>
      <c r="EJQ38" s="296"/>
      <c r="EJR38" s="296"/>
      <c r="EJS38" s="296"/>
      <c r="EJT38" s="296"/>
      <c r="EJU38" s="296"/>
      <c r="EJV38" s="296"/>
      <c r="EJW38" s="296"/>
      <c r="EJX38" s="296"/>
      <c r="EJY38" s="296"/>
      <c r="EJZ38" s="296"/>
      <c r="EKA38" s="296"/>
      <c r="EKB38" s="296"/>
      <c r="EKC38" s="296"/>
      <c r="EKD38" s="296"/>
      <c r="EKE38" s="296"/>
      <c r="EKF38" s="296"/>
      <c r="EKG38" s="296"/>
      <c r="EKH38" s="296"/>
      <c r="EKI38" s="296"/>
      <c r="EKJ38" s="296"/>
      <c r="EKK38" s="296"/>
      <c r="EKL38" s="296"/>
      <c r="EKM38" s="296"/>
      <c r="EKN38" s="296"/>
      <c r="EKO38" s="296"/>
      <c r="EKP38" s="296"/>
      <c r="EKQ38" s="296"/>
      <c r="EKR38" s="296"/>
      <c r="EKS38" s="296"/>
      <c r="EKT38" s="296"/>
      <c r="EKU38" s="296"/>
      <c r="EKV38" s="296"/>
      <c r="EKW38" s="296"/>
      <c r="EKX38" s="296"/>
      <c r="EKY38" s="296"/>
      <c r="EKZ38" s="296"/>
      <c r="ELA38" s="296"/>
      <c r="ELB38" s="296"/>
      <c r="ELC38" s="296"/>
      <c r="ELD38" s="296"/>
      <c r="ELE38" s="296"/>
      <c r="ELF38" s="296"/>
      <c r="ELG38" s="296"/>
      <c r="ELH38" s="296"/>
      <c r="ELI38" s="296"/>
      <c r="ELJ38" s="296"/>
      <c r="ELK38" s="296"/>
      <c r="ELL38" s="296"/>
      <c r="ELM38" s="296"/>
      <c r="ELN38" s="296"/>
      <c r="ELO38" s="296"/>
      <c r="ELP38" s="296"/>
      <c r="ELQ38" s="296"/>
      <c r="ELR38" s="296"/>
      <c r="ELS38" s="296"/>
      <c r="ELT38" s="296"/>
      <c r="ELU38" s="296"/>
      <c r="ELV38" s="296"/>
      <c r="ELW38" s="296"/>
      <c r="ELX38" s="296"/>
      <c r="ELY38" s="296"/>
      <c r="ELZ38" s="296"/>
      <c r="EMA38" s="296"/>
      <c r="EMB38" s="296"/>
      <c r="EMC38" s="296"/>
      <c r="EMD38" s="296"/>
      <c r="EME38" s="296"/>
      <c r="EMF38" s="296"/>
      <c r="EMG38" s="296"/>
      <c r="EMH38" s="296"/>
      <c r="EMI38" s="296"/>
      <c r="EMJ38" s="296"/>
      <c r="EMK38" s="296"/>
      <c r="EML38" s="296"/>
      <c r="EMM38" s="296"/>
      <c r="EMN38" s="296"/>
      <c r="EMO38" s="296"/>
      <c r="EMP38" s="296"/>
      <c r="EMQ38" s="296"/>
      <c r="EMR38" s="296"/>
      <c r="EMS38" s="296"/>
      <c r="EMT38" s="296"/>
      <c r="EMU38" s="296"/>
      <c r="EMV38" s="296"/>
      <c r="EMW38" s="296"/>
      <c r="EMX38" s="296"/>
      <c r="EMY38" s="296"/>
      <c r="EMZ38" s="296"/>
      <c r="ENA38" s="296"/>
      <c r="ENB38" s="296"/>
      <c r="ENC38" s="296"/>
      <c r="END38" s="296"/>
      <c r="ENE38" s="296"/>
      <c r="ENF38" s="296"/>
      <c r="ENG38" s="296"/>
      <c r="ENH38" s="296"/>
      <c r="ENI38" s="296"/>
      <c r="ENJ38" s="296"/>
      <c r="ENK38" s="296"/>
      <c r="ENL38" s="296"/>
      <c r="ENM38" s="296"/>
      <c r="ENN38" s="296"/>
      <c r="ENO38" s="296"/>
      <c r="ENP38" s="296"/>
      <c r="ENQ38" s="296"/>
      <c r="ENR38" s="296"/>
      <c r="ENS38" s="296"/>
      <c r="ENT38" s="296"/>
      <c r="ENU38" s="296"/>
      <c r="ENV38" s="296"/>
      <c r="ENW38" s="296"/>
      <c r="ENX38" s="296"/>
      <c r="ENY38" s="296"/>
      <c r="ENZ38" s="296"/>
      <c r="EOA38" s="296"/>
      <c r="EOB38" s="296"/>
      <c r="EOC38" s="296"/>
      <c r="EOD38" s="296"/>
      <c r="EOE38" s="296"/>
      <c r="EOF38" s="296"/>
      <c r="EOG38" s="296"/>
      <c r="EOH38" s="296"/>
      <c r="EOI38" s="296"/>
      <c r="EOJ38" s="296"/>
      <c r="EOK38" s="296"/>
      <c r="EOL38" s="296"/>
      <c r="EOM38" s="296"/>
      <c r="EON38" s="296"/>
      <c r="EOO38" s="296"/>
      <c r="EOP38" s="296"/>
      <c r="EOQ38" s="296"/>
      <c r="EOR38" s="296"/>
      <c r="EOS38" s="296"/>
      <c r="EOT38" s="296"/>
      <c r="EOU38" s="296"/>
      <c r="EOV38" s="296"/>
      <c r="EOW38" s="296"/>
      <c r="EOX38" s="296"/>
      <c r="EOY38" s="296"/>
      <c r="EOZ38" s="296"/>
      <c r="EPA38" s="296"/>
      <c r="EPB38" s="296"/>
      <c r="EPC38" s="296"/>
      <c r="EPD38" s="296"/>
      <c r="EPE38" s="296"/>
      <c r="EPF38" s="296"/>
      <c r="EPG38" s="296"/>
      <c r="EPH38" s="296"/>
      <c r="EPI38" s="296"/>
      <c r="EPJ38" s="296"/>
      <c r="EPK38" s="296"/>
      <c r="EPL38" s="296"/>
      <c r="EPM38" s="296"/>
      <c r="EPN38" s="296"/>
      <c r="EPO38" s="296"/>
      <c r="EPP38" s="296"/>
      <c r="EPQ38" s="296"/>
      <c r="EPR38" s="296"/>
      <c r="EPS38" s="296"/>
      <c r="EPT38" s="296"/>
      <c r="EPU38" s="296"/>
      <c r="EPV38" s="296"/>
      <c r="EPW38" s="296"/>
      <c r="EPX38" s="296"/>
      <c r="EPY38" s="296"/>
      <c r="EPZ38" s="296"/>
      <c r="EQA38" s="296"/>
      <c r="EQB38" s="296"/>
      <c r="EQC38" s="296"/>
      <c r="EQD38" s="296"/>
      <c r="EQE38" s="296"/>
      <c r="EQF38" s="296"/>
      <c r="EQG38" s="296"/>
      <c r="EQH38" s="296"/>
      <c r="EQI38" s="296"/>
      <c r="EQJ38" s="296"/>
      <c r="EQK38" s="296"/>
      <c r="EQL38" s="296"/>
      <c r="EQM38" s="296"/>
      <c r="EQN38" s="296"/>
      <c r="EQO38" s="296"/>
      <c r="EQP38" s="296"/>
      <c r="EQQ38" s="296"/>
      <c r="EQR38" s="296"/>
      <c r="EQS38" s="296"/>
      <c r="EQT38" s="296"/>
      <c r="EQU38" s="296"/>
      <c r="EQV38" s="296"/>
      <c r="EQW38" s="296"/>
      <c r="EQX38" s="296"/>
      <c r="EQY38" s="296"/>
      <c r="EQZ38" s="296"/>
      <c r="ERA38" s="296"/>
      <c r="ERB38" s="296"/>
      <c r="ERC38" s="296"/>
      <c r="ERD38" s="296"/>
      <c r="ERE38" s="296"/>
      <c r="ERF38" s="296"/>
      <c r="ERG38" s="296"/>
      <c r="ERH38" s="296"/>
      <c r="ERI38" s="296"/>
      <c r="ERJ38" s="296"/>
      <c r="ERK38" s="296"/>
      <c r="ERL38" s="296"/>
      <c r="ERM38" s="296"/>
      <c r="ERN38" s="296"/>
      <c r="ERO38" s="296"/>
      <c r="ERP38" s="296"/>
      <c r="ERQ38" s="296"/>
      <c r="ERR38" s="296"/>
      <c r="ERS38" s="296"/>
      <c r="ERT38" s="296"/>
      <c r="ERU38" s="296"/>
      <c r="ERV38" s="296"/>
      <c r="ERW38" s="296"/>
      <c r="ERX38" s="296"/>
      <c r="ERY38" s="296"/>
      <c r="ERZ38" s="296"/>
      <c r="ESA38" s="296"/>
      <c r="ESB38" s="296"/>
      <c r="ESC38" s="296"/>
      <c r="ESD38" s="296"/>
      <c r="ESE38" s="296"/>
      <c r="ESF38" s="296"/>
      <c r="ESG38" s="296"/>
      <c r="ESH38" s="296"/>
      <c r="ESI38" s="296"/>
      <c r="ESJ38" s="296"/>
      <c r="ESK38" s="296"/>
      <c r="ESL38" s="296"/>
      <c r="ESM38" s="296"/>
      <c r="ESN38" s="296"/>
      <c r="ESO38" s="296"/>
      <c r="ESP38" s="296"/>
      <c r="ESQ38" s="296"/>
      <c r="ESR38" s="296"/>
      <c r="ESS38" s="296"/>
      <c r="EST38" s="296"/>
      <c r="ESU38" s="296"/>
      <c r="ESV38" s="296"/>
      <c r="ESW38" s="296"/>
      <c r="ESX38" s="296"/>
      <c r="ESY38" s="296"/>
      <c r="ESZ38" s="296"/>
      <c r="ETA38" s="296"/>
      <c r="ETB38" s="296"/>
      <c r="ETC38" s="296"/>
      <c r="ETD38" s="296"/>
      <c r="ETE38" s="296"/>
      <c r="ETF38" s="296"/>
      <c r="ETG38" s="296"/>
      <c r="ETH38" s="296"/>
      <c r="ETI38" s="296"/>
      <c r="ETJ38" s="296"/>
      <c r="ETK38" s="296"/>
      <c r="ETL38" s="296"/>
      <c r="ETM38" s="296"/>
      <c r="ETN38" s="296"/>
      <c r="ETO38" s="296"/>
      <c r="ETP38" s="296"/>
      <c r="ETQ38" s="296"/>
      <c r="ETR38" s="296"/>
      <c r="ETS38" s="296"/>
      <c r="ETT38" s="296"/>
      <c r="ETU38" s="296"/>
      <c r="ETV38" s="296"/>
      <c r="ETW38" s="296"/>
      <c r="ETX38" s="296"/>
      <c r="ETY38" s="296"/>
      <c r="ETZ38" s="296"/>
      <c r="EUA38" s="296"/>
      <c r="EUB38" s="296"/>
      <c r="EUC38" s="296"/>
      <c r="EUD38" s="296"/>
      <c r="EUE38" s="296"/>
      <c r="EUF38" s="296"/>
      <c r="EUG38" s="296"/>
      <c r="EUH38" s="296"/>
      <c r="EUI38" s="296"/>
      <c r="EUJ38" s="296"/>
      <c r="EUK38" s="296"/>
      <c r="EUL38" s="296"/>
      <c r="EUM38" s="296"/>
      <c r="EUN38" s="296"/>
      <c r="EUO38" s="296"/>
      <c r="EUP38" s="296"/>
      <c r="EUQ38" s="296"/>
      <c r="EUR38" s="296"/>
      <c r="EUS38" s="296"/>
      <c r="EUT38" s="296"/>
      <c r="EUU38" s="296"/>
      <c r="EUV38" s="296"/>
      <c r="EUW38" s="296"/>
      <c r="EUX38" s="296"/>
      <c r="EUY38" s="296"/>
      <c r="EUZ38" s="296"/>
      <c r="EVA38" s="296"/>
      <c r="EVB38" s="296"/>
      <c r="EVC38" s="296"/>
      <c r="EVD38" s="296"/>
      <c r="EVE38" s="296"/>
      <c r="EVF38" s="296"/>
      <c r="EVG38" s="296"/>
      <c r="EVH38" s="296"/>
      <c r="EVI38" s="296"/>
      <c r="EVJ38" s="296"/>
      <c r="EVK38" s="296"/>
      <c r="EVL38" s="296"/>
      <c r="EVM38" s="296"/>
      <c r="EVN38" s="296"/>
      <c r="EVO38" s="296"/>
      <c r="EVP38" s="296"/>
      <c r="EVQ38" s="296"/>
      <c r="EVR38" s="296"/>
      <c r="EVS38" s="296"/>
      <c r="EVT38" s="296"/>
      <c r="EVU38" s="296"/>
      <c r="EVV38" s="296"/>
      <c r="EVW38" s="296"/>
      <c r="EVX38" s="296"/>
      <c r="EVY38" s="296"/>
      <c r="EVZ38" s="296"/>
      <c r="EWA38" s="296"/>
      <c r="EWB38" s="296"/>
      <c r="EWC38" s="296"/>
      <c r="EWD38" s="296"/>
      <c r="EWE38" s="296"/>
      <c r="EWF38" s="296"/>
      <c r="EWG38" s="296"/>
      <c r="EWH38" s="296"/>
      <c r="EWI38" s="296"/>
      <c r="EWJ38" s="296"/>
      <c r="EWK38" s="296"/>
      <c r="EWL38" s="296"/>
      <c r="EWM38" s="296"/>
      <c r="EWN38" s="296"/>
      <c r="EWO38" s="296"/>
      <c r="EWP38" s="296"/>
      <c r="EWQ38" s="296"/>
      <c r="EWR38" s="296"/>
      <c r="EWS38" s="296"/>
      <c r="EWT38" s="296"/>
      <c r="EWU38" s="296"/>
      <c r="EWV38" s="296"/>
      <c r="EWW38" s="296"/>
      <c r="EWX38" s="296"/>
      <c r="EWY38" s="296"/>
      <c r="EWZ38" s="296"/>
      <c r="EXA38" s="296"/>
      <c r="EXB38" s="296"/>
      <c r="EXC38" s="296"/>
      <c r="EXD38" s="296"/>
      <c r="EXE38" s="296"/>
      <c r="EXF38" s="296"/>
      <c r="EXG38" s="296"/>
      <c r="EXH38" s="296"/>
      <c r="EXI38" s="296"/>
      <c r="EXJ38" s="296"/>
      <c r="EXK38" s="296"/>
      <c r="EXL38" s="296"/>
      <c r="EXM38" s="296"/>
      <c r="EXN38" s="296"/>
      <c r="EXO38" s="296"/>
      <c r="EXP38" s="296"/>
      <c r="EXQ38" s="296"/>
      <c r="EXR38" s="296"/>
      <c r="EXS38" s="296"/>
      <c r="EXT38" s="296"/>
      <c r="EXU38" s="296"/>
      <c r="EXV38" s="296"/>
      <c r="EXW38" s="296"/>
      <c r="EXX38" s="296"/>
      <c r="EXY38" s="296"/>
      <c r="EXZ38" s="296"/>
      <c r="EYA38" s="296"/>
      <c r="EYB38" s="296"/>
      <c r="EYC38" s="296"/>
      <c r="EYD38" s="296"/>
      <c r="EYE38" s="296"/>
      <c r="EYF38" s="296"/>
      <c r="EYG38" s="296"/>
      <c r="EYH38" s="296"/>
      <c r="EYI38" s="296"/>
      <c r="EYJ38" s="296"/>
      <c r="EYK38" s="296"/>
      <c r="EYL38" s="296"/>
      <c r="EYM38" s="296"/>
      <c r="EYN38" s="296"/>
      <c r="EYO38" s="296"/>
      <c r="EYP38" s="296"/>
      <c r="EYQ38" s="296"/>
      <c r="EYR38" s="296"/>
      <c r="EYS38" s="296"/>
      <c r="EYT38" s="296"/>
      <c r="EYU38" s="296"/>
      <c r="EYV38" s="296"/>
      <c r="EYW38" s="296"/>
      <c r="EYX38" s="296"/>
      <c r="EYY38" s="296"/>
      <c r="EYZ38" s="296"/>
      <c r="EZA38" s="296"/>
      <c r="EZB38" s="296"/>
      <c r="EZC38" s="296"/>
      <c r="EZD38" s="296"/>
      <c r="EZE38" s="296"/>
      <c r="EZF38" s="296"/>
      <c r="EZG38" s="296"/>
      <c r="EZH38" s="296"/>
      <c r="EZI38" s="296"/>
      <c r="EZJ38" s="296"/>
      <c r="EZK38" s="296"/>
      <c r="EZL38" s="296"/>
      <c r="EZM38" s="296"/>
      <c r="EZN38" s="296"/>
      <c r="EZO38" s="296"/>
      <c r="EZP38" s="296"/>
      <c r="EZQ38" s="296"/>
      <c r="EZR38" s="296"/>
      <c r="EZS38" s="296"/>
      <c r="EZT38" s="296"/>
      <c r="EZU38" s="296"/>
      <c r="EZV38" s="296"/>
      <c r="EZW38" s="296"/>
      <c r="EZX38" s="296"/>
      <c r="EZY38" s="296"/>
      <c r="EZZ38" s="296"/>
      <c r="FAA38" s="296"/>
      <c r="FAB38" s="296"/>
      <c r="FAC38" s="296"/>
      <c r="FAD38" s="296"/>
      <c r="FAE38" s="296"/>
      <c r="FAF38" s="296"/>
      <c r="FAG38" s="296"/>
      <c r="FAH38" s="296"/>
      <c r="FAI38" s="296"/>
      <c r="FAJ38" s="296"/>
      <c r="FAK38" s="296"/>
      <c r="FAL38" s="296"/>
      <c r="FAM38" s="296"/>
      <c r="FAN38" s="296"/>
      <c r="FAO38" s="296"/>
      <c r="FAP38" s="296"/>
      <c r="FAQ38" s="296"/>
      <c r="FAR38" s="296"/>
      <c r="FAS38" s="296"/>
      <c r="FAT38" s="296"/>
      <c r="FAU38" s="296"/>
      <c r="FAV38" s="296"/>
      <c r="FAW38" s="296"/>
      <c r="FAX38" s="296"/>
      <c r="FAY38" s="296"/>
      <c r="FAZ38" s="296"/>
      <c r="FBA38" s="296"/>
      <c r="FBB38" s="296"/>
      <c r="FBC38" s="296"/>
      <c r="FBD38" s="296"/>
      <c r="FBE38" s="296"/>
      <c r="FBF38" s="296"/>
      <c r="FBG38" s="296"/>
      <c r="FBH38" s="296"/>
      <c r="FBI38" s="296"/>
      <c r="FBJ38" s="296"/>
      <c r="FBK38" s="296"/>
      <c r="FBL38" s="296"/>
      <c r="FBM38" s="296"/>
      <c r="FBN38" s="296"/>
      <c r="FBO38" s="296"/>
      <c r="FBP38" s="296"/>
      <c r="FBQ38" s="296"/>
      <c r="FBR38" s="296"/>
      <c r="FBS38" s="296"/>
      <c r="FBT38" s="296"/>
      <c r="FBU38" s="296"/>
      <c r="FBV38" s="296"/>
      <c r="FBW38" s="296"/>
      <c r="FBX38" s="296"/>
      <c r="FBY38" s="296"/>
      <c r="FBZ38" s="296"/>
      <c r="FCA38" s="296"/>
      <c r="FCB38" s="296"/>
      <c r="FCC38" s="296"/>
      <c r="FCD38" s="296"/>
      <c r="FCE38" s="296"/>
      <c r="FCF38" s="296"/>
      <c r="FCG38" s="296"/>
      <c r="FCH38" s="296"/>
      <c r="FCI38" s="296"/>
      <c r="FCJ38" s="296"/>
      <c r="FCK38" s="296"/>
      <c r="FCL38" s="296"/>
      <c r="FCM38" s="296"/>
      <c r="FCN38" s="296"/>
      <c r="FCO38" s="296"/>
      <c r="FCP38" s="296"/>
      <c r="FCQ38" s="296"/>
      <c r="FCR38" s="296"/>
      <c r="FCS38" s="296"/>
      <c r="FCT38" s="296"/>
      <c r="FCU38" s="296"/>
      <c r="FCV38" s="296"/>
      <c r="FCW38" s="296"/>
      <c r="FCX38" s="296"/>
      <c r="FCY38" s="296"/>
      <c r="FCZ38" s="296"/>
      <c r="FDA38" s="296"/>
      <c r="FDB38" s="296"/>
      <c r="FDC38" s="296"/>
      <c r="FDD38" s="296"/>
      <c r="FDE38" s="296"/>
      <c r="FDF38" s="296"/>
      <c r="FDG38" s="296"/>
      <c r="FDH38" s="296"/>
      <c r="FDI38" s="296"/>
      <c r="FDJ38" s="296"/>
      <c r="FDK38" s="296"/>
      <c r="FDL38" s="296"/>
      <c r="FDM38" s="296"/>
      <c r="FDN38" s="296"/>
      <c r="FDO38" s="296"/>
      <c r="FDP38" s="296"/>
      <c r="FDQ38" s="296"/>
      <c r="FDR38" s="296"/>
      <c r="FDS38" s="296"/>
      <c r="FDT38" s="296"/>
      <c r="FDU38" s="296"/>
      <c r="FDV38" s="296"/>
      <c r="FDW38" s="296"/>
      <c r="FDX38" s="296"/>
      <c r="FDY38" s="296"/>
      <c r="FDZ38" s="296"/>
      <c r="FEA38" s="296"/>
      <c r="FEB38" s="296"/>
      <c r="FEC38" s="296"/>
      <c r="FED38" s="296"/>
      <c r="FEE38" s="296"/>
      <c r="FEF38" s="296"/>
      <c r="FEG38" s="296"/>
      <c r="FEH38" s="296"/>
      <c r="FEI38" s="296"/>
      <c r="FEJ38" s="296"/>
      <c r="FEK38" s="296"/>
      <c r="FEL38" s="296"/>
      <c r="FEM38" s="296"/>
      <c r="FEN38" s="296"/>
      <c r="FEO38" s="296"/>
      <c r="FEP38" s="296"/>
      <c r="FEQ38" s="296"/>
      <c r="FER38" s="296"/>
      <c r="FES38" s="296"/>
      <c r="FET38" s="296"/>
      <c r="FEU38" s="296"/>
      <c r="FEV38" s="296"/>
      <c r="FEW38" s="296"/>
      <c r="FEX38" s="296"/>
      <c r="FEY38" s="296"/>
      <c r="FEZ38" s="296"/>
      <c r="FFA38" s="296"/>
      <c r="FFB38" s="296"/>
      <c r="FFC38" s="296"/>
      <c r="FFD38" s="296"/>
      <c r="FFE38" s="296"/>
      <c r="FFF38" s="296"/>
      <c r="FFG38" s="296"/>
      <c r="FFH38" s="296"/>
      <c r="FFI38" s="296"/>
      <c r="FFJ38" s="296"/>
      <c r="FFK38" s="296"/>
      <c r="FFL38" s="296"/>
      <c r="FFM38" s="296"/>
      <c r="FFN38" s="296"/>
      <c r="FFO38" s="296"/>
      <c r="FFP38" s="296"/>
      <c r="FFQ38" s="296"/>
      <c r="FFR38" s="296"/>
      <c r="FFS38" s="296"/>
      <c r="FFT38" s="296"/>
      <c r="FFU38" s="296"/>
      <c r="FFV38" s="296"/>
      <c r="FFW38" s="296"/>
      <c r="FFX38" s="296"/>
      <c r="FFY38" s="296"/>
      <c r="FFZ38" s="296"/>
      <c r="FGA38" s="296"/>
      <c r="FGB38" s="296"/>
      <c r="FGC38" s="296"/>
      <c r="FGD38" s="296"/>
      <c r="FGE38" s="296"/>
      <c r="FGF38" s="296"/>
      <c r="FGG38" s="296"/>
      <c r="FGH38" s="296"/>
      <c r="FGI38" s="296"/>
      <c r="FGJ38" s="296"/>
      <c r="FGK38" s="296"/>
      <c r="FGL38" s="296"/>
      <c r="FGM38" s="296"/>
      <c r="FGN38" s="296"/>
      <c r="FGO38" s="296"/>
      <c r="FGP38" s="296"/>
      <c r="FGQ38" s="296"/>
      <c r="FGR38" s="296"/>
      <c r="FGS38" s="296"/>
      <c r="FGT38" s="296"/>
      <c r="FGU38" s="296"/>
      <c r="FGV38" s="296"/>
      <c r="FGW38" s="296"/>
      <c r="FGX38" s="296"/>
      <c r="FGY38" s="296"/>
      <c r="FGZ38" s="296"/>
      <c r="FHA38" s="296"/>
      <c r="FHB38" s="296"/>
      <c r="FHC38" s="296"/>
      <c r="FHD38" s="296"/>
      <c r="FHE38" s="296"/>
      <c r="FHF38" s="296"/>
      <c r="FHG38" s="296"/>
      <c r="FHH38" s="296"/>
      <c r="FHI38" s="296"/>
      <c r="FHJ38" s="296"/>
      <c r="FHK38" s="296"/>
      <c r="FHL38" s="296"/>
      <c r="FHM38" s="296"/>
      <c r="FHN38" s="296"/>
      <c r="FHO38" s="296"/>
      <c r="FHP38" s="296"/>
      <c r="FHQ38" s="296"/>
      <c r="FHR38" s="296"/>
      <c r="FHS38" s="296"/>
      <c r="FHT38" s="296"/>
      <c r="FHU38" s="296"/>
      <c r="FHV38" s="296"/>
      <c r="FHW38" s="296"/>
      <c r="FHX38" s="296"/>
      <c r="FHY38" s="296"/>
      <c r="FHZ38" s="296"/>
      <c r="FIA38" s="296"/>
      <c r="FIB38" s="296"/>
      <c r="FIC38" s="296"/>
      <c r="FID38" s="296"/>
      <c r="FIE38" s="296"/>
      <c r="FIF38" s="296"/>
      <c r="FIG38" s="296"/>
      <c r="FIH38" s="296"/>
      <c r="FII38" s="296"/>
      <c r="FIJ38" s="296"/>
      <c r="FIK38" s="296"/>
      <c r="FIL38" s="296"/>
      <c r="FIM38" s="296"/>
      <c r="FIN38" s="296"/>
      <c r="FIO38" s="296"/>
      <c r="FIP38" s="296"/>
      <c r="FIQ38" s="296"/>
      <c r="FIR38" s="296"/>
      <c r="FIS38" s="296"/>
      <c r="FIT38" s="296"/>
      <c r="FIU38" s="296"/>
      <c r="FIV38" s="296"/>
      <c r="FIW38" s="296"/>
      <c r="FIX38" s="296"/>
      <c r="FIY38" s="296"/>
      <c r="FIZ38" s="296"/>
      <c r="FJA38" s="296"/>
      <c r="FJB38" s="296"/>
      <c r="FJC38" s="296"/>
      <c r="FJD38" s="296"/>
      <c r="FJE38" s="296"/>
      <c r="FJF38" s="296"/>
      <c r="FJG38" s="296"/>
      <c r="FJH38" s="296"/>
      <c r="FJI38" s="296"/>
      <c r="FJJ38" s="296"/>
      <c r="FJK38" s="296"/>
      <c r="FJL38" s="296"/>
      <c r="FJM38" s="296"/>
      <c r="FJN38" s="296"/>
      <c r="FJO38" s="296"/>
      <c r="FJP38" s="296"/>
      <c r="FJQ38" s="296"/>
      <c r="FJR38" s="296"/>
      <c r="FJS38" s="296"/>
      <c r="FJT38" s="296"/>
      <c r="FJU38" s="296"/>
      <c r="FJV38" s="296"/>
      <c r="FJW38" s="296"/>
      <c r="FJX38" s="296"/>
      <c r="FJY38" s="296"/>
      <c r="FJZ38" s="296"/>
      <c r="FKA38" s="296"/>
      <c r="FKB38" s="296"/>
      <c r="FKC38" s="296"/>
      <c r="FKD38" s="296"/>
      <c r="FKE38" s="296"/>
      <c r="FKF38" s="296"/>
      <c r="FKG38" s="296"/>
      <c r="FKH38" s="296"/>
      <c r="FKI38" s="296"/>
      <c r="FKJ38" s="296"/>
      <c r="FKK38" s="296"/>
      <c r="FKL38" s="296"/>
      <c r="FKM38" s="296"/>
      <c r="FKN38" s="296"/>
      <c r="FKO38" s="296"/>
      <c r="FKP38" s="296"/>
      <c r="FKQ38" s="296"/>
      <c r="FKR38" s="296"/>
      <c r="FKS38" s="296"/>
      <c r="FKT38" s="296"/>
      <c r="FKU38" s="296"/>
      <c r="FKV38" s="296"/>
      <c r="FKW38" s="296"/>
      <c r="FKX38" s="296"/>
      <c r="FKY38" s="296"/>
      <c r="FKZ38" s="296"/>
      <c r="FLA38" s="296"/>
      <c r="FLB38" s="296"/>
      <c r="FLC38" s="296"/>
      <c r="FLD38" s="296"/>
      <c r="FLE38" s="296"/>
      <c r="FLF38" s="296"/>
      <c r="FLG38" s="296"/>
      <c r="FLH38" s="296"/>
      <c r="FLI38" s="296"/>
      <c r="FLJ38" s="296"/>
      <c r="FLK38" s="296"/>
      <c r="FLL38" s="296"/>
      <c r="FLM38" s="296"/>
      <c r="FLN38" s="296"/>
      <c r="FLO38" s="296"/>
      <c r="FLP38" s="296"/>
      <c r="FLQ38" s="296"/>
      <c r="FLR38" s="296"/>
      <c r="FLS38" s="296"/>
      <c r="FLT38" s="296"/>
      <c r="FLU38" s="296"/>
      <c r="FLV38" s="296"/>
      <c r="FLW38" s="296"/>
      <c r="FLX38" s="296"/>
      <c r="FLY38" s="296"/>
      <c r="FLZ38" s="296"/>
      <c r="FMA38" s="296"/>
      <c r="FMB38" s="296"/>
      <c r="FMC38" s="296"/>
      <c r="FMD38" s="296"/>
      <c r="FME38" s="296"/>
      <c r="FMF38" s="296"/>
      <c r="FMG38" s="296"/>
      <c r="FMH38" s="296"/>
      <c r="FMI38" s="296"/>
      <c r="FMJ38" s="296"/>
      <c r="FMK38" s="296"/>
      <c r="FML38" s="296"/>
      <c r="FMM38" s="296"/>
      <c r="FMN38" s="296"/>
      <c r="FMO38" s="296"/>
      <c r="FMP38" s="296"/>
      <c r="FMQ38" s="296"/>
      <c r="FMR38" s="296"/>
      <c r="FMS38" s="296"/>
      <c r="FMT38" s="296"/>
      <c r="FMU38" s="296"/>
      <c r="FMV38" s="296"/>
      <c r="FMW38" s="296"/>
      <c r="FMX38" s="296"/>
      <c r="FMY38" s="296"/>
      <c r="FMZ38" s="296"/>
      <c r="FNA38" s="296"/>
      <c r="FNB38" s="296"/>
      <c r="FNC38" s="296"/>
      <c r="FND38" s="296"/>
      <c r="FNE38" s="296"/>
      <c r="FNF38" s="296"/>
      <c r="FNG38" s="296"/>
      <c r="FNH38" s="296"/>
      <c r="FNI38" s="296"/>
      <c r="FNJ38" s="296"/>
      <c r="FNK38" s="296"/>
      <c r="FNL38" s="296"/>
      <c r="FNM38" s="296"/>
      <c r="FNN38" s="296"/>
      <c r="FNO38" s="296"/>
      <c r="FNP38" s="296"/>
      <c r="FNQ38" s="296"/>
      <c r="FNR38" s="296"/>
      <c r="FNS38" s="296"/>
      <c r="FNT38" s="296"/>
      <c r="FNU38" s="296"/>
      <c r="FNV38" s="296"/>
      <c r="FNW38" s="296"/>
      <c r="FNX38" s="296"/>
      <c r="FNY38" s="296"/>
      <c r="FNZ38" s="296"/>
      <c r="FOA38" s="296"/>
      <c r="FOB38" s="296"/>
      <c r="FOC38" s="296"/>
      <c r="FOD38" s="296"/>
      <c r="FOE38" s="296"/>
      <c r="FOF38" s="296"/>
      <c r="FOG38" s="296"/>
      <c r="FOH38" s="296"/>
      <c r="FOI38" s="296"/>
      <c r="FOJ38" s="296"/>
      <c r="FOK38" s="296"/>
      <c r="FOL38" s="296"/>
      <c r="FOM38" s="296"/>
      <c r="FON38" s="296"/>
      <c r="FOO38" s="296"/>
      <c r="FOP38" s="296"/>
      <c r="FOQ38" s="296"/>
      <c r="FOR38" s="296"/>
      <c r="FOS38" s="296"/>
      <c r="FOT38" s="296"/>
      <c r="FOU38" s="296"/>
      <c r="FOV38" s="296"/>
      <c r="FOW38" s="296"/>
      <c r="FOX38" s="296"/>
      <c r="FOY38" s="296"/>
      <c r="FOZ38" s="296"/>
      <c r="FPA38" s="296"/>
      <c r="FPB38" s="296"/>
      <c r="FPC38" s="296"/>
      <c r="FPD38" s="296"/>
      <c r="FPE38" s="296"/>
      <c r="FPF38" s="296"/>
      <c r="FPG38" s="296"/>
      <c r="FPH38" s="296"/>
      <c r="FPI38" s="296"/>
      <c r="FPJ38" s="296"/>
      <c r="FPK38" s="296"/>
      <c r="FPL38" s="296"/>
      <c r="FPM38" s="296"/>
      <c r="FPN38" s="296"/>
      <c r="FPO38" s="296"/>
      <c r="FPP38" s="296"/>
      <c r="FPQ38" s="296"/>
      <c r="FPR38" s="296"/>
      <c r="FPS38" s="296"/>
      <c r="FPT38" s="296"/>
      <c r="FPU38" s="296"/>
      <c r="FPV38" s="296"/>
      <c r="FPW38" s="296"/>
      <c r="FPX38" s="296"/>
      <c r="FPY38" s="296"/>
      <c r="FPZ38" s="296"/>
      <c r="FQA38" s="296"/>
      <c r="FQB38" s="296"/>
      <c r="FQC38" s="296"/>
      <c r="FQD38" s="296"/>
      <c r="FQE38" s="296"/>
      <c r="FQF38" s="296"/>
      <c r="FQG38" s="296"/>
      <c r="FQH38" s="296"/>
      <c r="FQI38" s="296"/>
      <c r="FQJ38" s="296"/>
      <c r="FQK38" s="296"/>
      <c r="FQL38" s="296"/>
      <c r="FQM38" s="296"/>
      <c r="FQN38" s="296"/>
      <c r="FQO38" s="296"/>
      <c r="FQP38" s="296"/>
      <c r="FQQ38" s="296"/>
      <c r="FQR38" s="296"/>
      <c r="FQS38" s="296"/>
      <c r="FQT38" s="296"/>
      <c r="FQU38" s="296"/>
      <c r="FQV38" s="296"/>
      <c r="FQW38" s="296"/>
      <c r="FQX38" s="296"/>
      <c r="FQY38" s="296"/>
      <c r="FQZ38" s="296"/>
      <c r="FRA38" s="296"/>
      <c r="FRB38" s="296"/>
      <c r="FRC38" s="296"/>
      <c r="FRD38" s="296"/>
      <c r="FRE38" s="296"/>
      <c r="FRF38" s="296"/>
      <c r="FRG38" s="296"/>
      <c r="FRH38" s="296"/>
      <c r="FRI38" s="296"/>
      <c r="FRJ38" s="296"/>
      <c r="FRK38" s="296"/>
      <c r="FRL38" s="296"/>
      <c r="FRM38" s="296"/>
      <c r="FRN38" s="296"/>
      <c r="FRO38" s="296"/>
      <c r="FRP38" s="296"/>
      <c r="FRQ38" s="296"/>
      <c r="FRR38" s="296"/>
      <c r="FRS38" s="296"/>
      <c r="FRT38" s="296"/>
      <c r="FRU38" s="296"/>
      <c r="FRV38" s="296"/>
      <c r="FRW38" s="296"/>
      <c r="FRX38" s="296"/>
      <c r="FRY38" s="296"/>
      <c r="FRZ38" s="296"/>
      <c r="FSA38" s="296"/>
      <c r="FSB38" s="296"/>
      <c r="FSC38" s="296"/>
      <c r="FSD38" s="296"/>
      <c r="FSE38" s="296"/>
      <c r="FSF38" s="296"/>
      <c r="FSG38" s="296"/>
      <c r="FSH38" s="296"/>
      <c r="FSI38" s="296"/>
      <c r="FSJ38" s="296"/>
      <c r="FSK38" s="296"/>
      <c r="FSL38" s="296"/>
      <c r="FSM38" s="296"/>
      <c r="FSN38" s="296"/>
      <c r="FSO38" s="296"/>
      <c r="FSP38" s="296"/>
      <c r="FSQ38" s="296"/>
      <c r="FSR38" s="296"/>
      <c r="FSS38" s="296"/>
      <c r="FST38" s="296"/>
      <c r="FSU38" s="296"/>
      <c r="FSV38" s="296"/>
      <c r="FSW38" s="296"/>
      <c r="FSX38" s="296"/>
      <c r="FSY38" s="296"/>
      <c r="FSZ38" s="296"/>
      <c r="FTA38" s="296"/>
      <c r="FTB38" s="296"/>
      <c r="FTC38" s="296"/>
      <c r="FTD38" s="296"/>
      <c r="FTE38" s="296"/>
      <c r="FTF38" s="296"/>
      <c r="FTG38" s="296"/>
      <c r="FTH38" s="296"/>
      <c r="FTI38" s="296"/>
      <c r="FTJ38" s="296"/>
      <c r="FTK38" s="296"/>
      <c r="FTL38" s="296"/>
      <c r="FTM38" s="296"/>
      <c r="FTN38" s="296"/>
      <c r="FTO38" s="296"/>
      <c r="FTP38" s="296"/>
      <c r="FTQ38" s="296"/>
      <c r="FTR38" s="296"/>
      <c r="FTS38" s="296"/>
      <c r="FTT38" s="296"/>
      <c r="FTU38" s="296"/>
      <c r="FTV38" s="296"/>
      <c r="FTW38" s="296"/>
      <c r="FTX38" s="296"/>
      <c r="FTY38" s="296"/>
      <c r="FTZ38" s="296"/>
      <c r="FUA38" s="296"/>
      <c r="FUB38" s="296"/>
      <c r="FUC38" s="296"/>
      <c r="FUD38" s="296"/>
      <c r="FUE38" s="296"/>
      <c r="FUF38" s="296"/>
      <c r="FUG38" s="296"/>
      <c r="FUH38" s="296"/>
      <c r="FUI38" s="296"/>
      <c r="FUJ38" s="296"/>
      <c r="FUK38" s="296"/>
      <c r="FUL38" s="296"/>
      <c r="FUM38" s="296"/>
      <c r="FUN38" s="296"/>
      <c r="FUO38" s="296"/>
      <c r="FUP38" s="296"/>
      <c r="FUQ38" s="296"/>
      <c r="FUR38" s="296"/>
      <c r="FUS38" s="296"/>
      <c r="FUT38" s="296"/>
      <c r="FUU38" s="296"/>
      <c r="FUV38" s="296"/>
      <c r="FUW38" s="296"/>
      <c r="FUX38" s="296"/>
      <c r="FUY38" s="296"/>
      <c r="FUZ38" s="296"/>
      <c r="FVA38" s="296"/>
      <c r="FVB38" s="296"/>
      <c r="FVC38" s="296"/>
      <c r="FVD38" s="296"/>
      <c r="FVE38" s="296"/>
      <c r="FVF38" s="296"/>
      <c r="FVG38" s="296"/>
      <c r="FVH38" s="296"/>
      <c r="FVI38" s="296"/>
      <c r="FVJ38" s="296"/>
      <c r="FVK38" s="296"/>
      <c r="FVL38" s="296"/>
      <c r="FVM38" s="296"/>
      <c r="FVN38" s="296"/>
      <c r="FVO38" s="296"/>
      <c r="FVP38" s="296"/>
      <c r="FVQ38" s="296"/>
      <c r="FVR38" s="296"/>
      <c r="FVS38" s="296"/>
      <c r="FVT38" s="296"/>
      <c r="FVU38" s="296"/>
      <c r="FVV38" s="296"/>
      <c r="FVW38" s="296"/>
      <c r="FVX38" s="296"/>
      <c r="FVY38" s="296"/>
      <c r="FVZ38" s="296"/>
      <c r="FWA38" s="296"/>
      <c r="FWB38" s="296"/>
      <c r="FWC38" s="296"/>
      <c r="FWD38" s="296"/>
      <c r="FWE38" s="296"/>
      <c r="FWF38" s="296"/>
      <c r="FWG38" s="296"/>
      <c r="FWH38" s="296"/>
      <c r="FWI38" s="296"/>
      <c r="FWJ38" s="296"/>
      <c r="FWK38" s="296"/>
      <c r="FWL38" s="296"/>
      <c r="FWM38" s="296"/>
      <c r="FWN38" s="296"/>
      <c r="FWO38" s="296"/>
      <c r="FWP38" s="296"/>
      <c r="FWQ38" s="296"/>
      <c r="FWR38" s="296"/>
      <c r="FWS38" s="296"/>
      <c r="FWT38" s="296"/>
      <c r="FWU38" s="296"/>
      <c r="FWV38" s="296"/>
      <c r="FWW38" s="296"/>
      <c r="FWX38" s="296"/>
      <c r="FWY38" s="296"/>
      <c r="FWZ38" s="296"/>
      <c r="FXA38" s="296"/>
      <c r="FXB38" s="296"/>
      <c r="FXC38" s="296"/>
      <c r="FXD38" s="296"/>
      <c r="FXE38" s="296"/>
      <c r="FXF38" s="296"/>
      <c r="FXG38" s="296"/>
      <c r="FXH38" s="296"/>
      <c r="FXI38" s="296"/>
      <c r="FXJ38" s="296"/>
      <c r="FXK38" s="296"/>
      <c r="FXL38" s="296"/>
      <c r="FXM38" s="296"/>
      <c r="FXN38" s="296"/>
      <c r="FXO38" s="296"/>
      <c r="FXP38" s="296"/>
      <c r="FXQ38" s="296"/>
      <c r="FXR38" s="296"/>
      <c r="FXS38" s="296"/>
      <c r="FXT38" s="296"/>
      <c r="FXU38" s="296"/>
      <c r="FXV38" s="296"/>
      <c r="FXW38" s="296"/>
      <c r="FXX38" s="296"/>
      <c r="FXY38" s="296"/>
      <c r="FXZ38" s="296"/>
      <c r="FYA38" s="296"/>
      <c r="FYB38" s="296"/>
      <c r="FYC38" s="296"/>
      <c r="FYD38" s="296"/>
      <c r="FYE38" s="296"/>
      <c r="FYF38" s="296"/>
      <c r="FYG38" s="296"/>
      <c r="FYH38" s="296"/>
      <c r="FYI38" s="296"/>
      <c r="FYJ38" s="296"/>
      <c r="FYK38" s="296"/>
      <c r="FYL38" s="296"/>
      <c r="FYM38" s="296"/>
      <c r="FYN38" s="296"/>
      <c r="FYO38" s="296"/>
      <c r="FYP38" s="296"/>
      <c r="FYQ38" s="296"/>
      <c r="FYR38" s="296"/>
      <c r="FYS38" s="296"/>
      <c r="FYT38" s="296"/>
      <c r="FYU38" s="296"/>
      <c r="FYV38" s="296"/>
      <c r="FYW38" s="296"/>
      <c r="FYX38" s="296"/>
      <c r="FYY38" s="296"/>
      <c r="FYZ38" s="296"/>
      <c r="FZA38" s="296"/>
      <c r="FZB38" s="296"/>
      <c r="FZC38" s="296"/>
      <c r="FZD38" s="296"/>
      <c r="FZE38" s="296"/>
      <c r="FZF38" s="296"/>
      <c r="FZG38" s="296"/>
      <c r="FZH38" s="296"/>
      <c r="FZI38" s="296"/>
      <c r="FZJ38" s="296"/>
      <c r="FZK38" s="296"/>
      <c r="FZL38" s="296"/>
      <c r="FZM38" s="296"/>
      <c r="FZN38" s="296"/>
      <c r="FZO38" s="296"/>
      <c r="FZP38" s="296"/>
      <c r="FZQ38" s="296"/>
      <c r="FZR38" s="296"/>
      <c r="FZS38" s="296"/>
      <c r="FZT38" s="296"/>
      <c r="FZU38" s="296"/>
      <c r="FZV38" s="296"/>
      <c r="FZW38" s="296"/>
      <c r="FZX38" s="296"/>
      <c r="FZY38" s="296"/>
      <c r="FZZ38" s="296"/>
      <c r="GAA38" s="296"/>
      <c r="GAB38" s="296"/>
      <c r="GAC38" s="296"/>
      <c r="GAD38" s="296"/>
      <c r="GAE38" s="296"/>
      <c r="GAF38" s="296"/>
      <c r="GAG38" s="296"/>
      <c r="GAH38" s="296"/>
      <c r="GAI38" s="296"/>
      <c r="GAJ38" s="296"/>
      <c r="GAK38" s="296"/>
      <c r="GAL38" s="296"/>
      <c r="GAM38" s="296"/>
      <c r="GAN38" s="296"/>
      <c r="GAO38" s="296"/>
      <c r="GAP38" s="296"/>
      <c r="GAQ38" s="296"/>
      <c r="GAR38" s="296"/>
      <c r="GAS38" s="296"/>
      <c r="GAT38" s="296"/>
      <c r="GAU38" s="296"/>
      <c r="GAV38" s="296"/>
      <c r="GAW38" s="296"/>
      <c r="GAX38" s="296"/>
      <c r="GAY38" s="296"/>
      <c r="GAZ38" s="296"/>
      <c r="GBA38" s="296"/>
      <c r="GBB38" s="296"/>
      <c r="GBC38" s="296"/>
      <c r="GBD38" s="296"/>
      <c r="GBE38" s="296"/>
      <c r="GBF38" s="296"/>
      <c r="GBG38" s="296"/>
      <c r="GBH38" s="296"/>
      <c r="GBI38" s="296"/>
      <c r="GBJ38" s="296"/>
      <c r="GBK38" s="296"/>
      <c r="GBL38" s="296"/>
      <c r="GBM38" s="296"/>
      <c r="GBN38" s="296"/>
      <c r="GBO38" s="296"/>
      <c r="GBP38" s="296"/>
      <c r="GBQ38" s="296"/>
      <c r="GBR38" s="296"/>
      <c r="GBS38" s="296"/>
      <c r="GBT38" s="296"/>
      <c r="GBU38" s="296"/>
      <c r="GBV38" s="296"/>
      <c r="GBW38" s="296"/>
      <c r="GBX38" s="296"/>
      <c r="GBY38" s="296"/>
      <c r="GBZ38" s="296"/>
      <c r="GCA38" s="296"/>
      <c r="GCB38" s="296"/>
      <c r="GCC38" s="296"/>
      <c r="GCD38" s="296"/>
      <c r="GCE38" s="296"/>
      <c r="GCF38" s="296"/>
      <c r="GCG38" s="296"/>
      <c r="GCH38" s="296"/>
      <c r="GCI38" s="296"/>
      <c r="GCJ38" s="296"/>
      <c r="GCK38" s="296"/>
      <c r="GCL38" s="296"/>
      <c r="GCM38" s="296"/>
      <c r="GCN38" s="296"/>
      <c r="GCO38" s="296"/>
      <c r="GCP38" s="296"/>
      <c r="GCQ38" s="296"/>
      <c r="GCR38" s="296"/>
      <c r="GCS38" s="296"/>
      <c r="GCT38" s="296"/>
      <c r="GCU38" s="296"/>
      <c r="GCV38" s="296"/>
      <c r="GCW38" s="296"/>
      <c r="GCX38" s="296"/>
      <c r="GCY38" s="296"/>
      <c r="GCZ38" s="296"/>
      <c r="GDA38" s="296"/>
      <c r="GDB38" s="296"/>
      <c r="GDC38" s="296"/>
      <c r="GDD38" s="296"/>
      <c r="GDE38" s="296"/>
      <c r="GDF38" s="296"/>
      <c r="GDG38" s="296"/>
      <c r="GDH38" s="296"/>
      <c r="GDI38" s="296"/>
      <c r="GDJ38" s="296"/>
      <c r="GDK38" s="296"/>
      <c r="GDL38" s="296"/>
      <c r="GDM38" s="296"/>
      <c r="GDN38" s="296"/>
      <c r="GDO38" s="296"/>
      <c r="GDP38" s="296"/>
      <c r="GDQ38" s="296"/>
      <c r="GDR38" s="296"/>
      <c r="GDS38" s="296"/>
      <c r="GDT38" s="296"/>
      <c r="GDU38" s="296"/>
      <c r="GDV38" s="296"/>
      <c r="GDW38" s="296"/>
      <c r="GDX38" s="296"/>
      <c r="GDY38" s="296"/>
      <c r="GDZ38" s="296"/>
      <c r="GEA38" s="296"/>
      <c r="GEB38" s="296"/>
      <c r="GEC38" s="296"/>
      <c r="GED38" s="296"/>
      <c r="GEE38" s="296"/>
      <c r="GEF38" s="296"/>
      <c r="GEG38" s="296"/>
      <c r="GEH38" s="296"/>
      <c r="GEI38" s="296"/>
      <c r="GEJ38" s="296"/>
      <c r="GEK38" s="296"/>
      <c r="GEL38" s="296"/>
      <c r="GEM38" s="296"/>
      <c r="GEN38" s="296"/>
      <c r="GEO38" s="296"/>
      <c r="GEP38" s="296"/>
      <c r="GEQ38" s="296"/>
      <c r="GER38" s="296"/>
      <c r="GES38" s="296"/>
      <c r="GET38" s="296"/>
      <c r="GEU38" s="296"/>
      <c r="GEV38" s="296"/>
      <c r="GEW38" s="296"/>
      <c r="GEX38" s="296"/>
      <c r="GEY38" s="296"/>
      <c r="GEZ38" s="296"/>
      <c r="GFA38" s="296"/>
      <c r="GFB38" s="296"/>
      <c r="GFC38" s="296"/>
      <c r="GFD38" s="296"/>
      <c r="GFE38" s="296"/>
      <c r="GFF38" s="296"/>
      <c r="GFG38" s="296"/>
      <c r="GFH38" s="296"/>
      <c r="GFI38" s="296"/>
      <c r="GFJ38" s="296"/>
      <c r="GFK38" s="296"/>
      <c r="GFL38" s="296"/>
      <c r="GFM38" s="296"/>
      <c r="GFN38" s="296"/>
      <c r="GFO38" s="296"/>
      <c r="GFP38" s="296"/>
      <c r="GFQ38" s="296"/>
      <c r="GFR38" s="296"/>
      <c r="GFS38" s="296"/>
      <c r="GFT38" s="296"/>
      <c r="GFU38" s="296"/>
      <c r="GFV38" s="296"/>
      <c r="GFW38" s="296"/>
      <c r="GFX38" s="296"/>
      <c r="GFY38" s="296"/>
      <c r="GFZ38" s="296"/>
      <c r="GGA38" s="296"/>
      <c r="GGB38" s="296"/>
      <c r="GGC38" s="296"/>
      <c r="GGD38" s="296"/>
      <c r="GGE38" s="296"/>
      <c r="GGF38" s="296"/>
      <c r="GGG38" s="296"/>
      <c r="GGH38" s="296"/>
      <c r="GGI38" s="296"/>
      <c r="GGJ38" s="296"/>
      <c r="GGK38" s="296"/>
      <c r="GGL38" s="296"/>
      <c r="GGM38" s="296"/>
      <c r="GGN38" s="296"/>
      <c r="GGO38" s="296"/>
      <c r="GGP38" s="296"/>
      <c r="GGQ38" s="296"/>
      <c r="GGR38" s="296"/>
      <c r="GGS38" s="296"/>
      <c r="GGT38" s="296"/>
      <c r="GGU38" s="296"/>
      <c r="GGV38" s="296"/>
      <c r="GGW38" s="296"/>
      <c r="GGX38" s="296"/>
      <c r="GGY38" s="296"/>
      <c r="GGZ38" s="296"/>
      <c r="GHA38" s="296"/>
      <c r="GHB38" s="296"/>
      <c r="GHC38" s="296"/>
      <c r="GHD38" s="296"/>
      <c r="GHE38" s="296"/>
      <c r="GHF38" s="296"/>
      <c r="GHG38" s="296"/>
      <c r="GHH38" s="296"/>
      <c r="GHI38" s="296"/>
      <c r="GHJ38" s="296"/>
      <c r="GHK38" s="296"/>
      <c r="GHL38" s="296"/>
      <c r="GHM38" s="296"/>
      <c r="GHN38" s="296"/>
      <c r="GHO38" s="296"/>
      <c r="GHP38" s="296"/>
      <c r="GHQ38" s="296"/>
      <c r="GHR38" s="296"/>
      <c r="GHS38" s="296"/>
      <c r="GHT38" s="296"/>
      <c r="GHU38" s="296"/>
      <c r="GHV38" s="296"/>
      <c r="GHW38" s="296"/>
      <c r="GHX38" s="296"/>
      <c r="GHY38" s="296"/>
      <c r="GHZ38" s="296"/>
      <c r="GIA38" s="296"/>
      <c r="GIB38" s="296"/>
      <c r="GIC38" s="296"/>
      <c r="GID38" s="296"/>
      <c r="GIE38" s="296"/>
      <c r="GIF38" s="296"/>
      <c r="GIG38" s="296"/>
      <c r="GIH38" s="296"/>
      <c r="GII38" s="296"/>
      <c r="GIJ38" s="296"/>
      <c r="GIK38" s="296"/>
      <c r="GIL38" s="296"/>
      <c r="GIM38" s="296"/>
      <c r="GIN38" s="296"/>
      <c r="GIO38" s="296"/>
      <c r="GIP38" s="296"/>
      <c r="GIQ38" s="296"/>
      <c r="GIR38" s="296"/>
      <c r="GIS38" s="296"/>
      <c r="GIT38" s="296"/>
      <c r="GIU38" s="296"/>
      <c r="GIV38" s="296"/>
      <c r="GIW38" s="296"/>
      <c r="GIX38" s="296"/>
      <c r="GIY38" s="296"/>
      <c r="GIZ38" s="296"/>
      <c r="GJA38" s="296"/>
      <c r="GJB38" s="296"/>
      <c r="GJC38" s="296"/>
      <c r="GJD38" s="296"/>
      <c r="GJE38" s="296"/>
      <c r="GJF38" s="296"/>
      <c r="GJG38" s="296"/>
      <c r="GJH38" s="296"/>
      <c r="GJI38" s="296"/>
      <c r="GJJ38" s="296"/>
      <c r="GJK38" s="296"/>
      <c r="GJL38" s="296"/>
      <c r="GJM38" s="296"/>
      <c r="GJN38" s="296"/>
      <c r="GJO38" s="296"/>
      <c r="GJP38" s="296"/>
      <c r="GJQ38" s="296"/>
      <c r="GJR38" s="296"/>
      <c r="GJS38" s="296"/>
      <c r="GJT38" s="296"/>
      <c r="GJU38" s="296"/>
      <c r="GJV38" s="296"/>
      <c r="GJW38" s="296"/>
      <c r="GJX38" s="296"/>
      <c r="GJY38" s="296"/>
      <c r="GJZ38" s="296"/>
      <c r="GKA38" s="296"/>
      <c r="GKB38" s="296"/>
      <c r="GKC38" s="296"/>
      <c r="GKD38" s="296"/>
      <c r="GKE38" s="296"/>
      <c r="GKF38" s="296"/>
      <c r="GKG38" s="296"/>
      <c r="GKH38" s="296"/>
      <c r="GKI38" s="296"/>
      <c r="GKJ38" s="296"/>
      <c r="GKK38" s="296"/>
      <c r="GKL38" s="296"/>
      <c r="GKM38" s="296"/>
      <c r="GKN38" s="296"/>
      <c r="GKO38" s="296"/>
      <c r="GKP38" s="296"/>
      <c r="GKQ38" s="296"/>
      <c r="GKR38" s="296"/>
      <c r="GKS38" s="296"/>
      <c r="GKT38" s="296"/>
      <c r="GKU38" s="296"/>
      <c r="GKV38" s="296"/>
      <c r="GKW38" s="296"/>
      <c r="GKX38" s="296"/>
      <c r="GKY38" s="296"/>
      <c r="GKZ38" s="296"/>
      <c r="GLA38" s="296"/>
      <c r="GLB38" s="296"/>
      <c r="GLC38" s="296"/>
      <c r="GLD38" s="296"/>
      <c r="GLE38" s="296"/>
      <c r="GLF38" s="296"/>
      <c r="GLG38" s="296"/>
      <c r="GLH38" s="296"/>
      <c r="GLI38" s="296"/>
      <c r="GLJ38" s="296"/>
      <c r="GLK38" s="296"/>
      <c r="GLL38" s="296"/>
      <c r="GLM38" s="296"/>
      <c r="GLN38" s="296"/>
      <c r="GLO38" s="296"/>
      <c r="GLP38" s="296"/>
      <c r="GLQ38" s="296"/>
      <c r="GLR38" s="296"/>
      <c r="GLS38" s="296"/>
      <c r="GLT38" s="296"/>
      <c r="GLU38" s="296"/>
      <c r="GLV38" s="296"/>
      <c r="GLW38" s="296"/>
      <c r="GLX38" s="296"/>
      <c r="GLY38" s="296"/>
      <c r="GLZ38" s="296"/>
      <c r="GMA38" s="296"/>
      <c r="GMB38" s="296"/>
      <c r="GMC38" s="296"/>
      <c r="GMD38" s="296"/>
      <c r="GME38" s="296"/>
      <c r="GMF38" s="296"/>
      <c r="GMG38" s="296"/>
      <c r="GMH38" s="296"/>
      <c r="GMI38" s="296"/>
      <c r="GMJ38" s="296"/>
      <c r="GMK38" s="296"/>
      <c r="GML38" s="296"/>
      <c r="GMM38" s="296"/>
      <c r="GMN38" s="296"/>
      <c r="GMO38" s="296"/>
      <c r="GMP38" s="296"/>
      <c r="GMQ38" s="296"/>
      <c r="GMR38" s="296"/>
      <c r="GMS38" s="296"/>
      <c r="GMT38" s="296"/>
      <c r="GMU38" s="296"/>
      <c r="GMV38" s="296"/>
      <c r="GMW38" s="296"/>
      <c r="GMX38" s="296"/>
      <c r="GMY38" s="296"/>
      <c r="GMZ38" s="296"/>
      <c r="GNA38" s="296"/>
      <c r="GNB38" s="296"/>
      <c r="GNC38" s="296"/>
      <c r="GND38" s="296"/>
      <c r="GNE38" s="296"/>
      <c r="GNF38" s="296"/>
      <c r="GNG38" s="296"/>
      <c r="GNH38" s="296"/>
      <c r="GNI38" s="296"/>
      <c r="GNJ38" s="296"/>
      <c r="GNK38" s="296"/>
      <c r="GNL38" s="296"/>
      <c r="GNM38" s="296"/>
      <c r="GNN38" s="296"/>
      <c r="GNO38" s="296"/>
      <c r="GNP38" s="296"/>
      <c r="GNQ38" s="296"/>
      <c r="GNR38" s="296"/>
      <c r="GNS38" s="296"/>
      <c r="GNT38" s="296"/>
      <c r="GNU38" s="296"/>
      <c r="GNV38" s="296"/>
      <c r="GNW38" s="296"/>
      <c r="GNX38" s="296"/>
      <c r="GNY38" s="296"/>
      <c r="GNZ38" s="296"/>
      <c r="GOA38" s="296"/>
      <c r="GOB38" s="296"/>
      <c r="GOC38" s="296"/>
      <c r="GOD38" s="296"/>
      <c r="GOE38" s="296"/>
      <c r="GOF38" s="296"/>
      <c r="GOG38" s="296"/>
      <c r="GOH38" s="296"/>
      <c r="GOI38" s="296"/>
      <c r="GOJ38" s="296"/>
      <c r="GOK38" s="296"/>
      <c r="GOL38" s="296"/>
      <c r="GOM38" s="296"/>
      <c r="GON38" s="296"/>
      <c r="GOO38" s="296"/>
      <c r="GOP38" s="296"/>
      <c r="GOQ38" s="296"/>
      <c r="GOR38" s="296"/>
      <c r="GOS38" s="296"/>
      <c r="GOT38" s="296"/>
      <c r="GOU38" s="296"/>
      <c r="GOV38" s="296"/>
      <c r="GOW38" s="296"/>
      <c r="GOX38" s="296"/>
      <c r="GOY38" s="296"/>
      <c r="GOZ38" s="296"/>
      <c r="GPA38" s="296"/>
      <c r="GPB38" s="296"/>
      <c r="GPC38" s="296"/>
      <c r="GPD38" s="296"/>
      <c r="GPE38" s="296"/>
      <c r="GPF38" s="296"/>
      <c r="GPG38" s="296"/>
      <c r="GPH38" s="296"/>
      <c r="GPI38" s="296"/>
      <c r="GPJ38" s="296"/>
      <c r="GPK38" s="296"/>
      <c r="GPL38" s="296"/>
      <c r="GPM38" s="296"/>
      <c r="GPN38" s="296"/>
      <c r="GPO38" s="296"/>
      <c r="GPP38" s="296"/>
      <c r="GPQ38" s="296"/>
      <c r="GPR38" s="296"/>
      <c r="GPS38" s="296"/>
      <c r="GPT38" s="296"/>
      <c r="GPU38" s="296"/>
      <c r="GPV38" s="296"/>
      <c r="GPW38" s="296"/>
      <c r="GPX38" s="296"/>
      <c r="GPY38" s="296"/>
      <c r="GPZ38" s="296"/>
      <c r="GQA38" s="296"/>
      <c r="GQB38" s="296"/>
      <c r="GQC38" s="296"/>
      <c r="GQD38" s="296"/>
      <c r="GQE38" s="296"/>
      <c r="GQF38" s="296"/>
      <c r="GQG38" s="296"/>
      <c r="GQH38" s="296"/>
      <c r="GQI38" s="296"/>
      <c r="GQJ38" s="296"/>
      <c r="GQK38" s="296"/>
      <c r="GQL38" s="296"/>
      <c r="GQM38" s="296"/>
      <c r="GQN38" s="296"/>
      <c r="GQO38" s="296"/>
      <c r="GQP38" s="296"/>
      <c r="GQQ38" s="296"/>
      <c r="GQR38" s="296"/>
      <c r="GQS38" s="296"/>
      <c r="GQT38" s="296"/>
      <c r="GQU38" s="296"/>
      <c r="GQV38" s="296"/>
      <c r="GQW38" s="296"/>
      <c r="GQX38" s="296"/>
      <c r="GQY38" s="296"/>
      <c r="GQZ38" s="296"/>
      <c r="GRA38" s="296"/>
      <c r="GRB38" s="296"/>
      <c r="GRC38" s="296"/>
      <c r="GRD38" s="296"/>
      <c r="GRE38" s="296"/>
      <c r="GRF38" s="296"/>
      <c r="GRG38" s="296"/>
      <c r="GRH38" s="296"/>
      <c r="GRI38" s="296"/>
      <c r="GRJ38" s="296"/>
      <c r="GRK38" s="296"/>
      <c r="GRL38" s="296"/>
      <c r="GRM38" s="296"/>
      <c r="GRN38" s="296"/>
      <c r="GRO38" s="296"/>
      <c r="GRP38" s="296"/>
      <c r="GRQ38" s="296"/>
      <c r="GRR38" s="296"/>
      <c r="GRS38" s="296"/>
      <c r="GRT38" s="296"/>
      <c r="GRU38" s="296"/>
      <c r="GRV38" s="296"/>
      <c r="GRW38" s="296"/>
      <c r="GRX38" s="296"/>
      <c r="GRY38" s="296"/>
      <c r="GRZ38" s="296"/>
      <c r="GSA38" s="296"/>
      <c r="GSB38" s="296"/>
      <c r="GSC38" s="296"/>
      <c r="GSD38" s="296"/>
      <c r="GSE38" s="296"/>
      <c r="GSF38" s="296"/>
      <c r="GSG38" s="296"/>
      <c r="GSH38" s="296"/>
      <c r="GSI38" s="296"/>
      <c r="GSJ38" s="296"/>
      <c r="GSK38" s="296"/>
      <c r="GSL38" s="296"/>
      <c r="GSM38" s="296"/>
      <c r="GSN38" s="296"/>
      <c r="GSO38" s="296"/>
      <c r="GSP38" s="296"/>
      <c r="GSQ38" s="296"/>
      <c r="GSR38" s="296"/>
      <c r="GSS38" s="296"/>
      <c r="GST38" s="296"/>
      <c r="GSU38" s="296"/>
      <c r="GSV38" s="296"/>
      <c r="GSW38" s="296"/>
      <c r="GSX38" s="296"/>
      <c r="GSY38" s="296"/>
      <c r="GSZ38" s="296"/>
      <c r="GTA38" s="296"/>
      <c r="GTB38" s="296"/>
      <c r="GTC38" s="296"/>
      <c r="GTD38" s="296"/>
      <c r="GTE38" s="296"/>
      <c r="GTF38" s="296"/>
      <c r="GTG38" s="296"/>
      <c r="GTH38" s="296"/>
      <c r="GTI38" s="296"/>
      <c r="GTJ38" s="296"/>
      <c r="GTK38" s="296"/>
      <c r="GTL38" s="296"/>
      <c r="GTM38" s="296"/>
      <c r="GTN38" s="296"/>
      <c r="GTO38" s="296"/>
      <c r="GTP38" s="296"/>
      <c r="GTQ38" s="296"/>
      <c r="GTR38" s="296"/>
      <c r="GTS38" s="296"/>
      <c r="GTT38" s="296"/>
      <c r="GTU38" s="296"/>
      <c r="GTV38" s="296"/>
      <c r="GTW38" s="296"/>
      <c r="GTX38" s="296"/>
      <c r="GTY38" s="296"/>
      <c r="GTZ38" s="296"/>
      <c r="GUA38" s="296"/>
      <c r="GUB38" s="296"/>
      <c r="GUC38" s="296"/>
      <c r="GUD38" s="296"/>
      <c r="GUE38" s="296"/>
      <c r="GUF38" s="296"/>
      <c r="GUG38" s="296"/>
      <c r="GUH38" s="296"/>
      <c r="GUI38" s="296"/>
      <c r="GUJ38" s="296"/>
      <c r="GUK38" s="296"/>
      <c r="GUL38" s="296"/>
      <c r="GUM38" s="296"/>
      <c r="GUN38" s="296"/>
      <c r="GUO38" s="296"/>
      <c r="GUP38" s="296"/>
      <c r="GUQ38" s="296"/>
      <c r="GUR38" s="296"/>
      <c r="GUS38" s="296"/>
      <c r="GUT38" s="296"/>
      <c r="GUU38" s="296"/>
      <c r="GUV38" s="296"/>
      <c r="GUW38" s="296"/>
      <c r="GUX38" s="296"/>
      <c r="GUY38" s="296"/>
      <c r="GUZ38" s="296"/>
      <c r="GVA38" s="296"/>
      <c r="GVB38" s="296"/>
      <c r="GVC38" s="296"/>
      <c r="GVD38" s="296"/>
      <c r="GVE38" s="296"/>
      <c r="GVF38" s="296"/>
      <c r="GVG38" s="296"/>
      <c r="GVH38" s="296"/>
      <c r="GVI38" s="296"/>
      <c r="GVJ38" s="296"/>
      <c r="GVK38" s="296"/>
      <c r="GVL38" s="296"/>
      <c r="GVM38" s="296"/>
      <c r="GVN38" s="296"/>
      <c r="GVO38" s="296"/>
      <c r="GVP38" s="296"/>
      <c r="GVQ38" s="296"/>
      <c r="GVR38" s="296"/>
      <c r="GVS38" s="296"/>
      <c r="GVT38" s="296"/>
      <c r="GVU38" s="296"/>
      <c r="GVV38" s="296"/>
      <c r="GVW38" s="296"/>
      <c r="GVX38" s="296"/>
      <c r="GVY38" s="296"/>
      <c r="GVZ38" s="296"/>
      <c r="GWA38" s="296"/>
      <c r="GWB38" s="296"/>
      <c r="GWC38" s="296"/>
      <c r="GWD38" s="296"/>
      <c r="GWE38" s="296"/>
      <c r="GWF38" s="296"/>
      <c r="GWG38" s="296"/>
      <c r="GWH38" s="296"/>
      <c r="GWI38" s="296"/>
      <c r="GWJ38" s="296"/>
      <c r="GWK38" s="296"/>
      <c r="GWL38" s="296"/>
      <c r="GWM38" s="296"/>
      <c r="GWN38" s="296"/>
      <c r="GWO38" s="296"/>
      <c r="GWP38" s="296"/>
      <c r="GWQ38" s="296"/>
      <c r="GWR38" s="296"/>
      <c r="GWS38" s="296"/>
      <c r="GWT38" s="296"/>
      <c r="GWU38" s="296"/>
      <c r="GWV38" s="296"/>
      <c r="GWW38" s="296"/>
      <c r="GWX38" s="296"/>
      <c r="GWY38" s="296"/>
      <c r="GWZ38" s="296"/>
      <c r="GXA38" s="296"/>
      <c r="GXB38" s="296"/>
      <c r="GXC38" s="296"/>
      <c r="GXD38" s="296"/>
      <c r="GXE38" s="296"/>
      <c r="GXF38" s="296"/>
      <c r="GXG38" s="296"/>
      <c r="GXH38" s="296"/>
      <c r="GXI38" s="296"/>
      <c r="GXJ38" s="296"/>
      <c r="GXK38" s="296"/>
      <c r="GXL38" s="296"/>
      <c r="GXM38" s="296"/>
      <c r="GXN38" s="296"/>
      <c r="GXO38" s="296"/>
      <c r="GXP38" s="296"/>
      <c r="GXQ38" s="296"/>
      <c r="GXR38" s="296"/>
      <c r="GXS38" s="296"/>
      <c r="GXT38" s="296"/>
      <c r="GXU38" s="296"/>
      <c r="GXV38" s="296"/>
      <c r="GXW38" s="296"/>
      <c r="GXX38" s="296"/>
      <c r="GXY38" s="296"/>
      <c r="GXZ38" s="296"/>
      <c r="GYA38" s="296"/>
      <c r="GYB38" s="296"/>
      <c r="GYC38" s="296"/>
      <c r="GYD38" s="296"/>
      <c r="GYE38" s="296"/>
      <c r="GYF38" s="296"/>
      <c r="GYG38" s="296"/>
      <c r="GYH38" s="296"/>
      <c r="GYI38" s="296"/>
      <c r="GYJ38" s="296"/>
      <c r="GYK38" s="296"/>
      <c r="GYL38" s="296"/>
      <c r="GYM38" s="296"/>
      <c r="GYN38" s="296"/>
      <c r="GYO38" s="296"/>
      <c r="GYP38" s="296"/>
      <c r="GYQ38" s="296"/>
      <c r="GYR38" s="296"/>
      <c r="GYS38" s="296"/>
      <c r="GYT38" s="296"/>
      <c r="GYU38" s="296"/>
      <c r="GYV38" s="296"/>
      <c r="GYW38" s="296"/>
      <c r="GYX38" s="296"/>
      <c r="GYY38" s="296"/>
      <c r="GYZ38" s="296"/>
      <c r="GZA38" s="296"/>
      <c r="GZB38" s="296"/>
      <c r="GZC38" s="296"/>
      <c r="GZD38" s="296"/>
      <c r="GZE38" s="296"/>
      <c r="GZF38" s="296"/>
      <c r="GZG38" s="296"/>
      <c r="GZH38" s="296"/>
      <c r="GZI38" s="296"/>
      <c r="GZJ38" s="296"/>
      <c r="GZK38" s="296"/>
      <c r="GZL38" s="296"/>
      <c r="GZM38" s="296"/>
      <c r="GZN38" s="296"/>
      <c r="GZO38" s="296"/>
      <c r="GZP38" s="296"/>
      <c r="GZQ38" s="296"/>
      <c r="GZR38" s="296"/>
      <c r="GZS38" s="296"/>
      <c r="GZT38" s="296"/>
      <c r="GZU38" s="296"/>
      <c r="GZV38" s="296"/>
      <c r="GZW38" s="296"/>
      <c r="GZX38" s="296"/>
      <c r="GZY38" s="296"/>
      <c r="GZZ38" s="296"/>
      <c r="HAA38" s="296"/>
      <c r="HAB38" s="296"/>
      <c r="HAC38" s="296"/>
      <c r="HAD38" s="296"/>
      <c r="HAE38" s="296"/>
      <c r="HAF38" s="296"/>
      <c r="HAG38" s="296"/>
      <c r="HAH38" s="296"/>
      <c r="HAI38" s="296"/>
      <c r="HAJ38" s="296"/>
      <c r="HAK38" s="296"/>
      <c r="HAL38" s="296"/>
      <c r="HAM38" s="296"/>
      <c r="HAN38" s="296"/>
      <c r="HAO38" s="296"/>
      <c r="HAP38" s="296"/>
      <c r="HAQ38" s="296"/>
      <c r="HAR38" s="296"/>
      <c r="HAS38" s="296"/>
      <c r="HAT38" s="296"/>
      <c r="HAU38" s="296"/>
      <c r="HAV38" s="296"/>
      <c r="HAW38" s="296"/>
      <c r="HAX38" s="296"/>
      <c r="HAY38" s="296"/>
      <c r="HAZ38" s="296"/>
      <c r="HBA38" s="296"/>
      <c r="HBB38" s="296"/>
      <c r="HBC38" s="296"/>
      <c r="HBD38" s="296"/>
      <c r="HBE38" s="296"/>
      <c r="HBF38" s="296"/>
      <c r="HBG38" s="296"/>
      <c r="HBH38" s="296"/>
      <c r="HBI38" s="296"/>
      <c r="HBJ38" s="296"/>
      <c r="HBK38" s="296"/>
      <c r="HBL38" s="296"/>
      <c r="HBM38" s="296"/>
      <c r="HBN38" s="296"/>
      <c r="HBO38" s="296"/>
      <c r="HBP38" s="296"/>
      <c r="HBQ38" s="296"/>
      <c r="HBR38" s="296"/>
      <c r="HBS38" s="296"/>
      <c r="HBT38" s="296"/>
      <c r="HBU38" s="296"/>
      <c r="HBV38" s="296"/>
      <c r="HBW38" s="296"/>
      <c r="HBX38" s="296"/>
      <c r="HBY38" s="296"/>
      <c r="HBZ38" s="296"/>
      <c r="HCA38" s="296"/>
      <c r="HCB38" s="296"/>
      <c r="HCC38" s="296"/>
      <c r="HCD38" s="296"/>
      <c r="HCE38" s="296"/>
      <c r="HCF38" s="296"/>
      <c r="HCG38" s="296"/>
      <c r="HCH38" s="296"/>
      <c r="HCI38" s="296"/>
      <c r="HCJ38" s="296"/>
      <c r="HCK38" s="296"/>
      <c r="HCL38" s="296"/>
      <c r="HCM38" s="296"/>
      <c r="HCN38" s="296"/>
      <c r="HCO38" s="296"/>
      <c r="HCP38" s="296"/>
      <c r="HCQ38" s="296"/>
      <c r="HCR38" s="296"/>
      <c r="HCS38" s="296"/>
      <c r="HCT38" s="296"/>
      <c r="HCU38" s="296"/>
      <c r="HCV38" s="296"/>
      <c r="HCW38" s="296"/>
      <c r="HCX38" s="296"/>
      <c r="HCY38" s="296"/>
      <c r="HCZ38" s="296"/>
      <c r="HDA38" s="296"/>
      <c r="HDB38" s="296"/>
      <c r="HDC38" s="296"/>
      <c r="HDD38" s="296"/>
      <c r="HDE38" s="296"/>
      <c r="HDF38" s="296"/>
      <c r="HDG38" s="296"/>
      <c r="HDH38" s="296"/>
      <c r="HDI38" s="296"/>
      <c r="HDJ38" s="296"/>
      <c r="HDK38" s="296"/>
      <c r="HDL38" s="296"/>
      <c r="HDM38" s="296"/>
      <c r="HDN38" s="296"/>
      <c r="HDO38" s="296"/>
      <c r="HDP38" s="296"/>
      <c r="HDQ38" s="296"/>
      <c r="HDR38" s="296"/>
      <c r="HDS38" s="296"/>
      <c r="HDT38" s="296"/>
      <c r="HDU38" s="296"/>
      <c r="HDV38" s="296"/>
      <c r="HDW38" s="296"/>
      <c r="HDX38" s="296"/>
      <c r="HDY38" s="296"/>
      <c r="HDZ38" s="296"/>
      <c r="HEA38" s="296"/>
      <c r="HEB38" s="296"/>
      <c r="HEC38" s="296"/>
      <c r="HED38" s="296"/>
      <c r="HEE38" s="296"/>
      <c r="HEF38" s="296"/>
      <c r="HEG38" s="296"/>
      <c r="HEH38" s="296"/>
      <c r="HEI38" s="296"/>
      <c r="HEJ38" s="296"/>
      <c r="HEK38" s="296"/>
      <c r="HEL38" s="296"/>
      <c r="HEM38" s="296"/>
      <c r="HEN38" s="296"/>
      <c r="HEO38" s="296"/>
      <c r="HEP38" s="296"/>
      <c r="HEQ38" s="296"/>
      <c r="HER38" s="296"/>
      <c r="HES38" s="296"/>
      <c r="HET38" s="296"/>
      <c r="HEU38" s="296"/>
      <c r="HEV38" s="296"/>
      <c r="HEW38" s="296"/>
      <c r="HEX38" s="296"/>
      <c r="HEY38" s="296"/>
      <c r="HEZ38" s="296"/>
      <c r="HFA38" s="296"/>
      <c r="HFB38" s="296"/>
      <c r="HFC38" s="296"/>
      <c r="HFD38" s="296"/>
      <c r="HFE38" s="296"/>
      <c r="HFF38" s="296"/>
      <c r="HFG38" s="296"/>
      <c r="HFH38" s="296"/>
      <c r="HFI38" s="296"/>
      <c r="HFJ38" s="296"/>
      <c r="HFK38" s="296"/>
      <c r="HFL38" s="296"/>
      <c r="HFM38" s="296"/>
      <c r="HFN38" s="296"/>
      <c r="HFO38" s="296"/>
      <c r="HFP38" s="296"/>
      <c r="HFQ38" s="296"/>
      <c r="HFR38" s="296"/>
      <c r="HFS38" s="296"/>
      <c r="HFT38" s="296"/>
      <c r="HFU38" s="296"/>
      <c r="HFV38" s="296"/>
      <c r="HFW38" s="296"/>
      <c r="HFX38" s="296"/>
      <c r="HFY38" s="296"/>
      <c r="HFZ38" s="296"/>
      <c r="HGA38" s="296"/>
      <c r="HGB38" s="296"/>
      <c r="HGC38" s="296"/>
      <c r="HGD38" s="296"/>
      <c r="HGE38" s="296"/>
      <c r="HGF38" s="296"/>
      <c r="HGG38" s="296"/>
      <c r="HGH38" s="296"/>
      <c r="HGI38" s="296"/>
      <c r="HGJ38" s="296"/>
      <c r="HGK38" s="296"/>
      <c r="HGL38" s="296"/>
      <c r="HGM38" s="296"/>
      <c r="HGN38" s="296"/>
      <c r="HGO38" s="296"/>
      <c r="HGP38" s="296"/>
      <c r="HGQ38" s="296"/>
      <c r="HGR38" s="296"/>
      <c r="HGS38" s="296"/>
      <c r="HGT38" s="296"/>
      <c r="HGU38" s="296"/>
      <c r="HGV38" s="296"/>
      <c r="HGW38" s="296"/>
      <c r="HGX38" s="296"/>
      <c r="HGY38" s="296"/>
      <c r="HGZ38" s="296"/>
      <c r="HHA38" s="296"/>
      <c r="HHB38" s="296"/>
      <c r="HHC38" s="296"/>
      <c r="HHD38" s="296"/>
      <c r="HHE38" s="296"/>
      <c r="HHF38" s="296"/>
      <c r="HHG38" s="296"/>
      <c r="HHH38" s="296"/>
      <c r="HHI38" s="296"/>
      <c r="HHJ38" s="296"/>
      <c r="HHK38" s="296"/>
      <c r="HHL38" s="296"/>
      <c r="HHM38" s="296"/>
      <c r="HHN38" s="296"/>
      <c r="HHO38" s="296"/>
      <c r="HHP38" s="296"/>
      <c r="HHQ38" s="296"/>
      <c r="HHR38" s="296"/>
      <c r="HHS38" s="296"/>
      <c r="HHT38" s="296"/>
      <c r="HHU38" s="296"/>
      <c r="HHV38" s="296"/>
      <c r="HHW38" s="296"/>
      <c r="HHX38" s="296"/>
      <c r="HHY38" s="296"/>
      <c r="HHZ38" s="296"/>
      <c r="HIA38" s="296"/>
      <c r="HIB38" s="296"/>
      <c r="HIC38" s="296"/>
      <c r="HID38" s="296"/>
      <c r="HIE38" s="296"/>
      <c r="HIF38" s="296"/>
      <c r="HIG38" s="296"/>
      <c r="HIH38" s="296"/>
      <c r="HII38" s="296"/>
      <c r="HIJ38" s="296"/>
      <c r="HIK38" s="296"/>
      <c r="HIL38" s="296"/>
      <c r="HIM38" s="296"/>
      <c r="HIN38" s="296"/>
      <c r="HIO38" s="296"/>
      <c r="HIP38" s="296"/>
      <c r="HIQ38" s="296"/>
      <c r="HIR38" s="296"/>
      <c r="HIS38" s="296"/>
      <c r="HIT38" s="296"/>
      <c r="HIU38" s="296"/>
      <c r="HIV38" s="296"/>
      <c r="HIW38" s="296"/>
      <c r="HIX38" s="296"/>
      <c r="HIY38" s="296"/>
      <c r="HIZ38" s="296"/>
      <c r="HJA38" s="296"/>
      <c r="HJB38" s="296"/>
      <c r="HJC38" s="296"/>
      <c r="HJD38" s="296"/>
      <c r="HJE38" s="296"/>
      <c r="HJF38" s="296"/>
      <c r="HJG38" s="296"/>
      <c r="HJH38" s="296"/>
      <c r="HJI38" s="296"/>
      <c r="HJJ38" s="296"/>
      <c r="HJK38" s="296"/>
      <c r="HJL38" s="296"/>
      <c r="HJM38" s="296"/>
      <c r="HJN38" s="296"/>
      <c r="HJO38" s="296"/>
      <c r="HJP38" s="296"/>
      <c r="HJQ38" s="296"/>
      <c r="HJR38" s="296"/>
      <c r="HJS38" s="296"/>
      <c r="HJT38" s="296"/>
      <c r="HJU38" s="296"/>
      <c r="HJV38" s="296"/>
      <c r="HJW38" s="296"/>
      <c r="HJX38" s="296"/>
      <c r="HJY38" s="296"/>
      <c r="HJZ38" s="296"/>
      <c r="HKA38" s="296"/>
      <c r="HKB38" s="296"/>
      <c r="HKC38" s="296"/>
      <c r="HKD38" s="296"/>
      <c r="HKE38" s="296"/>
      <c r="HKF38" s="296"/>
      <c r="HKG38" s="296"/>
      <c r="HKH38" s="296"/>
      <c r="HKI38" s="296"/>
      <c r="HKJ38" s="296"/>
      <c r="HKK38" s="296"/>
      <c r="HKL38" s="296"/>
      <c r="HKM38" s="296"/>
      <c r="HKN38" s="296"/>
      <c r="HKO38" s="296"/>
      <c r="HKP38" s="296"/>
      <c r="HKQ38" s="296"/>
      <c r="HKR38" s="296"/>
      <c r="HKS38" s="296"/>
      <c r="HKT38" s="296"/>
      <c r="HKU38" s="296"/>
      <c r="HKV38" s="296"/>
      <c r="HKW38" s="296"/>
      <c r="HKX38" s="296"/>
      <c r="HKY38" s="296"/>
      <c r="HKZ38" s="296"/>
      <c r="HLA38" s="296"/>
      <c r="HLB38" s="296"/>
      <c r="HLC38" s="296"/>
      <c r="HLD38" s="296"/>
      <c r="HLE38" s="296"/>
      <c r="HLF38" s="296"/>
      <c r="HLG38" s="296"/>
      <c r="HLH38" s="296"/>
      <c r="HLI38" s="296"/>
      <c r="HLJ38" s="296"/>
      <c r="HLK38" s="296"/>
      <c r="HLL38" s="296"/>
      <c r="HLM38" s="296"/>
      <c r="HLN38" s="296"/>
      <c r="HLO38" s="296"/>
      <c r="HLP38" s="296"/>
      <c r="HLQ38" s="296"/>
      <c r="HLR38" s="296"/>
      <c r="HLS38" s="296"/>
      <c r="HLT38" s="296"/>
      <c r="HLU38" s="296"/>
      <c r="HLV38" s="296"/>
      <c r="HLW38" s="296"/>
      <c r="HLX38" s="296"/>
      <c r="HLY38" s="296"/>
      <c r="HLZ38" s="296"/>
      <c r="HMA38" s="296"/>
      <c r="HMB38" s="296"/>
      <c r="HMC38" s="296"/>
      <c r="HMD38" s="296"/>
      <c r="HME38" s="296"/>
      <c r="HMF38" s="296"/>
      <c r="HMG38" s="296"/>
      <c r="HMH38" s="296"/>
      <c r="HMI38" s="296"/>
      <c r="HMJ38" s="296"/>
      <c r="HMK38" s="296"/>
      <c r="HML38" s="296"/>
      <c r="HMM38" s="296"/>
      <c r="HMN38" s="296"/>
      <c r="HMO38" s="296"/>
      <c r="HMP38" s="296"/>
      <c r="HMQ38" s="296"/>
      <c r="HMR38" s="296"/>
      <c r="HMS38" s="296"/>
      <c r="HMT38" s="296"/>
      <c r="HMU38" s="296"/>
      <c r="HMV38" s="296"/>
      <c r="HMW38" s="296"/>
      <c r="HMX38" s="296"/>
      <c r="HMY38" s="296"/>
      <c r="HMZ38" s="296"/>
      <c r="HNA38" s="296"/>
      <c r="HNB38" s="296"/>
      <c r="HNC38" s="296"/>
      <c r="HND38" s="296"/>
      <c r="HNE38" s="296"/>
      <c r="HNF38" s="296"/>
      <c r="HNG38" s="296"/>
      <c r="HNH38" s="296"/>
      <c r="HNI38" s="296"/>
      <c r="HNJ38" s="296"/>
      <c r="HNK38" s="296"/>
      <c r="HNL38" s="296"/>
      <c r="HNM38" s="296"/>
      <c r="HNN38" s="296"/>
      <c r="HNO38" s="296"/>
      <c r="HNP38" s="296"/>
      <c r="HNQ38" s="296"/>
      <c r="HNR38" s="296"/>
      <c r="HNS38" s="296"/>
      <c r="HNT38" s="296"/>
      <c r="HNU38" s="296"/>
      <c r="HNV38" s="296"/>
      <c r="HNW38" s="296"/>
      <c r="HNX38" s="296"/>
      <c r="HNY38" s="296"/>
      <c r="HNZ38" s="296"/>
      <c r="HOA38" s="296"/>
      <c r="HOB38" s="296"/>
      <c r="HOC38" s="296"/>
      <c r="HOD38" s="296"/>
      <c r="HOE38" s="296"/>
      <c r="HOF38" s="296"/>
      <c r="HOG38" s="296"/>
      <c r="HOH38" s="296"/>
      <c r="HOI38" s="296"/>
      <c r="HOJ38" s="296"/>
      <c r="HOK38" s="296"/>
      <c r="HOL38" s="296"/>
      <c r="HOM38" s="296"/>
      <c r="HON38" s="296"/>
      <c r="HOO38" s="296"/>
      <c r="HOP38" s="296"/>
      <c r="HOQ38" s="296"/>
      <c r="HOR38" s="296"/>
      <c r="HOS38" s="296"/>
      <c r="HOT38" s="296"/>
      <c r="HOU38" s="296"/>
      <c r="HOV38" s="296"/>
      <c r="HOW38" s="296"/>
      <c r="HOX38" s="296"/>
      <c r="HOY38" s="296"/>
      <c r="HOZ38" s="296"/>
      <c r="HPA38" s="296"/>
      <c r="HPB38" s="296"/>
      <c r="HPC38" s="296"/>
      <c r="HPD38" s="296"/>
      <c r="HPE38" s="296"/>
      <c r="HPF38" s="296"/>
      <c r="HPG38" s="296"/>
      <c r="HPH38" s="296"/>
      <c r="HPI38" s="296"/>
      <c r="HPJ38" s="296"/>
      <c r="HPK38" s="296"/>
      <c r="HPL38" s="296"/>
      <c r="HPM38" s="296"/>
      <c r="HPN38" s="296"/>
      <c r="HPO38" s="296"/>
      <c r="HPP38" s="296"/>
      <c r="HPQ38" s="296"/>
      <c r="HPR38" s="296"/>
      <c r="HPS38" s="296"/>
      <c r="HPT38" s="296"/>
      <c r="HPU38" s="296"/>
      <c r="HPV38" s="296"/>
      <c r="HPW38" s="296"/>
      <c r="HPX38" s="296"/>
      <c r="HPY38" s="296"/>
      <c r="HPZ38" s="296"/>
      <c r="HQA38" s="296"/>
      <c r="HQB38" s="296"/>
      <c r="HQC38" s="296"/>
      <c r="HQD38" s="296"/>
      <c r="HQE38" s="296"/>
      <c r="HQF38" s="296"/>
      <c r="HQG38" s="296"/>
      <c r="HQH38" s="296"/>
      <c r="HQI38" s="296"/>
      <c r="HQJ38" s="296"/>
      <c r="HQK38" s="296"/>
      <c r="HQL38" s="296"/>
      <c r="HQM38" s="296"/>
      <c r="HQN38" s="296"/>
      <c r="HQO38" s="296"/>
      <c r="HQP38" s="296"/>
      <c r="HQQ38" s="296"/>
      <c r="HQR38" s="296"/>
      <c r="HQS38" s="296"/>
      <c r="HQT38" s="296"/>
      <c r="HQU38" s="296"/>
      <c r="HQV38" s="296"/>
      <c r="HQW38" s="296"/>
      <c r="HQX38" s="296"/>
      <c r="HQY38" s="296"/>
      <c r="HQZ38" s="296"/>
      <c r="HRA38" s="296"/>
      <c r="HRB38" s="296"/>
      <c r="HRC38" s="296"/>
      <c r="HRD38" s="296"/>
      <c r="HRE38" s="296"/>
      <c r="HRF38" s="296"/>
      <c r="HRG38" s="296"/>
      <c r="HRH38" s="296"/>
      <c r="HRI38" s="296"/>
      <c r="HRJ38" s="296"/>
      <c r="HRK38" s="296"/>
      <c r="HRL38" s="296"/>
      <c r="HRM38" s="296"/>
      <c r="HRN38" s="296"/>
      <c r="HRO38" s="296"/>
      <c r="HRP38" s="296"/>
      <c r="HRQ38" s="296"/>
      <c r="HRR38" s="296"/>
      <c r="HRS38" s="296"/>
      <c r="HRT38" s="296"/>
      <c r="HRU38" s="296"/>
      <c r="HRV38" s="296"/>
      <c r="HRW38" s="296"/>
      <c r="HRX38" s="296"/>
      <c r="HRY38" s="296"/>
      <c r="HRZ38" s="296"/>
      <c r="HSA38" s="296"/>
      <c r="HSB38" s="296"/>
      <c r="HSC38" s="296"/>
      <c r="HSD38" s="296"/>
      <c r="HSE38" s="296"/>
      <c r="HSF38" s="296"/>
      <c r="HSG38" s="296"/>
      <c r="HSH38" s="296"/>
      <c r="HSI38" s="296"/>
      <c r="HSJ38" s="296"/>
      <c r="HSK38" s="296"/>
      <c r="HSL38" s="296"/>
      <c r="HSM38" s="296"/>
      <c r="HSN38" s="296"/>
      <c r="HSO38" s="296"/>
      <c r="HSP38" s="296"/>
      <c r="HSQ38" s="296"/>
      <c r="HSR38" s="296"/>
      <c r="HSS38" s="296"/>
      <c r="HST38" s="296"/>
      <c r="HSU38" s="296"/>
      <c r="HSV38" s="296"/>
      <c r="HSW38" s="296"/>
      <c r="HSX38" s="296"/>
      <c r="HSY38" s="296"/>
      <c r="HSZ38" s="296"/>
      <c r="HTA38" s="296"/>
      <c r="HTB38" s="296"/>
      <c r="HTC38" s="296"/>
      <c r="HTD38" s="296"/>
      <c r="HTE38" s="296"/>
      <c r="HTF38" s="296"/>
      <c r="HTG38" s="296"/>
      <c r="HTH38" s="296"/>
      <c r="HTI38" s="296"/>
      <c r="HTJ38" s="296"/>
      <c r="HTK38" s="296"/>
      <c r="HTL38" s="296"/>
      <c r="HTM38" s="296"/>
      <c r="HTN38" s="296"/>
      <c r="HTO38" s="296"/>
      <c r="HTP38" s="296"/>
      <c r="HTQ38" s="296"/>
      <c r="HTR38" s="296"/>
      <c r="HTS38" s="296"/>
      <c r="HTT38" s="296"/>
      <c r="HTU38" s="296"/>
      <c r="HTV38" s="296"/>
      <c r="HTW38" s="296"/>
      <c r="HTX38" s="296"/>
      <c r="HTY38" s="296"/>
      <c r="HTZ38" s="296"/>
      <c r="HUA38" s="296"/>
      <c r="HUB38" s="296"/>
      <c r="HUC38" s="296"/>
      <c r="HUD38" s="296"/>
      <c r="HUE38" s="296"/>
      <c r="HUF38" s="296"/>
      <c r="HUG38" s="296"/>
      <c r="HUH38" s="296"/>
      <c r="HUI38" s="296"/>
      <c r="HUJ38" s="296"/>
      <c r="HUK38" s="296"/>
      <c r="HUL38" s="296"/>
      <c r="HUM38" s="296"/>
      <c r="HUN38" s="296"/>
      <c r="HUO38" s="296"/>
      <c r="HUP38" s="296"/>
      <c r="HUQ38" s="296"/>
      <c r="HUR38" s="296"/>
      <c r="HUS38" s="296"/>
      <c r="HUT38" s="296"/>
      <c r="HUU38" s="296"/>
      <c r="HUV38" s="296"/>
      <c r="HUW38" s="296"/>
      <c r="HUX38" s="296"/>
      <c r="HUY38" s="296"/>
      <c r="HUZ38" s="296"/>
      <c r="HVA38" s="296"/>
      <c r="HVB38" s="296"/>
      <c r="HVC38" s="296"/>
      <c r="HVD38" s="296"/>
      <c r="HVE38" s="296"/>
      <c r="HVF38" s="296"/>
      <c r="HVG38" s="296"/>
      <c r="HVH38" s="296"/>
      <c r="HVI38" s="296"/>
      <c r="HVJ38" s="296"/>
      <c r="HVK38" s="296"/>
      <c r="HVL38" s="296"/>
      <c r="HVM38" s="296"/>
      <c r="HVN38" s="296"/>
      <c r="HVO38" s="296"/>
      <c r="HVP38" s="296"/>
      <c r="HVQ38" s="296"/>
      <c r="HVR38" s="296"/>
      <c r="HVS38" s="296"/>
      <c r="HVT38" s="296"/>
      <c r="HVU38" s="296"/>
      <c r="HVV38" s="296"/>
      <c r="HVW38" s="296"/>
      <c r="HVX38" s="296"/>
      <c r="HVY38" s="296"/>
      <c r="HVZ38" s="296"/>
      <c r="HWA38" s="296"/>
      <c r="HWB38" s="296"/>
      <c r="HWC38" s="296"/>
      <c r="HWD38" s="296"/>
      <c r="HWE38" s="296"/>
      <c r="HWF38" s="296"/>
      <c r="HWG38" s="296"/>
      <c r="HWH38" s="296"/>
      <c r="HWI38" s="296"/>
      <c r="HWJ38" s="296"/>
      <c r="HWK38" s="296"/>
      <c r="HWL38" s="296"/>
      <c r="HWM38" s="296"/>
      <c r="HWN38" s="296"/>
      <c r="HWO38" s="296"/>
      <c r="HWP38" s="296"/>
      <c r="HWQ38" s="296"/>
      <c r="HWR38" s="296"/>
      <c r="HWS38" s="296"/>
      <c r="HWT38" s="296"/>
      <c r="HWU38" s="296"/>
      <c r="HWV38" s="296"/>
      <c r="HWW38" s="296"/>
      <c r="HWX38" s="296"/>
      <c r="HWY38" s="296"/>
      <c r="HWZ38" s="296"/>
      <c r="HXA38" s="296"/>
      <c r="HXB38" s="296"/>
      <c r="HXC38" s="296"/>
      <c r="HXD38" s="296"/>
      <c r="HXE38" s="296"/>
      <c r="HXF38" s="296"/>
      <c r="HXG38" s="296"/>
      <c r="HXH38" s="296"/>
      <c r="HXI38" s="296"/>
      <c r="HXJ38" s="296"/>
      <c r="HXK38" s="296"/>
      <c r="HXL38" s="296"/>
      <c r="HXM38" s="296"/>
      <c r="HXN38" s="296"/>
      <c r="HXO38" s="296"/>
      <c r="HXP38" s="296"/>
      <c r="HXQ38" s="296"/>
      <c r="HXR38" s="296"/>
      <c r="HXS38" s="296"/>
      <c r="HXT38" s="296"/>
      <c r="HXU38" s="296"/>
      <c r="HXV38" s="296"/>
      <c r="HXW38" s="296"/>
      <c r="HXX38" s="296"/>
      <c r="HXY38" s="296"/>
      <c r="HXZ38" s="296"/>
      <c r="HYA38" s="296"/>
      <c r="HYB38" s="296"/>
      <c r="HYC38" s="296"/>
      <c r="HYD38" s="296"/>
      <c r="HYE38" s="296"/>
      <c r="HYF38" s="296"/>
      <c r="HYG38" s="296"/>
      <c r="HYH38" s="296"/>
      <c r="HYI38" s="296"/>
      <c r="HYJ38" s="296"/>
      <c r="HYK38" s="296"/>
      <c r="HYL38" s="296"/>
      <c r="HYM38" s="296"/>
      <c r="HYN38" s="296"/>
      <c r="HYO38" s="296"/>
      <c r="HYP38" s="296"/>
      <c r="HYQ38" s="296"/>
      <c r="HYR38" s="296"/>
      <c r="HYS38" s="296"/>
      <c r="HYT38" s="296"/>
      <c r="HYU38" s="296"/>
      <c r="HYV38" s="296"/>
      <c r="HYW38" s="296"/>
      <c r="HYX38" s="296"/>
      <c r="HYY38" s="296"/>
      <c r="HYZ38" s="296"/>
      <c r="HZA38" s="296"/>
      <c r="HZB38" s="296"/>
      <c r="HZC38" s="296"/>
      <c r="HZD38" s="296"/>
      <c r="HZE38" s="296"/>
      <c r="HZF38" s="296"/>
      <c r="HZG38" s="296"/>
      <c r="HZH38" s="296"/>
      <c r="HZI38" s="296"/>
      <c r="HZJ38" s="296"/>
      <c r="HZK38" s="296"/>
      <c r="HZL38" s="296"/>
      <c r="HZM38" s="296"/>
      <c r="HZN38" s="296"/>
      <c r="HZO38" s="296"/>
      <c r="HZP38" s="296"/>
      <c r="HZQ38" s="296"/>
      <c r="HZR38" s="296"/>
      <c r="HZS38" s="296"/>
      <c r="HZT38" s="296"/>
      <c r="HZU38" s="296"/>
      <c r="HZV38" s="296"/>
      <c r="HZW38" s="296"/>
      <c r="HZX38" s="296"/>
      <c r="HZY38" s="296"/>
      <c r="HZZ38" s="296"/>
      <c r="IAA38" s="296"/>
      <c r="IAB38" s="296"/>
      <c r="IAC38" s="296"/>
      <c r="IAD38" s="296"/>
      <c r="IAE38" s="296"/>
      <c r="IAF38" s="296"/>
      <c r="IAG38" s="296"/>
      <c r="IAH38" s="296"/>
      <c r="IAI38" s="296"/>
      <c r="IAJ38" s="296"/>
      <c r="IAK38" s="296"/>
      <c r="IAL38" s="296"/>
      <c r="IAM38" s="296"/>
      <c r="IAN38" s="296"/>
      <c r="IAO38" s="296"/>
      <c r="IAP38" s="296"/>
      <c r="IAQ38" s="296"/>
      <c r="IAR38" s="296"/>
      <c r="IAS38" s="296"/>
      <c r="IAT38" s="296"/>
      <c r="IAU38" s="296"/>
      <c r="IAV38" s="296"/>
      <c r="IAW38" s="296"/>
      <c r="IAX38" s="296"/>
      <c r="IAY38" s="296"/>
      <c r="IAZ38" s="296"/>
      <c r="IBA38" s="296"/>
      <c r="IBB38" s="296"/>
      <c r="IBC38" s="296"/>
      <c r="IBD38" s="296"/>
      <c r="IBE38" s="296"/>
      <c r="IBF38" s="296"/>
      <c r="IBG38" s="296"/>
      <c r="IBH38" s="296"/>
      <c r="IBI38" s="296"/>
      <c r="IBJ38" s="296"/>
      <c r="IBK38" s="296"/>
      <c r="IBL38" s="296"/>
      <c r="IBM38" s="296"/>
      <c r="IBN38" s="296"/>
      <c r="IBO38" s="296"/>
      <c r="IBP38" s="296"/>
      <c r="IBQ38" s="296"/>
      <c r="IBR38" s="296"/>
      <c r="IBS38" s="296"/>
      <c r="IBT38" s="296"/>
      <c r="IBU38" s="296"/>
      <c r="IBV38" s="296"/>
      <c r="IBW38" s="296"/>
      <c r="IBX38" s="296"/>
      <c r="IBY38" s="296"/>
      <c r="IBZ38" s="296"/>
      <c r="ICA38" s="296"/>
      <c r="ICB38" s="296"/>
      <c r="ICC38" s="296"/>
      <c r="ICD38" s="296"/>
      <c r="ICE38" s="296"/>
      <c r="ICF38" s="296"/>
      <c r="ICG38" s="296"/>
      <c r="ICH38" s="296"/>
      <c r="ICI38" s="296"/>
      <c r="ICJ38" s="296"/>
      <c r="ICK38" s="296"/>
      <c r="ICL38" s="296"/>
      <c r="ICM38" s="296"/>
      <c r="ICN38" s="296"/>
      <c r="ICO38" s="296"/>
      <c r="ICP38" s="296"/>
      <c r="ICQ38" s="296"/>
      <c r="ICR38" s="296"/>
      <c r="ICS38" s="296"/>
      <c r="ICT38" s="296"/>
      <c r="ICU38" s="296"/>
      <c r="ICV38" s="296"/>
      <c r="ICW38" s="296"/>
      <c r="ICX38" s="296"/>
      <c r="ICY38" s="296"/>
      <c r="ICZ38" s="296"/>
      <c r="IDA38" s="296"/>
      <c r="IDB38" s="296"/>
      <c r="IDC38" s="296"/>
      <c r="IDD38" s="296"/>
      <c r="IDE38" s="296"/>
      <c r="IDF38" s="296"/>
      <c r="IDG38" s="296"/>
      <c r="IDH38" s="296"/>
      <c r="IDI38" s="296"/>
      <c r="IDJ38" s="296"/>
      <c r="IDK38" s="296"/>
      <c r="IDL38" s="296"/>
      <c r="IDM38" s="296"/>
      <c r="IDN38" s="296"/>
      <c r="IDO38" s="296"/>
      <c r="IDP38" s="296"/>
      <c r="IDQ38" s="296"/>
      <c r="IDR38" s="296"/>
      <c r="IDS38" s="296"/>
      <c r="IDT38" s="296"/>
      <c r="IDU38" s="296"/>
      <c r="IDV38" s="296"/>
      <c r="IDW38" s="296"/>
      <c r="IDX38" s="296"/>
      <c r="IDY38" s="296"/>
      <c r="IDZ38" s="296"/>
      <c r="IEA38" s="296"/>
      <c r="IEB38" s="296"/>
      <c r="IEC38" s="296"/>
      <c r="IED38" s="296"/>
      <c r="IEE38" s="296"/>
      <c r="IEF38" s="296"/>
      <c r="IEG38" s="296"/>
      <c r="IEH38" s="296"/>
      <c r="IEI38" s="296"/>
      <c r="IEJ38" s="296"/>
      <c r="IEK38" s="296"/>
      <c r="IEL38" s="296"/>
      <c r="IEM38" s="296"/>
      <c r="IEN38" s="296"/>
      <c r="IEO38" s="296"/>
      <c r="IEP38" s="296"/>
      <c r="IEQ38" s="296"/>
      <c r="IER38" s="296"/>
      <c r="IES38" s="296"/>
      <c r="IET38" s="296"/>
      <c r="IEU38" s="296"/>
      <c r="IEV38" s="296"/>
      <c r="IEW38" s="296"/>
      <c r="IEX38" s="296"/>
      <c r="IEY38" s="296"/>
      <c r="IEZ38" s="296"/>
      <c r="IFA38" s="296"/>
      <c r="IFB38" s="296"/>
      <c r="IFC38" s="296"/>
      <c r="IFD38" s="296"/>
      <c r="IFE38" s="296"/>
      <c r="IFF38" s="296"/>
      <c r="IFG38" s="296"/>
      <c r="IFH38" s="296"/>
      <c r="IFI38" s="296"/>
      <c r="IFJ38" s="296"/>
      <c r="IFK38" s="296"/>
      <c r="IFL38" s="296"/>
      <c r="IFM38" s="296"/>
      <c r="IFN38" s="296"/>
      <c r="IFO38" s="296"/>
      <c r="IFP38" s="296"/>
      <c r="IFQ38" s="296"/>
      <c r="IFR38" s="296"/>
      <c r="IFS38" s="296"/>
      <c r="IFT38" s="296"/>
      <c r="IFU38" s="296"/>
      <c r="IFV38" s="296"/>
      <c r="IFW38" s="296"/>
      <c r="IFX38" s="296"/>
      <c r="IFY38" s="296"/>
      <c r="IFZ38" s="296"/>
      <c r="IGA38" s="296"/>
      <c r="IGB38" s="296"/>
      <c r="IGC38" s="296"/>
      <c r="IGD38" s="296"/>
      <c r="IGE38" s="296"/>
      <c r="IGF38" s="296"/>
      <c r="IGG38" s="296"/>
      <c r="IGH38" s="296"/>
      <c r="IGI38" s="296"/>
      <c r="IGJ38" s="296"/>
      <c r="IGK38" s="296"/>
      <c r="IGL38" s="296"/>
      <c r="IGM38" s="296"/>
      <c r="IGN38" s="296"/>
      <c r="IGO38" s="296"/>
      <c r="IGP38" s="296"/>
      <c r="IGQ38" s="296"/>
      <c r="IGR38" s="296"/>
      <c r="IGS38" s="296"/>
      <c r="IGT38" s="296"/>
      <c r="IGU38" s="296"/>
      <c r="IGV38" s="296"/>
      <c r="IGW38" s="296"/>
      <c r="IGX38" s="296"/>
      <c r="IGY38" s="296"/>
      <c r="IGZ38" s="296"/>
      <c r="IHA38" s="296"/>
      <c r="IHB38" s="296"/>
      <c r="IHC38" s="296"/>
      <c r="IHD38" s="296"/>
      <c r="IHE38" s="296"/>
      <c r="IHF38" s="296"/>
      <c r="IHG38" s="296"/>
      <c r="IHH38" s="296"/>
      <c r="IHI38" s="296"/>
      <c r="IHJ38" s="296"/>
      <c r="IHK38" s="296"/>
      <c r="IHL38" s="296"/>
      <c r="IHM38" s="296"/>
      <c r="IHN38" s="296"/>
      <c r="IHO38" s="296"/>
      <c r="IHP38" s="296"/>
      <c r="IHQ38" s="296"/>
      <c r="IHR38" s="296"/>
      <c r="IHS38" s="296"/>
      <c r="IHT38" s="296"/>
      <c r="IHU38" s="296"/>
      <c r="IHV38" s="296"/>
      <c r="IHW38" s="296"/>
      <c r="IHX38" s="296"/>
      <c r="IHY38" s="296"/>
      <c r="IHZ38" s="296"/>
      <c r="IIA38" s="296"/>
      <c r="IIB38" s="296"/>
      <c r="IIC38" s="296"/>
      <c r="IID38" s="296"/>
      <c r="IIE38" s="296"/>
      <c r="IIF38" s="296"/>
      <c r="IIG38" s="296"/>
      <c r="IIH38" s="296"/>
      <c r="III38" s="296"/>
      <c r="IIJ38" s="296"/>
      <c r="IIK38" s="296"/>
      <c r="IIL38" s="296"/>
      <c r="IIM38" s="296"/>
      <c r="IIN38" s="296"/>
      <c r="IIO38" s="296"/>
      <c r="IIP38" s="296"/>
      <c r="IIQ38" s="296"/>
      <c r="IIR38" s="296"/>
      <c r="IIS38" s="296"/>
      <c r="IIT38" s="296"/>
      <c r="IIU38" s="296"/>
      <c r="IIV38" s="296"/>
      <c r="IIW38" s="296"/>
      <c r="IIX38" s="296"/>
      <c r="IIY38" s="296"/>
      <c r="IIZ38" s="296"/>
      <c r="IJA38" s="296"/>
      <c r="IJB38" s="296"/>
      <c r="IJC38" s="296"/>
      <c r="IJD38" s="296"/>
      <c r="IJE38" s="296"/>
      <c r="IJF38" s="296"/>
      <c r="IJG38" s="296"/>
      <c r="IJH38" s="296"/>
      <c r="IJI38" s="296"/>
      <c r="IJJ38" s="296"/>
      <c r="IJK38" s="296"/>
      <c r="IJL38" s="296"/>
      <c r="IJM38" s="296"/>
      <c r="IJN38" s="296"/>
      <c r="IJO38" s="296"/>
      <c r="IJP38" s="296"/>
      <c r="IJQ38" s="296"/>
      <c r="IJR38" s="296"/>
      <c r="IJS38" s="296"/>
      <c r="IJT38" s="296"/>
      <c r="IJU38" s="296"/>
      <c r="IJV38" s="296"/>
      <c r="IJW38" s="296"/>
      <c r="IJX38" s="296"/>
      <c r="IJY38" s="296"/>
      <c r="IJZ38" s="296"/>
      <c r="IKA38" s="296"/>
      <c r="IKB38" s="296"/>
      <c r="IKC38" s="296"/>
      <c r="IKD38" s="296"/>
      <c r="IKE38" s="296"/>
      <c r="IKF38" s="296"/>
      <c r="IKG38" s="296"/>
      <c r="IKH38" s="296"/>
      <c r="IKI38" s="296"/>
      <c r="IKJ38" s="296"/>
      <c r="IKK38" s="296"/>
      <c r="IKL38" s="296"/>
      <c r="IKM38" s="296"/>
      <c r="IKN38" s="296"/>
      <c r="IKO38" s="296"/>
      <c r="IKP38" s="296"/>
      <c r="IKQ38" s="296"/>
      <c r="IKR38" s="296"/>
      <c r="IKS38" s="296"/>
      <c r="IKT38" s="296"/>
      <c r="IKU38" s="296"/>
      <c r="IKV38" s="296"/>
      <c r="IKW38" s="296"/>
      <c r="IKX38" s="296"/>
      <c r="IKY38" s="296"/>
      <c r="IKZ38" s="296"/>
      <c r="ILA38" s="296"/>
      <c r="ILB38" s="296"/>
      <c r="ILC38" s="296"/>
      <c r="ILD38" s="296"/>
      <c r="ILE38" s="296"/>
      <c r="ILF38" s="296"/>
      <c r="ILG38" s="296"/>
      <c r="ILH38" s="296"/>
      <c r="ILI38" s="296"/>
      <c r="ILJ38" s="296"/>
      <c r="ILK38" s="296"/>
      <c r="ILL38" s="296"/>
      <c r="ILM38" s="296"/>
      <c r="ILN38" s="296"/>
      <c r="ILO38" s="296"/>
      <c r="ILP38" s="296"/>
      <c r="ILQ38" s="296"/>
      <c r="ILR38" s="296"/>
      <c r="ILS38" s="296"/>
      <c r="ILT38" s="296"/>
      <c r="ILU38" s="296"/>
      <c r="ILV38" s="296"/>
      <c r="ILW38" s="296"/>
      <c r="ILX38" s="296"/>
      <c r="ILY38" s="296"/>
      <c r="ILZ38" s="296"/>
      <c r="IMA38" s="296"/>
      <c r="IMB38" s="296"/>
      <c r="IMC38" s="296"/>
      <c r="IMD38" s="296"/>
      <c r="IME38" s="296"/>
      <c r="IMF38" s="296"/>
      <c r="IMG38" s="296"/>
      <c r="IMH38" s="296"/>
      <c r="IMI38" s="296"/>
      <c r="IMJ38" s="296"/>
      <c r="IMK38" s="296"/>
      <c r="IML38" s="296"/>
      <c r="IMM38" s="296"/>
      <c r="IMN38" s="296"/>
      <c r="IMO38" s="296"/>
      <c r="IMP38" s="296"/>
      <c r="IMQ38" s="296"/>
      <c r="IMR38" s="296"/>
      <c r="IMS38" s="296"/>
      <c r="IMT38" s="296"/>
      <c r="IMU38" s="296"/>
      <c r="IMV38" s="296"/>
      <c r="IMW38" s="296"/>
      <c r="IMX38" s="296"/>
      <c r="IMY38" s="296"/>
      <c r="IMZ38" s="296"/>
      <c r="INA38" s="296"/>
      <c r="INB38" s="296"/>
      <c r="INC38" s="296"/>
      <c r="IND38" s="296"/>
      <c r="INE38" s="296"/>
      <c r="INF38" s="296"/>
      <c r="ING38" s="296"/>
      <c r="INH38" s="296"/>
      <c r="INI38" s="296"/>
      <c r="INJ38" s="296"/>
      <c r="INK38" s="296"/>
      <c r="INL38" s="296"/>
      <c r="INM38" s="296"/>
      <c r="INN38" s="296"/>
      <c r="INO38" s="296"/>
      <c r="INP38" s="296"/>
      <c r="INQ38" s="296"/>
      <c r="INR38" s="296"/>
      <c r="INS38" s="296"/>
      <c r="INT38" s="296"/>
      <c r="INU38" s="296"/>
      <c r="INV38" s="296"/>
      <c r="INW38" s="296"/>
      <c r="INX38" s="296"/>
      <c r="INY38" s="296"/>
      <c r="INZ38" s="296"/>
      <c r="IOA38" s="296"/>
      <c r="IOB38" s="296"/>
      <c r="IOC38" s="296"/>
      <c r="IOD38" s="296"/>
      <c r="IOE38" s="296"/>
      <c r="IOF38" s="296"/>
      <c r="IOG38" s="296"/>
      <c r="IOH38" s="296"/>
      <c r="IOI38" s="296"/>
      <c r="IOJ38" s="296"/>
      <c r="IOK38" s="296"/>
      <c r="IOL38" s="296"/>
      <c r="IOM38" s="296"/>
      <c r="ION38" s="296"/>
      <c r="IOO38" s="296"/>
      <c r="IOP38" s="296"/>
      <c r="IOQ38" s="296"/>
      <c r="IOR38" s="296"/>
      <c r="IOS38" s="296"/>
      <c r="IOT38" s="296"/>
      <c r="IOU38" s="296"/>
      <c r="IOV38" s="296"/>
      <c r="IOW38" s="296"/>
      <c r="IOX38" s="296"/>
      <c r="IOY38" s="296"/>
      <c r="IOZ38" s="296"/>
      <c r="IPA38" s="296"/>
      <c r="IPB38" s="296"/>
      <c r="IPC38" s="296"/>
      <c r="IPD38" s="296"/>
      <c r="IPE38" s="296"/>
      <c r="IPF38" s="296"/>
      <c r="IPG38" s="296"/>
      <c r="IPH38" s="296"/>
      <c r="IPI38" s="296"/>
      <c r="IPJ38" s="296"/>
      <c r="IPK38" s="296"/>
      <c r="IPL38" s="296"/>
      <c r="IPM38" s="296"/>
      <c r="IPN38" s="296"/>
      <c r="IPO38" s="296"/>
      <c r="IPP38" s="296"/>
      <c r="IPQ38" s="296"/>
      <c r="IPR38" s="296"/>
      <c r="IPS38" s="296"/>
      <c r="IPT38" s="296"/>
      <c r="IPU38" s="296"/>
      <c r="IPV38" s="296"/>
      <c r="IPW38" s="296"/>
      <c r="IPX38" s="296"/>
      <c r="IPY38" s="296"/>
      <c r="IPZ38" s="296"/>
      <c r="IQA38" s="296"/>
      <c r="IQB38" s="296"/>
      <c r="IQC38" s="296"/>
      <c r="IQD38" s="296"/>
      <c r="IQE38" s="296"/>
      <c r="IQF38" s="296"/>
      <c r="IQG38" s="296"/>
      <c r="IQH38" s="296"/>
      <c r="IQI38" s="296"/>
      <c r="IQJ38" s="296"/>
      <c r="IQK38" s="296"/>
      <c r="IQL38" s="296"/>
      <c r="IQM38" s="296"/>
      <c r="IQN38" s="296"/>
      <c r="IQO38" s="296"/>
      <c r="IQP38" s="296"/>
      <c r="IQQ38" s="296"/>
      <c r="IQR38" s="296"/>
      <c r="IQS38" s="296"/>
      <c r="IQT38" s="296"/>
      <c r="IQU38" s="296"/>
      <c r="IQV38" s="296"/>
      <c r="IQW38" s="296"/>
      <c r="IQX38" s="296"/>
      <c r="IQY38" s="296"/>
      <c r="IQZ38" s="296"/>
      <c r="IRA38" s="296"/>
      <c r="IRB38" s="296"/>
      <c r="IRC38" s="296"/>
      <c r="IRD38" s="296"/>
      <c r="IRE38" s="296"/>
      <c r="IRF38" s="296"/>
      <c r="IRG38" s="296"/>
      <c r="IRH38" s="296"/>
      <c r="IRI38" s="296"/>
      <c r="IRJ38" s="296"/>
      <c r="IRK38" s="296"/>
      <c r="IRL38" s="296"/>
      <c r="IRM38" s="296"/>
      <c r="IRN38" s="296"/>
      <c r="IRO38" s="296"/>
      <c r="IRP38" s="296"/>
      <c r="IRQ38" s="296"/>
      <c r="IRR38" s="296"/>
      <c r="IRS38" s="296"/>
      <c r="IRT38" s="296"/>
      <c r="IRU38" s="296"/>
      <c r="IRV38" s="296"/>
      <c r="IRW38" s="296"/>
      <c r="IRX38" s="296"/>
      <c r="IRY38" s="296"/>
      <c r="IRZ38" s="296"/>
      <c r="ISA38" s="296"/>
      <c r="ISB38" s="296"/>
      <c r="ISC38" s="296"/>
      <c r="ISD38" s="296"/>
      <c r="ISE38" s="296"/>
      <c r="ISF38" s="296"/>
      <c r="ISG38" s="296"/>
      <c r="ISH38" s="296"/>
      <c r="ISI38" s="296"/>
      <c r="ISJ38" s="296"/>
      <c r="ISK38" s="296"/>
      <c r="ISL38" s="296"/>
      <c r="ISM38" s="296"/>
      <c r="ISN38" s="296"/>
      <c r="ISO38" s="296"/>
      <c r="ISP38" s="296"/>
      <c r="ISQ38" s="296"/>
      <c r="ISR38" s="296"/>
      <c r="ISS38" s="296"/>
      <c r="IST38" s="296"/>
      <c r="ISU38" s="296"/>
      <c r="ISV38" s="296"/>
      <c r="ISW38" s="296"/>
      <c r="ISX38" s="296"/>
      <c r="ISY38" s="296"/>
      <c r="ISZ38" s="296"/>
      <c r="ITA38" s="296"/>
      <c r="ITB38" s="296"/>
      <c r="ITC38" s="296"/>
      <c r="ITD38" s="296"/>
      <c r="ITE38" s="296"/>
      <c r="ITF38" s="296"/>
      <c r="ITG38" s="296"/>
      <c r="ITH38" s="296"/>
      <c r="ITI38" s="296"/>
      <c r="ITJ38" s="296"/>
      <c r="ITK38" s="296"/>
      <c r="ITL38" s="296"/>
      <c r="ITM38" s="296"/>
      <c r="ITN38" s="296"/>
      <c r="ITO38" s="296"/>
      <c r="ITP38" s="296"/>
      <c r="ITQ38" s="296"/>
      <c r="ITR38" s="296"/>
      <c r="ITS38" s="296"/>
      <c r="ITT38" s="296"/>
      <c r="ITU38" s="296"/>
      <c r="ITV38" s="296"/>
      <c r="ITW38" s="296"/>
      <c r="ITX38" s="296"/>
      <c r="ITY38" s="296"/>
      <c r="ITZ38" s="296"/>
      <c r="IUA38" s="296"/>
      <c r="IUB38" s="296"/>
      <c r="IUC38" s="296"/>
      <c r="IUD38" s="296"/>
      <c r="IUE38" s="296"/>
      <c r="IUF38" s="296"/>
      <c r="IUG38" s="296"/>
      <c r="IUH38" s="296"/>
      <c r="IUI38" s="296"/>
      <c r="IUJ38" s="296"/>
      <c r="IUK38" s="296"/>
      <c r="IUL38" s="296"/>
      <c r="IUM38" s="296"/>
      <c r="IUN38" s="296"/>
      <c r="IUO38" s="296"/>
      <c r="IUP38" s="296"/>
      <c r="IUQ38" s="296"/>
      <c r="IUR38" s="296"/>
      <c r="IUS38" s="296"/>
      <c r="IUT38" s="296"/>
      <c r="IUU38" s="296"/>
      <c r="IUV38" s="296"/>
      <c r="IUW38" s="296"/>
      <c r="IUX38" s="296"/>
      <c r="IUY38" s="296"/>
      <c r="IUZ38" s="296"/>
      <c r="IVA38" s="296"/>
      <c r="IVB38" s="296"/>
      <c r="IVC38" s="296"/>
      <c r="IVD38" s="296"/>
      <c r="IVE38" s="296"/>
      <c r="IVF38" s="296"/>
      <c r="IVG38" s="296"/>
      <c r="IVH38" s="296"/>
      <c r="IVI38" s="296"/>
      <c r="IVJ38" s="296"/>
      <c r="IVK38" s="296"/>
      <c r="IVL38" s="296"/>
      <c r="IVM38" s="296"/>
      <c r="IVN38" s="296"/>
      <c r="IVO38" s="296"/>
      <c r="IVP38" s="296"/>
      <c r="IVQ38" s="296"/>
      <c r="IVR38" s="296"/>
      <c r="IVS38" s="296"/>
      <c r="IVT38" s="296"/>
      <c r="IVU38" s="296"/>
      <c r="IVV38" s="296"/>
      <c r="IVW38" s="296"/>
      <c r="IVX38" s="296"/>
      <c r="IVY38" s="296"/>
      <c r="IVZ38" s="296"/>
      <c r="IWA38" s="296"/>
      <c r="IWB38" s="296"/>
      <c r="IWC38" s="296"/>
      <c r="IWD38" s="296"/>
      <c r="IWE38" s="296"/>
      <c r="IWF38" s="296"/>
      <c r="IWG38" s="296"/>
      <c r="IWH38" s="296"/>
      <c r="IWI38" s="296"/>
      <c r="IWJ38" s="296"/>
      <c r="IWK38" s="296"/>
      <c r="IWL38" s="296"/>
      <c r="IWM38" s="296"/>
      <c r="IWN38" s="296"/>
      <c r="IWO38" s="296"/>
      <c r="IWP38" s="296"/>
      <c r="IWQ38" s="296"/>
      <c r="IWR38" s="296"/>
      <c r="IWS38" s="296"/>
      <c r="IWT38" s="296"/>
      <c r="IWU38" s="296"/>
      <c r="IWV38" s="296"/>
      <c r="IWW38" s="296"/>
      <c r="IWX38" s="296"/>
      <c r="IWY38" s="296"/>
      <c r="IWZ38" s="296"/>
      <c r="IXA38" s="296"/>
      <c r="IXB38" s="296"/>
      <c r="IXC38" s="296"/>
      <c r="IXD38" s="296"/>
      <c r="IXE38" s="296"/>
      <c r="IXF38" s="296"/>
      <c r="IXG38" s="296"/>
      <c r="IXH38" s="296"/>
      <c r="IXI38" s="296"/>
      <c r="IXJ38" s="296"/>
      <c r="IXK38" s="296"/>
      <c r="IXL38" s="296"/>
      <c r="IXM38" s="296"/>
      <c r="IXN38" s="296"/>
      <c r="IXO38" s="296"/>
      <c r="IXP38" s="296"/>
      <c r="IXQ38" s="296"/>
      <c r="IXR38" s="296"/>
      <c r="IXS38" s="296"/>
      <c r="IXT38" s="296"/>
      <c r="IXU38" s="296"/>
      <c r="IXV38" s="296"/>
      <c r="IXW38" s="296"/>
      <c r="IXX38" s="296"/>
      <c r="IXY38" s="296"/>
      <c r="IXZ38" s="296"/>
      <c r="IYA38" s="296"/>
      <c r="IYB38" s="296"/>
      <c r="IYC38" s="296"/>
      <c r="IYD38" s="296"/>
      <c r="IYE38" s="296"/>
      <c r="IYF38" s="296"/>
      <c r="IYG38" s="296"/>
      <c r="IYH38" s="296"/>
      <c r="IYI38" s="296"/>
      <c r="IYJ38" s="296"/>
      <c r="IYK38" s="296"/>
      <c r="IYL38" s="296"/>
      <c r="IYM38" s="296"/>
      <c r="IYN38" s="296"/>
      <c r="IYO38" s="296"/>
      <c r="IYP38" s="296"/>
      <c r="IYQ38" s="296"/>
      <c r="IYR38" s="296"/>
      <c r="IYS38" s="296"/>
      <c r="IYT38" s="296"/>
      <c r="IYU38" s="296"/>
      <c r="IYV38" s="296"/>
      <c r="IYW38" s="296"/>
      <c r="IYX38" s="296"/>
      <c r="IYY38" s="296"/>
      <c r="IYZ38" s="296"/>
      <c r="IZA38" s="296"/>
      <c r="IZB38" s="296"/>
      <c r="IZC38" s="296"/>
      <c r="IZD38" s="296"/>
      <c r="IZE38" s="296"/>
      <c r="IZF38" s="296"/>
      <c r="IZG38" s="296"/>
      <c r="IZH38" s="296"/>
      <c r="IZI38" s="296"/>
      <c r="IZJ38" s="296"/>
      <c r="IZK38" s="296"/>
      <c r="IZL38" s="296"/>
      <c r="IZM38" s="296"/>
      <c r="IZN38" s="296"/>
      <c r="IZO38" s="296"/>
      <c r="IZP38" s="296"/>
      <c r="IZQ38" s="296"/>
      <c r="IZR38" s="296"/>
      <c r="IZS38" s="296"/>
      <c r="IZT38" s="296"/>
      <c r="IZU38" s="296"/>
      <c r="IZV38" s="296"/>
      <c r="IZW38" s="296"/>
      <c r="IZX38" s="296"/>
      <c r="IZY38" s="296"/>
      <c r="IZZ38" s="296"/>
      <c r="JAA38" s="296"/>
      <c r="JAB38" s="296"/>
      <c r="JAC38" s="296"/>
      <c r="JAD38" s="296"/>
      <c r="JAE38" s="296"/>
      <c r="JAF38" s="296"/>
      <c r="JAG38" s="296"/>
      <c r="JAH38" s="296"/>
      <c r="JAI38" s="296"/>
      <c r="JAJ38" s="296"/>
      <c r="JAK38" s="296"/>
      <c r="JAL38" s="296"/>
      <c r="JAM38" s="296"/>
      <c r="JAN38" s="296"/>
      <c r="JAO38" s="296"/>
      <c r="JAP38" s="296"/>
      <c r="JAQ38" s="296"/>
      <c r="JAR38" s="296"/>
      <c r="JAS38" s="296"/>
      <c r="JAT38" s="296"/>
      <c r="JAU38" s="296"/>
      <c r="JAV38" s="296"/>
      <c r="JAW38" s="296"/>
      <c r="JAX38" s="296"/>
      <c r="JAY38" s="296"/>
      <c r="JAZ38" s="296"/>
      <c r="JBA38" s="296"/>
      <c r="JBB38" s="296"/>
      <c r="JBC38" s="296"/>
      <c r="JBD38" s="296"/>
      <c r="JBE38" s="296"/>
      <c r="JBF38" s="296"/>
      <c r="JBG38" s="296"/>
      <c r="JBH38" s="296"/>
      <c r="JBI38" s="296"/>
      <c r="JBJ38" s="296"/>
      <c r="JBK38" s="296"/>
      <c r="JBL38" s="296"/>
      <c r="JBM38" s="296"/>
      <c r="JBN38" s="296"/>
      <c r="JBO38" s="296"/>
      <c r="JBP38" s="296"/>
      <c r="JBQ38" s="296"/>
      <c r="JBR38" s="296"/>
      <c r="JBS38" s="296"/>
      <c r="JBT38" s="296"/>
      <c r="JBU38" s="296"/>
      <c r="JBV38" s="296"/>
      <c r="JBW38" s="296"/>
      <c r="JBX38" s="296"/>
      <c r="JBY38" s="296"/>
      <c r="JBZ38" s="296"/>
      <c r="JCA38" s="296"/>
      <c r="JCB38" s="296"/>
      <c r="JCC38" s="296"/>
      <c r="JCD38" s="296"/>
      <c r="JCE38" s="296"/>
      <c r="JCF38" s="296"/>
      <c r="JCG38" s="296"/>
      <c r="JCH38" s="296"/>
      <c r="JCI38" s="296"/>
      <c r="JCJ38" s="296"/>
      <c r="JCK38" s="296"/>
      <c r="JCL38" s="296"/>
      <c r="JCM38" s="296"/>
      <c r="JCN38" s="296"/>
      <c r="JCO38" s="296"/>
      <c r="JCP38" s="296"/>
      <c r="JCQ38" s="296"/>
      <c r="JCR38" s="296"/>
      <c r="JCS38" s="296"/>
      <c r="JCT38" s="296"/>
      <c r="JCU38" s="296"/>
      <c r="JCV38" s="296"/>
      <c r="JCW38" s="296"/>
      <c r="JCX38" s="296"/>
      <c r="JCY38" s="296"/>
      <c r="JCZ38" s="296"/>
      <c r="JDA38" s="296"/>
      <c r="JDB38" s="296"/>
      <c r="JDC38" s="296"/>
      <c r="JDD38" s="296"/>
      <c r="JDE38" s="296"/>
      <c r="JDF38" s="296"/>
      <c r="JDG38" s="296"/>
      <c r="JDH38" s="296"/>
      <c r="JDI38" s="296"/>
      <c r="JDJ38" s="296"/>
      <c r="JDK38" s="296"/>
      <c r="JDL38" s="296"/>
      <c r="JDM38" s="296"/>
      <c r="JDN38" s="296"/>
      <c r="JDO38" s="296"/>
      <c r="JDP38" s="296"/>
      <c r="JDQ38" s="296"/>
      <c r="JDR38" s="296"/>
      <c r="JDS38" s="296"/>
      <c r="JDT38" s="296"/>
      <c r="JDU38" s="296"/>
      <c r="JDV38" s="296"/>
      <c r="JDW38" s="296"/>
      <c r="JDX38" s="296"/>
      <c r="JDY38" s="296"/>
      <c r="JDZ38" s="296"/>
      <c r="JEA38" s="296"/>
      <c r="JEB38" s="296"/>
      <c r="JEC38" s="296"/>
      <c r="JED38" s="296"/>
      <c r="JEE38" s="296"/>
      <c r="JEF38" s="296"/>
      <c r="JEG38" s="296"/>
      <c r="JEH38" s="296"/>
      <c r="JEI38" s="296"/>
      <c r="JEJ38" s="296"/>
      <c r="JEK38" s="296"/>
      <c r="JEL38" s="296"/>
      <c r="JEM38" s="296"/>
      <c r="JEN38" s="296"/>
      <c r="JEO38" s="296"/>
      <c r="JEP38" s="296"/>
      <c r="JEQ38" s="296"/>
      <c r="JER38" s="296"/>
      <c r="JES38" s="296"/>
      <c r="JET38" s="296"/>
      <c r="JEU38" s="296"/>
      <c r="JEV38" s="296"/>
      <c r="JEW38" s="296"/>
      <c r="JEX38" s="296"/>
      <c r="JEY38" s="296"/>
      <c r="JEZ38" s="296"/>
      <c r="JFA38" s="296"/>
      <c r="JFB38" s="296"/>
      <c r="JFC38" s="296"/>
      <c r="JFD38" s="296"/>
      <c r="JFE38" s="296"/>
      <c r="JFF38" s="296"/>
      <c r="JFG38" s="296"/>
      <c r="JFH38" s="296"/>
      <c r="JFI38" s="296"/>
      <c r="JFJ38" s="296"/>
      <c r="JFK38" s="296"/>
      <c r="JFL38" s="296"/>
      <c r="JFM38" s="296"/>
      <c r="JFN38" s="296"/>
      <c r="JFO38" s="296"/>
      <c r="JFP38" s="296"/>
      <c r="JFQ38" s="296"/>
      <c r="JFR38" s="296"/>
      <c r="JFS38" s="296"/>
      <c r="JFT38" s="296"/>
      <c r="JFU38" s="296"/>
      <c r="JFV38" s="296"/>
      <c r="JFW38" s="296"/>
      <c r="JFX38" s="296"/>
      <c r="JFY38" s="296"/>
      <c r="JFZ38" s="296"/>
      <c r="JGA38" s="296"/>
      <c r="JGB38" s="296"/>
      <c r="JGC38" s="296"/>
      <c r="JGD38" s="296"/>
      <c r="JGE38" s="296"/>
      <c r="JGF38" s="296"/>
      <c r="JGG38" s="296"/>
      <c r="JGH38" s="296"/>
      <c r="JGI38" s="296"/>
      <c r="JGJ38" s="296"/>
      <c r="JGK38" s="296"/>
      <c r="JGL38" s="296"/>
      <c r="JGM38" s="296"/>
      <c r="JGN38" s="296"/>
      <c r="JGO38" s="296"/>
      <c r="JGP38" s="296"/>
      <c r="JGQ38" s="296"/>
      <c r="JGR38" s="296"/>
      <c r="JGS38" s="296"/>
      <c r="JGT38" s="296"/>
      <c r="JGU38" s="296"/>
      <c r="JGV38" s="296"/>
      <c r="JGW38" s="296"/>
      <c r="JGX38" s="296"/>
      <c r="JGY38" s="296"/>
      <c r="JGZ38" s="296"/>
      <c r="JHA38" s="296"/>
      <c r="JHB38" s="296"/>
      <c r="JHC38" s="296"/>
      <c r="JHD38" s="296"/>
      <c r="JHE38" s="296"/>
      <c r="JHF38" s="296"/>
      <c r="JHG38" s="296"/>
      <c r="JHH38" s="296"/>
      <c r="JHI38" s="296"/>
      <c r="JHJ38" s="296"/>
      <c r="JHK38" s="296"/>
      <c r="JHL38" s="296"/>
      <c r="JHM38" s="296"/>
      <c r="JHN38" s="296"/>
      <c r="JHO38" s="296"/>
      <c r="JHP38" s="296"/>
      <c r="JHQ38" s="296"/>
      <c r="JHR38" s="296"/>
      <c r="JHS38" s="296"/>
      <c r="JHT38" s="296"/>
      <c r="JHU38" s="296"/>
      <c r="JHV38" s="296"/>
      <c r="JHW38" s="296"/>
      <c r="JHX38" s="296"/>
      <c r="JHY38" s="296"/>
      <c r="JHZ38" s="296"/>
      <c r="JIA38" s="296"/>
      <c r="JIB38" s="296"/>
      <c r="JIC38" s="296"/>
      <c r="JID38" s="296"/>
      <c r="JIE38" s="296"/>
      <c r="JIF38" s="296"/>
      <c r="JIG38" s="296"/>
      <c r="JIH38" s="296"/>
      <c r="JII38" s="296"/>
      <c r="JIJ38" s="296"/>
      <c r="JIK38" s="296"/>
      <c r="JIL38" s="296"/>
      <c r="JIM38" s="296"/>
      <c r="JIN38" s="296"/>
      <c r="JIO38" s="296"/>
      <c r="JIP38" s="296"/>
      <c r="JIQ38" s="296"/>
      <c r="JIR38" s="296"/>
      <c r="JIS38" s="296"/>
      <c r="JIT38" s="296"/>
      <c r="JIU38" s="296"/>
      <c r="JIV38" s="296"/>
      <c r="JIW38" s="296"/>
      <c r="JIX38" s="296"/>
      <c r="JIY38" s="296"/>
      <c r="JIZ38" s="296"/>
      <c r="JJA38" s="296"/>
      <c r="JJB38" s="296"/>
      <c r="JJC38" s="296"/>
      <c r="JJD38" s="296"/>
      <c r="JJE38" s="296"/>
      <c r="JJF38" s="296"/>
      <c r="JJG38" s="296"/>
      <c r="JJH38" s="296"/>
      <c r="JJI38" s="296"/>
      <c r="JJJ38" s="296"/>
      <c r="JJK38" s="296"/>
      <c r="JJL38" s="296"/>
      <c r="JJM38" s="296"/>
      <c r="JJN38" s="296"/>
      <c r="JJO38" s="296"/>
      <c r="JJP38" s="296"/>
      <c r="JJQ38" s="296"/>
      <c r="JJR38" s="296"/>
      <c r="JJS38" s="296"/>
      <c r="JJT38" s="296"/>
      <c r="JJU38" s="296"/>
      <c r="JJV38" s="296"/>
      <c r="JJW38" s="296"/>
      <c r="JJX38" s="296"/>
      <c r="JJY38" s="296"/>
      <c r="JJZ38" s="296"/>
      <c r="JKA38" s="296"/>
      <c r="JKB38" s="296"/>
      <c r="JKC38" s="296"/>
      <c r="JKD38" s="296"/>
      <c r="JKE38" s="296"/>
      <c r="JKF38" s="296"/>
      <c r="JKG38" s="296"/>
      <c r="JKH38" s="296"/>
      <c r="JKI38" s="296"/>
      <c r="JKJ38" s="296"/>
      <c r="JKK38" s="296"/>
      <c r="JKL38" s="296"/>
      <c r="JKM38" s="296"/>
      <c r="JKN38" s="296"/>
      <c r="JKO38" s="296"/>
      <c r="JKP38" s="296"/>
      <c r="JKQ38" s="296"/>
      <c r="JKR38" s="296"/>
      <c r="JKS38" s="296"/>
      <c r="JKT38" s="296"/>
      <c r="JKU38" s="296"/>
      <c r="JKV38" s="296"/>
      <c r="JKW38" s="296"/>
      <c r="JKX38" s="296"/>
      <c r="JKY38" s="296"/>
      <c r="JKZ38" s="296"/>
      <c r="JLA38" s="296"/>
      <c r="JLB38" s="296"/>
      <c r="JLC38" s="296"/>
      <c r="JLD38" s="296"/>
      <c r="JLE38" s="296"/>
      <c r="JLF38" s="296"/>
      <c r="JLG38" s="296"/>
      <c r="JLH38" s="296"/>
      <c r="JLI38" s="296"/>
      <c r="JLJ38" s="296"/>
      <c r="JLK38" s="296"/>
      <c r="JLL38" s="296"/>
      <c r="JLM38" s="296"/>
      <c r="JLN38" s="296"/>
      <c r="JLO38" s="296"/>
      <c r="JLP38" s="296"/>
      <c r="JLQ38" s="296"/>
      <c r="JLR38" s="296"/>
      <c r="JLS38" s="296"/>
      <c r="JLT38" s="296"/>
      <c r="JLU38" s="296"/>
      <c r="JLV38" s="296"/>
      <c r="JLW38" s="296"/>
      <c r="JLX38" s="296"/>
      <c r="JLY38" s="296"/>
      <c r="JLZ38" s="296"/>
      <c r="JMA38" s="296"/>
      <c r="JMB38" s="296"/>
      <c r="JMC38" s="296"/>
      <c r="JMD38" s="296"/>
      <c r="JME38" s="296"/>
      <c r="JMF38" s="296"/>
      <c r="JMG38" s="296"/>
      <c r="JMH38" s="296"/>
      <c r="JMI38" s="296"/>
      <c r="JMJ38" s="296"/>
      <c r="JMK38" s="296"/>
      <c r="JML38" s="296"/>
      <c r="JMM38" s="296"/>
      <c r="JMN38" s="296"/>
      <c r="JMO38" s="296"/>
      <c r="JMP38" s="296"/>
      <c r="JMQ38" s="296"/>
      <c r="JMR38" s="296"/>
      <c r="JMS38" s="296"/>
      <c r="JMT38" s="296"/>
      <c r="JMU38" s="296"/>
      <c r="JMV38" s="296"/>
      <c r="JMW38" s="296"/>
      <c r="JMX38" s="296"/>
      <c r="JMY38" s="296"/>
      <c r="JMZ38" s="296"/>
      <c r="JNA38" s="296"/>
      <c r="JNB38" s="296"/>
      <c r="JNC38" s="296"/>
      <c r="JND38" s="296"/>
      <c r="JNE38" s="296"/>
      <c r="JNF38" s="296"/>
      <c r="JNG38" s="296"/>
      <c r="JNH38" s="296"/>
      <c r="JNI38" s="296"/>
      <c r="JNJ38" s="296"/>
      <c r="JNK38" s="296"/>
      <c r="JNL38" s="296"/>
      <c r="JNM38" s="296"/>
      <c r="JNN38" s="296"/>
      <c r="JNO38" s="296"/>
      <c r="JNP38" s="296"/>
      <c r="JNQ38" s="296"/>
      <c r="JNR38" s="296"/>
      <c r="JNS38" s="296"/>
      <c r="JNT38" s="296"/>
      <c r="JNU38" s="296"/>
      <c r="JNV38" s="296"/>
      <c r="JNW38" s="296"/>
      <c r="JNX38" s="296"/>
      <c r="JNY38" s="296"/>
      <c r="JNZ38" s="296"/>
      <c r="JOA38" s="296"/>
      <c r="JOB38" s="296"/>
      <c r="JOC38" s="296"/>
      <c r="JOD38" s="296"/>
      <c r="JOE38" s="296"/>
      <c r="JOF38" s="296"/>
      <c r="JOG38" s="296"/>
      <c r="JOH38" s="296"/>
      <c r="JOI38" s="296"/>
      <c r="JOJ38" s="296"/>
      <c r="JOK38" s="296"/>
      <c r="JOL38" s="296"/>
      <c r="JOM38" s="296"/>
      <c r="JON38" s="296"/>
      <c r="JOO38" s="296"/>
      <c r="JOP38" s="296"/>
      <c r="JOQ38" s="296"/>
      <c r="JOR38" s="296"/>
      <c r="JOS38" s="296"/>
      <c r="JOT38" s="296"/>
      <c r="JOU38" s="296"/>
      <c r="JOV38" s="296"/>
      <c r="JOW38" s="296"/>
      <c r="JOX38" s="296"/>
      <c r="JOY38" s="296"/>
      <c r="JOZ38" s="296"/>
      <c r="JPA38" s="296"/>
      <c r="JPB38" s="296"/>
      <c r="JPC38" s="296"/>
      <c r="JPD38" s="296"/>
      <c r="JPE38" s="296"/>
      <c r="JPF38" s="296"/>
      <c r="JPG38" s="296"/>
      <c r="JPH38" s="296"/>
      <c r="JPI38" s="296"/>
      <c r="JPJ38" s="296"/>
      <c r="JPK38" s="296"/>
      <c r="JPL38" s="296"/>
      <c r="JPM38" s="296"/>
      <c r="JPN38" s="296"/>
      <c r="JPO38" s="296"/>
      <c r="JPP38" s="296"/>
      <c r="JPQ38" s="296"/>
      <c r="JPR38" s="296"/>
      <c r="JPS38" s="296"/>
      <c r="JPT38" s="296"/>
      <c r="JPU38" s="296"/>
      <c r="JPV38" s="296"/>
      <c r="JPW38" s="296"/>
      <c r="JPX38" s="296"/>
      <c r="JPY38" s="296"/>
      <c r="JPZ38" s="296"/>
      <c r="JQA38" s="296"/>
      <c r="JQB38" s="296"/>
      <c r="JQC38" s="296"/>
      <c r="JQD38" s="296"/>
      <c r="JQE38" s="296"/>
      <c r="JQF38" s="296"/>
      <c r="JQG38" s="296"/>
      <c r="JQH38" s="296"/>
      <c r="JQI38" s="296"/>
      <c r="JQJ38" s="296"/>
      <c r="JQK38" s="296"/>
      <c r="JQL38" s="296"/>
      <c r="JQM38" s="296"/>
      <c r="JQN38" s="296"/>
      <c r="JQO38" s="296"/>
      <c r="JQP38" s="296"/>
      <c r="JQQ38" s="296"/>
      <c r="JQR38" s="296"/>
      <c r="JQS38" s="296"/>
      <c r="JQT38" s="296"/>
      <c r="JQU38" s="296"/>
      <c r="JQV38" s="296"/>
      <c r="JQW38" s="296"/>
      <c r="JQX38" s="296"/>
      <c r="JQY38" s="296"/>
      <c r="JQZ38" s="296"/>
      <c r="JRA38" s="296"/>
      <c r="JRB38" s="296"/>
      <c r="JRC38" s="296"/>
      <c r="JRD38" s="296"/>
      <c r="JRE38" s="296"/>
      <c r="JRF38" s="296"/>
      <c r="JRG38" s="296"/>
      <c r="JRH38" s="296"/>
      <c r="JRI38" s="296"/>
      <c r="JRJ38" s="296"/>
      <c r="JRK38" s="296"/>
      <c r="JRL38" s="296"/>
      <c r="JRM38" s="296"/>
      <c r="JRN38" s="296"/>
      <c r="JRO38" s="296"/>
      <c r="JRP38" s="296"/>
      <c r="JRQ38" s="296"/>
      <c r="JRR38" s="296"/>
      <c r="JRS38" s="296"/>
      <c r="JRT38" s="296"/>
      <c r="JRU38" s="296"/>
      <c r="JRV38" s="296"/>
      <c r="JRW38" s="296"/>
      <c r="JRX38" s="296"/>
      <c r="JRY38" s="296"/>
      <c r="JRZ38" s="296"/>
      <c r="JSA38" s="296"/>
      <c r="JSB38" s="296"/>
      <c r="JSC38" s="296"/>
      <c r="JSD38" s="296"/>
      <c r="JSE38" s="296"/>
      <c r="JSF38" s="296"/>
      <c r="JSG38" s="296"/>
      <c r="JSH38" s="296"/>
      <c r="JSI38" s="296"/>
      <c r="JSJ38" s="296"/>
      <c r="JSK38" s="296"/>
      <c r="JSL38" s="296"/>
      <c r="JSM38" s="296"/>
      <c r="JSN38" s="296"/>
      <c r="JSO38" s="296"/>
      <c r="JSP38" s="296"/>
      <c r="JSQ38" s="296"/>
      <c r="JSR38" s="296"/>
      <c r="JSS38" s="296"/>
      <c r="JST38" s="296"/>
      <c r="JSU38" s="296"/>
      <c r="JSV38" s="296"/>
      <c r="JSW38" s="296"/>
      <c r="JSX38" s="296"/>
      <c r="JSY38" s="296"/>
      <c r="JSZ38" s="296"/>
      <c r="JTA38" s="296"/>
      <c r="JTB38" s="296"/>
      <c r="JTC38" s="296"/>
      <c r="JTD38" s="296"/>
      <c r="JTE38" s="296"/>
      <c r="JTF38" s="296"/>
      <c r="JTG38" s="296"/>
      <c r="JTH38" s="296"/>
      <c r="JTI38" s="296"/>
      <c r="JTJ38" s="296"/>
      <c r="JTK38" s="296"/>
      <c r="JTL38" s="296"/>
      <c r="JTM38" s="296"/>
      <c r="JTN38" s="296"/>
      <c r="JTO38" s="296"/>
      <c r="JTP38" s="296"/>
      <c r="JTQ38" s="296"/>
      <c r="JTR38" s="296"/>
      <c r="JTS38" s="296"/>
      <c r="JTT38" s="296"/>
      <c r="JTU38" s="296"/>
      <c r="JTV38" s="296"/>
      <c r="JTW38" s="296"/>
      <c r="JTX38" s="296"/>
      <c r="JTY38" s="296"/>
      <c r="JTZ38" s="296"/>
      <c r="JUA38" s="296"/>
      <c r="JUB38" s="296"/>
      <c r="JUC38" s="296"/>
      <c r="JUD38" s="296"/>
      <c r="JUE38" s="296"/>
      <c r="JUF38" s="296"/>
      <c r="JUG38" s="296"/>
      <c r="JUH38" s="296"/>
      <c r="JUI38" s="296"/>
      <c r="JUJ38" s="296"/>
      <c r="JUK38" s="296"/>
      <c r="JUL38" s="296"/>
      <c r="JUM38" s="296"/>
      <c r="JUN38" s="296"/>
      <c r="JUO38" s="296"/>
      <c r="JUP38" s="296"/>
      <c r="JUQ38" s="296"/>
      <c r="JUR38" s="296"/>
      <c r="JUS38" s="296"/>
      <c r="JUT38" s="296"/>
      <c r="JUU38" s="296"/>
      <c r="JUV38" s="296"/>
      <c r="JUW38" s="296"/>
      <c r="JUX38" s="296"/>
      <c r="JUY38" s="296"/>
      <c r="JUZ38" s="296"/>
      <c r="JVA38" s="296"/>
      <c r="JVB38" s="296"/>
      <c r="JVC38" s="296"/>
      <c r="JVD38" s="296"/>
      <c r="JVE38" s="296"/>
      <c r="JVF38" s="296"/>
      <c r="JVG38" s="296"/>
      <c r="JVH38" s="296"/>
      <c r="JVI38" s="296"/>
      <c r="JVJ38" s="296"/>
      <c r="JVK38" s="296"/>
      <c r="JVL38" s="296"/>
      <c r="JVM38" s="296"/>
      <c r="JVN38" s="296"/>
      <c r="JVO38" s="296"/>
      <c r="JVP38" s="296"/>
      <c r="JVQ38" s="296"/>
      <c r="JVR38" s="296"/>
      <c r="JVS38" s="296"/>
      <c r="JVT38" s="296"/>
      <c r="JVU38" s="296"/>
      <c r="JVV38" s="296"/>
      <c r="JVW38" s="296"/>
      <c r="JVX38" s="296"/>
      <c r="JVY38" s="296"/>
      <c r="JVZ38" s="296"/>
      <c r="JWA38" s="296"/>
      <c r="JWB38" s="296"/>
      <c r="JWC38" s="296"/>
      <c r="JWD38" s="296"/>
      <c r="JWE38" s="296"/>
      <c r="JWF38" s="296"/>
      <c r="JWG38" s="296"/>
      <c r="JWH38" s="296"/>
      <c r="JWI38" s="296"/>
      <c r="JWJ38" s="296"/>
      <c r="JWK38" s="296"/>
      <c r="JWL38" s="296"/>
      <c r="JWM38" s="296"/>
      <c r="JWN38" s="296"/>
      <c r="JWO38" s="296"/>
      <c r="JWP38" s="296"/>
      <c r="JWQ38" s="296"/>
      <c r="JWR38" s="296"/>
      <c r="JWS38" s="296"/>
      <c r="JWT38" s="296"/>
      <c r="JWU38" s="296"/>
      <c r="JWV38" s="296"/>
      <c r="JWW38" s="296"/>
      <c r="JWX38" s="296"/>
      <c r="JWY38" s="296"/>
      <c r="JWZ38" s="296"/>
      <c r="JXA38" s="296"/>
      <c r="JXB38" s="296"/>
      <c r="JXC38" s="296"/>
      <c r="JXD38" s="296"/>
      <c r="JXE38" s="296"/>
      <c r="JXF38" s="296"/>
      <c r="JXG38" s="296"/>
      <c r="JXH38" s="296"/>
      <c r="JXI38" s="296"/>
      <c r="JXJ38" s="296"/>
      <c r="JXK38" s="296"/>
      <c r="JXL38" s="296"/>
      <c r="JXM38" s="296"/>
      <c r="JXN38" s="296"/>
      <c r="JXO38" s="296"/>
      <c r="JXP38" s="296"/>
      <c r="JXQ38" s="296"/>
      <c r="JXR38" s="296"/>
      <c r="JXS38" s="296"/>
      <c r="JXT38" s="296"/>
      <c r="JXU38" s="296"/>
      <c r="JXV38" s="296"/>
      <c r="JXW38" s="296"/>
      <c r="JXX38" s="296"/>
      <c r="JXY38" s="296"/>
      <c r="JXZ38" s="296"/>
      <c r="JYA38" s="296"/>
      <c r="JYB38" s="296"/>
      <c r="JYC38" s="296"/>
      <c r="JYD38" s="296"/>
      <c r="JYE38" s="296"/>
      <c r="JYF38" s="296"/>
      <c r="JYG38" s="296"/>
      <c r="JYH38" s="296"/>
      <c r="JYI38" s="296"/>
      <c r="JYJ38" s="296"/>
      <c r="JYK38" s="296"/>
      <c r="JYL38" s="296"/>
      <c r="JYM38" s="296"/>
      <c r="JYN38" s="296"/>
      <c r="JYO38" s="296"/>
      <c r="JYP38" s="296"/>
      <c r="JYQ38" s="296"/>
      <c r="JYR38" s="296"/>
      <c r="JYS38" s="296"/>
      <c r="JYT38" s="296"/>
      <c r="JYU38" s="296"/>
      <c r="JYV38" s="296"/>
      <c r="JYW38" s="296"/>
      <c r="JYX38" s="296"/>
      <c r="JYY38" s="296"/>
      <c r="JYZ38" s="296"/>
      <c r="JZA38" s="296"/>
      <c r="JZB38" s="296"/>
      <c r="JZC38" s="296"/>
      <c r="JZD38" s="296"/>
      <c r="JZE38" s="296"/>
      <c r="JZF38" s="296"/>
      <c r="JZG38" s="296"/>
      <c r="JZH38" s="296"/>
      <c r="JZI38" s="296"/>
      <c r="JZJ38" s="296"/>
      <c r="JZK38" s="296"/>
      <c r="JZL38" s="296"/>
      <c r="JZM38" s="296"/>
      <c r="JZN38" s="296"/>
      <c r="JZO38" s="296"/>
      <c r="JZP38" s="296"/>
      <c r="JZQ38" s="296"/>
      <c r="JZR38" s="296"/>
      <c r="JZS38" s="296"/>
      <c r="JZT38" s="296"/>
      <c r="JZU38" s="296"/>
      <c r="JZV38" s="296"/>
      <c r="JZW38" s="296"/>
      <c r="JZX38" s="296"/>
      <c r="JZY38" s="296"/>
      <c r="JZZ38" s="296"/>
      <c r="KAA38" s="296"/>
      <c r="KAB38" s="296"/>
      <c r="KAC38" s="296"/>
      <c r="KAD38" s="296"/>
      <c r="KAE38" s="296"/>
      <c r="KAF38" s="296"/>
      <c r="KAG38" s="296"/>
      <c r="KAH38" s="296"/>
      <c r="KAI38" s="296"/>
      <c r="KAJ38" s="296"/>
      <c r="KAK38" s="296"/>
      <c r="KAL38" s="296"/>
      <c r="KAM38" s="296"/>
      <c r="KAN38" s="296"/>
      <c r="KAO38" s="296"/>
      <c r="KAP38" s="296"/>
      <c r="KAQ38" s="296"/>
      <c r="KAR38" s="296"/>
      <c r="KAS38" s="296"/>
      <c r="KAT38" s="296"/>
      <c r="KAU38" s="296"/>
      <c r="KAV38" s="296"/>
      <c r="KAW38" s="296"/>
      <c r="KAX38" s="296"/>
      <c r="KAY38" s="296"/>
      <c r="KAZ38" s="296"/>
      <c r="KBA38" s="296"/>
      <c r="KBB38" s="296"/>
      <c r="KBC38" s="296"/>
      <c r="KBD38" s="296"/>
      <c r="KBE38" s="296"/>
      <c r="KBF38" s="296"/>
      <c r="KBG38" s="296"/>
      <c r="KBH38" s="296"/>
      <c r="KBI38" s="296"/>
      <c r="KBJ38" s="296"/>
      <c r="KBK38" s="296"/>
      <c r="KBL38" s="296"/>
      <c r="KBM38" s="296"/>
      <c r="KBN38" s="296"/>
      <c r="KBO38" s="296"/>
      <c r="KBP38" s="296"/>
      <c r="KBQ38" s="296"/>
      <c r="KBR38" s="296"/>
      <c r="KBS38" s="296"/>
      <c r="KBT38" s="296"/>
      <c r="KBU38" s="296"/>
      <c r="KBV38" s="296"/>
      <c r="KBW38" s="296"/>
      <c r="KBX38" s="296"/>
      <c r="KBY38" s="296"/>
      <c r="KBZ38" s="296"/>
      <c r="KCA38" s="296"/>
      <c r="KCB38" s="296"/>
      <c r="KCC38" s="296"/>
      <c r="KCD38" s="296"/>
      <c r="KCE38" s="296"/>
      <c r="KCF38" s="296"/>
      <c r="KCG38" s="296"/>
      <c r="KCH38" s="296"/>
      <c r="KCI38" s="296"/>
      <c r="KCJ38" s="296"/>
      <c r="KCK38" s="296"/>
      <c r="KCL38" s="296"/>
      <c r="KCM38" s="296"/>
      <c r="KCN38" s="296"/>
      <c r="KCO38" s="296"/>
      <c r="KCP38" s="296"/>
      <c r="KCQ38" s="296"/>
      <c r="KCR38" s="296"/>
      <c r="KCS38" s="296"/>
      <c r="KCT38" s="296"/>
      <c r="KCU38" s="296"/>
      <c r="KCV38" s="296"/>
      <c r="KCW38" s="296"/>
      <c r="KCX38" s="296"/>
      <c r="KCY38" s="296"/>
      <c r="KCZ38" s="296"/>
      <c r="KDA38" s="296"/>
      <c r="KDB38" s="296"/>
      <c r="KDC38" s="296"/>
      <c r="KDD38" s="296"/>
      <c r="KDE38" s="296"/>
      <c r="KDF38" s="296"/>
      <c r="KDG38" s="296"/>
      <c r="KDH38" s="296"/>
      <c r="KDI38" s="296"/>
      <c r="KDJ38" s="296"/>
      <c r="KDK38" s="296"/>
      <c r="KDL38" s="296"/>
      <c r="KDM38" s="296"/>
      <c r="KDN38" s="296"/>
      <c r="KDO38" s="296"/>
      <c r="KDP38" s="296"/>
      <c r="KDQ38" s="296"/>
      <c r="KDR38" s="296"/>
      <c r="KDS38" s="296"/>
      <c r="KDT38" s="296"/>
      <c r="KDU38" s="296"/>
      <c r="KDV38" s="296"/>
      <c r="KDW38" s="296"/>
      <c r="KDX38" s="296"/>
      <c r="KDY38" s="296"/>
      <c r="KDZ38" s="296"/>
      <c r="KEA38" s="296"/>
      <c r="KEB38" s="296"/>
      <c r="KEC38" s="296"/>
      <c r="KED38" s="296"/>
      <c r="KEE38" s="296"/>
      <c r="KEF38" s="296"/>
      <c r="KEG38" s="296"/>
      <c r="KEH38" s="296"/>
      <c r="KEI38" s="296"/>
      <c r="KEJ38" s="296"/>
      <c r="KEK38" s="296"/>
      <c r="KEL38" s="296"/>
      <c r="KEM38" s="296"/>
      <c r="KEN38" s="296"/>
      <c r="KEO38" s="296"/>
      <c r="KEP38" s="296"/>
      <c r="KEQ38" s="296"/>
      <c r="KER38" s="296"/>
      <c r="KES38" s="296"/>
      <c r="KET38" s="296"/>
      <c r="KEU38" s="296"/>
      <c r="KEV38" s="296"/>
      <c r="KEW38" s="296"/>
      <c r="KEX38" s="296"/>
      <c r="KEY38" s="296"/>
      <c r="KEZ38" s="296"/>
      <c r="KFA38" s="296"/>
      <c r="KFB38" s="296"/>
      <c r="KFC38" s="296"/>
      <c r="KFD38" s="296"/>
      <c r="KFE38" s="296"/>
      <c r="KFF38" s="296"/>
      <c r="KFG38" s="296"/>
      <c r="KFH38" s="296"/>
      <c r="KFI38" s="296"/>
      <c r="KFJ38" s="296"/>
      <c r="KFK38" s="296"/>
      <c r="KFL38" s="296"/>
      <c r="KFM38" s="296"/>
      <c r="KFN38" s="296"/>
      <c r="KFO38" s="296"/>
      <c r="KFP38" s="296"/>
      <c r="KFQ38" s="296"/>
      <c r="KFR38" s="296"/>
      <c r="KFS38" s="296"/>
      <c r="KFT38" s="296"/>
      <c r="KFU38" s="296"/>
      <c r="KFV38" s="296"/>
      <c r="KFW38" s="296"/>
      <c r="KFX38" s="296"/>
      <c r="KFY38" s="296"/>
      <c r="KFZ38" s="296"/>
      <c r="KGA38" s="296"/>
      <c r="KGB38" s="296"/>
      <c r="KGC38" s="296"/>
      <c r="KGD38" s="296"/>
      <c r="KGE38" s="296"/>
      <c r="KGF38" s="296"/>
      <c r="KGG38" s="296"/>
      <c r="KGH38" s="296"/>
      <c r="KGI38" s="296"/>
      <c r="KGJ38" s="296"/>
      <c r="KGK38" s="296"/>
      <c r="KGL38" s="296"/>
      <c r="KGM38" s="296"/>
      <c r="KGN38" s="296"/>
      <c r="KGO38" s="296"/>
      <c r="KGP38" s="296"/>
      <c r="KGQ38" s="296"/>
      <c r="KGR38" s="296"/>
      <c r="KGS38" s="296"/>
      <c r="KGT38" s="296"/>
      <c r="KGU38" s="296"/>
      <c r="KGV38" s="296"/>
      <c r="KGW38" s="296"/>
      <c r="KGX38" s="296"/>
      <c r="KGY38" s="296"/>
      <c r="KGZ38" s="296"/>
      <c r="KHA38" s="296"/>
      <c r="KHB38" s="296"/>
      <c r="KHC38" s="296"/>
      <c r="KHD38" s="296"/>
      <c r="KHE38" s="296"/>
      <c r="KHF38" s="296"/>
      <c r="KHG38" s="296"/>
      <c r="KHH38" s="296"/>
      <c r="KHI38" s="296"/>
      <c r="KHJ38" s="296"/>
      <c r="KHK38" s="296"/>
      <c r="KHL38" s="296"/>
      <c r="KHM38" s="296"/>
      <c r="KHN38" s="296"/>
      <c r="KHO38" s="296"/>
      <c r="KHP38" s="296"/>
      <c r="KHQ38" s="296"/>
      <c r="KHR38" s="296"/>
      <c r="KHS38" s="296"/>
      <c r="KHT38" s="296"/>
      <c r="KHU38" s="296"/>
      <c r="KHV38" s="296"/>
      <c r="KHW38" s="296"/>
      <c r="KHX38" s="296"/>
      <c r="KHY38" s="296"/>
      <c r="KHZ38" s="296"/>
      <c r="KIA38" s="296"/>
      <c r="KIB38" s="296"/>
      <c r="KIC38" s="296"/>
      <c r="KID38" s="296"/>
      <c r="KIE38" s="296"/>
      <c r="KIF38" s="296"/>
      <c r="KIG38" s="296"/>
      <c r="KIH38" s="296"/>
      <c r="KII38" s="296"/>
      <c r="KIJ38" s="296"/>
      <c r="KIK38" s="296"/>
      <c r="KIL38" s="296"/>
      <c r="KIM38" s="296"/>
      <c r="KIN38" s="296"/>
      <c r="KIO38" s="296"/>
      <c r="KIP38" s="296"/>
      <c r="KIQ38" s="296"/>
      <c r="KIR38" s="296"/>
      <c r="KIS38" s="296"/>
      <c r="KIT38" s="296"/>
      <c r="KIU38" s="296"/>
      <c r="KIV38" s="296"/>
      <c r="KIW38" s="296"/>
      <c r="KIX38" s="296"/>
      <c r="KIY38" s="296"/>
      <c r="KIZ38" s="296"/>
      <c r="KJA38" s="296"/>
      <c r="KJB38" s="296"/>
      <c r="KJC38" s="296"/>
      <c r="KJD38" s="296"/>
      <c r="KJE38" s="296"/>
      <c r="KJF38" s="296"/>
      <c r="KJG38" s="296"/>
      <c r="KJH38" s="296"/>
      <c r="KJI38" s="296"/>
      <c r="KJJ38" s="296"/>
      <c r="KJK38" s="296"/>
      <c r="KJL38" s="296"/>
      <c r="KJM38" s="296"/>
      <c r="KJN38" s="296"/>
      <c r="KJO38" s="296"/>
      <c r="KJP38" s="296"/>
      <c r="KJQ38" s="296"/>
      <c r="KJR38" s="296"/>
      <c r="KJS38" s="296"/>
      <c r="KJT38" s="296"/>
      <c r="KJU38" s="296"/>
      <c r="KJV38" s="296"/>
      <c r="KJW38" s="296"/>
      <c r="KJX38" s="296"/>
      <c r="KJY38" s="296"/>
      <c r="KJZ38" s="296"/>
      <c r="KKA38" s="296"/>
      <c r="KKB38" s="296"/>
      <c r="KKC38" s="296"/>
      <c r="KKD38" s="296"/>
      <c r="KKE38" s="296"/>
      <c r="KKF38" s="296"/>
      <c r="KKG38" s="296"/>
      <c r="KKH38" s="296"/>
      <c r="KKI38" s="296"/>
      <c r="KKJ38" s="296"/>
      <c r="KKK38" s="296"/>
      <c r="KKL38" s="296"/>
      <c r="KKM38" s="296"/>
      <c r="KKN38" s="296"/>
      <c r="KKO38" s="296"/>
      <c r="KKP38" s="296"/>
      <c r="KKQ38" s="296"/>
      <c r="KKR38" s="296"/>
      <c r="KKS38" s="296"/>
      <c r="KKT38" s="296"/>
      <c r="KKU38" s="296"/>
      <c r="KKV38" s="296"/>
      <c r="KKW38" s="296"/>
      <c r="KKX38" s="296"/>
      <c r="KKY38" s="296"/>
      <c r="KKZ38" s="296"/>
      <c r="KLA38" s="296"/>
      <c r="KLB38" s="296"/>
      <c r="KLC38" s="296"/>
      <c r="KLD38" s="296"/>
      <c r="KLE38" s="296"/>
      <c r="KLF38" s="296"/>
      <c r="KLG38" s="296"/>
      <c r="KLH38" s="296"/>
      <c r="KLI38" s="296"/>
      <c r="KLJ38" s="296"/>
      <c r="KLK38" s="296"/>
      <c r="KLL38" s="296"/>
      <c r="KLM38" s="296"/>
      <c r="KLN38" s="296"/>
      <c r="KLO38" s="296"/>
      <c r="KLP38" s="296"/>
      <c r="KLQ38" s="296"/>
      <c r="KLR38" s="296"/>
      <c r="KLS38" s="296"/>
      <c r="KLT38" s="296"/>
      <c r="KLU38" s="296"/>
      <c r="KLV38" s="296"/>
      <c r="KLW38" s="296"/>
      <c r="KLX38" s="296"/>
      <c r="KLY38" s="296"/>
      <c r="KLZ38" s="296"/>
      <c r="KMA38" s="296"/>
      <c r="KMB38" s="296"/>
      <c r="KMC38" s="296"/>
      <c r="KMD38" s="296"/>
      <c r="KME38" s="296"/>
      <c r="KMF38" s="296"/>
      <c r="KMG38" s="296"/>
      <c r="KMH38" s="296"/>
      <c r="KMI38" s="296"/>
      <c r="KMJ38" s="296"/>
      <c r="KMK38" s="296"/>
      <c r="KML38" s="296"/>
      <c r="KMM38" s="296"/>
      <c r="KMN38" s="296"/>
      <c r="KMO38" s="296"/>
      <c r="KMP38" s="296"/>
      <c r="KMQ38" s="296"/>
      <c r="KMR38" s="296"/>
      <c r="KMS38" s="296"/>
      <c r="KMT38" s="296"/>
      <c r="KMU38" s="296"/>
      <c r="KMV38" s="296"/>
      <c r="KMW38" s="296"/>
      <c r="KMX38" s="296"/>
      <c r="KMY38" s="296"/>
      <c r="KMZ38" s="296"/>
      <c r="KNA38" s="296"/>
      <c r="KNB38" s="296"/>
      <c r="KNC38" s="296"/>
      <c r="KND38" s="296"/>
      <c r="KNE38" s="296"/>
      <c r="KNF38" s="296"/>
      <c r="KNG38" s="296"/>
      <c r="KNH38" s="296"/>
      <c r="KNI38" s="296"/>
      <c r="KNJ38" s="296"/>
      <c r="KNK38" s="296"/>
      <c r="KNL38" s="296"/>
      <c r="KNM38" s="296"/>
      <c r="KNN38" s="296"/>
      <c r="KNO38" s="296"/>
      <c r="KNP38" s="296"/>
      <c r="KNQ38" s="296"/>
      <c r="KNR38" s="296"/>
      <c r="KNS38" s="296"/>
      <c r="KNT38" s="296"/>
      <c r="KNU38" s="296"/>
      <c r="KNV38" s="296"/>
      <c r="KNW38" s="296"/>
      <c r="KNX38" s="296"/>
      <c r="KNY38" s="296"/>
      <c r="KNZ38" s="296"/>
      <c r="KOA38" s="296"/>
      <c r="KOB38" s="296"/>
      <c r="KOC38" s="296"/>
      <c r="KOD38" s="296"/>
      <c r="KOE38" s="296"/>
      <c r="KOF38" s="296"/>
      <c r="KOG38" s="296"/>
      <c r="KOH38" s="296"/>
      <c r="KOI38" s="296"/>
      <c r="KOJ38" s="296"/>
      <c r="KOK38" s="296"/>
      <c r="KOL38" s="296"/>
      <c r="KOM38" s="296"/>
      <c r="KON38" s="296"/>
      <c r="KOO38" s="296"/>
      <c r="KOP38" s="296"/>
      <c r="KOQ38" s="296"/>
      <c r="KOR38" s="296"/>
      <c r="KOS38" s="296"/>
      <c r="KOT38" s="296"/>
      <c r="KOU38" s="296"/>
      <c r="KOV38" s="296"/>
      <c r="KOW38" s="296"/>
      <c r="KOX38" s="296"/>
      <c r="KOY38" s="296"/>
      <c r="KOZ38" s="296"/>
      <c r="KPA38" s="296"/>
      <c r="KPB38" s="296"/>
      <c r="KPC38" s="296"/>
      <c r="KPD38" s="296"/>
      <c r="KPE38" s="296"/>
      <c r="KPF38" s="296"/>
      <c r="KPG38" s="296"/>
      <c r="KPH38" s="296"/>
      <c r="KPI38" s="296"/>
      <c r="KPJ38" s="296"/>
      <c r="KPK38" s="296"/>
      <c r="KPL38" s="296"/>
      <c r="KPM38" s="296"/>
      <c r="KPN38" s="296"/>
      <c r="KPO38" s="296"/>
      <c r="KPP38" s="296"/>
      <c r="KPQ38" s="296"/>
      <c r="KPR38" s="296"/>
      <c r="KPS38" s="296"/>
      <c r="KPT38" s="296"/>
      <c r="KPU38" s="296"/>
      <c r="KPV38" s="296"/>
      <c r="KPW38" s="296"/>
      <c r="KPX38" s="296"/>
      <c r="KPY38" s="296"/>
      <c r="KPZ38" s="296"/>
      <c r="KQA38" s="296"/>
      <c r="KQB38" s="296"/>
      <c r="KQC38" s="296"/>
      <c r="KQD38" s="296"/>
      <c r="KQE38" s="296"/>
      <c r="KQF38" s="296"/>
      <c r="KQG38" s="296"/>
      <c r="KQH38" s="296"/>
      <c r="KQI38" s="296"/>
      <c r="KQJ38" s="296"/>
      <c r="KQK38" s="296"/>
      <c r="KQL38" s="296"/>
      <c r="KQM38" s="296"/>
      <c r="KQN38" s="296"/>
      <c r="KQO38" s="296"/>
      <c r="KQP38" s="296"/>
      <c r="KQQ38" s="296"/>
      <c r="KQR38" s="296"/>
      <c r="KQS38" s="296"/>
      <c r="KQT38" s="296"/>
      <c r="KQU38" s="296"/>
      <c r="KQV38" s="296"/>
      <c r="KQW38" s="296"/>
      <c r="KQX38" s="296"/>
      <c r="KQY38" s="296"/>
      <c r="KQZ38" s="296"/>
      <c r="KRA38" s="296"/>
      <c r="KRB38" s="296"/>
      <c r="KRC38" s="296"/>
      <c r="KRD38" s="296"/>
      <c r="KRE38" s="296"/>
      <c r="KRF38" s="296"/>
      <c r="KRG38" s="296"/>
      <c r="KRH38" s="296"/>
      <c r="KRI38" s="296"/>
      <c r="KRJ38" s="296"/>
      <c r="KRK38" s="296"/>
      <c r="KRL38" s="296"/>
      <c r="KRM38" s="296"/>
      <c r="KRN38" s="296"/>
      <c r="KRO38" s="296"/>
      <c r="KRP38" s="296"/>
      <c r="KRQ38" s="296"/>
      <c r="KRR38" s="296"/>
      <c r="KRS38" s="296"/>
      <c r="KRT38" s="296"/>
      <c r="KRU38" s="296"/>
      <c r="KRV38" s="296"/>
      <c r="KRW38" s="296"/>
      <c r="KRX38" s="296"/>
      <c r="KRY38" s="296"/>
      <c r="KRZ38" s="296"/>
      <c r="KSA38" s="296"/>
      <c r="KSB38" s="296"/>
      <c r="KSC38" s="296"/>
      <c r="KSD38" s="296"/>
      <c r="KSE38" s="296"/>
      <c r="KSF38" s="296"/>
      <c r="KSG38" s="296"/>
      <c r="KSH38" s="296"/>
      <c r="KSI38" s="296"/>
      <c r="KSJ38" s="296"/>
      <c r="KSK38" s="296"/>
      <c r="KSL38" s="296"/>
      <c r="KSM38" s="296"/>
      <c r="KSN38" s="296"/>
      <c r="KSO38" s="296"/>
      <c r="KSP38" s="296"/>
      <c r="KSQ38" s="296"/>
      <c r="KSR38" s="296"/>
      <c r="KSS38" s="296"/>
      <c r="KST38" s="296"/>
      <c r="KSU38" s="296"/>
      <c r="KSV38" s="296"/>
      <c r="KSW38" s="296"/>
      <c r="KSX38" s="296"/>
      <c r="KSY38" s="296"/>
      <c r="KSZ38" s="296"/>
      <c r="KTA38" s="296"/>
      <c r="KTB38" s="296"/>
      <c r="KTC38" s="296"/>
      <c r="KTD38" s="296"/>
      <c r="KTE38" s="296"/>
      <c r="KTF38" s="296"/>
      <c r="KTG38" s="296"/>
      <c r="KTH38" s="296"/>
      <c r="KTI38" s="296"/>
      <c r="KTJ38" s="296"/>
      <c r="KTK38" s="296"/>
      <c r="KTL38" s="296"/>
      <c r="KTM38" s="296"/>
      <c r="KTN38" s="296"/>
      <c r="KTO38" s="296"/>
      <c r="KTP38" s="296"/>
      <c r="KTQ38" s="296"/>
      <c r="KTR38" s="296"/>
      <c r="KTS38" s="296"/>
      <c r="KTT38" s="296"/>
      <c r="KTU38" s="296"/>
      <c r="KTV38" s="296"/>
      <c r="KTW38" s="296"/>
      <c r="KTX38" s="296"/>
      <c r="KTY38" s="296"/>
      <c r="KTZ38" s="296"/>
      <c r="KUA38" s="296"/>
      <c r="KUB38" s="296"/>
      <c r="KUC38" s="296"/>
      <c r="KUD38" s="296"/>
      <c r="KUE38" s="296"/>
      <c r="KUF38" s="296"/>
      <c r="KUG38" s="296"/>
      <c r="KUH38" s="296"/>
      <c r="KUI38" s="296"/>
      <c r="KUJ38" s="296"/>
      <c r="KUK38" s="296"/>
      <c r="KUL38" s="296"/>
      <c r="KUM38" s="296"/>
      <c r="KUN38" s="296"/>
      <c r="KUO38" s="296"/>
      <c r="KUP38" s="296"/>
      <c r="KUQ38" s="296"/>
      <c r="KUR38" s="296"/>
      <c r="KUS38" s="296"/>
      <c r="KUT38" s="296"/>
      <c r="KUU38" s="296"/>
      <c r="KUV38" s="296"/>
      <c r="KUW38" s="296"/>
      <c r="KUX38" s="296"/>
      <c r="KUY38" s="296"/>
      <c r="KUZ38" s="296"/>
      <c r="KVA38" s="296"/>
      <c r="KVB38" s="296"/>
      <c r="KVC38" s="296"/>
      <c r="KVD38" s="296"/>
      <c r="KVE38" s="296"/>
      <c r="KVF38" s="296"/>
      <c r="KVG38" s="296"/>
      <c r="KVH38" s="296"/>
      <c r="KVI38" s="296"/>
      <c r="KVJ38" s="296"/>
      <c r="KVK38" s="296"/>
      <c r="KVL38" s="296"/>
      <c r="KVM38" s="296"/>
      <c r="KVN38" s="296"/>
      <c r="KVO38" s="296"/>
      <c r="KVP38" s="296"/>
      <c r="KVQ38" s="296"/>
      <c r="KVR38" s="296"/>
      <c r="KVS38" s="296"/>
      <c r="KVT38" s="296"/>
      <c r="KVU38" s="296"/>
      <c r="KVV38" s="296"/>
      <c r="KVW38" s="296"/>
      <c r="KVX38" s="296"/>
      <c r="KVY38" s="296"/>
      <c r="KVZ38" s="296"/>
      <c r="KWA38" s="296"/>
      <c r="KWB38" s="296"/>
      <c r="KWC38" s="296"/>
      <c r="KWD38" s="296"/>
      <c r="KWE38" s="296"/>
      <c r="KWF38" s="296"/>
      <c r="KWG38" s="296"/>
      <c r="KWH38" s="296"/>
      <c r="KWI38" s="296"/>
      <c r="KWJ38" s="296"/>
      <c r="KWK38" s="296"/>
      <c r="KWL38" s="296"/>
      <c r="KWM38" s="296"/>
      <c r="KWN38" s="296"/>
      <c r="KWO38" s="296"/>
      <c r="KWP38" s="296"/>
      <c r="KWQ38" s="296"/>
      <c r="KWR38" s="296"/>
      <c r="KWS38" s="296"/>
      <c r="KWT38" s="296"/>
      <c r="KWU38" s="296"/>
      <c r="KWV38" s="296"/>
      <c r="KWW38" s="296"/>
      <c r="KWX38" s="296"/>
      <c r="KWY38" s="296"/>
      <c r="KWZ38" s="296"/>
      <c r="KXA38" s="296"/>
      <c r="KXB38" s="296"/>
      <c r="KXC38" s="296"/>
      <c r="KXD38" s="296"/>
      <c r="KXE38" s="296"/>
      <c r="KXF38" s="296"/>
      <c r="KXG38" s="296"/>
      <c r="KXH38" s="296"/>
      <c r="KXI38" s="296"/>
      <c r="KXJ38" s="296"/>
      <c r="KXK38" s="296"/>
      <c r="KXL38" s="296"/>
      <c r="KXM38" s="296"/>
      <c r="KXN38" s="296"/>
      <c r="KXO38" s="296"/>
      <c r="KXP38" s="296"/>
      <c r="KXQ38" s="296"/>
      <c r="KXR38" s="296"/>
      <c r="KXS38" s="296"/>
      <c r="KXT38" s="296"/>
      <c r="KXU38" s="296"/>
      <c r="KXV38" s="296"/>
      <c r="KXW38" s="296"/>
      <c r="KXX38" s="296"/>
      <c r="KXY38" s="296"/>
      <c r="KXZ38" s="296"/>
      <c r="KYA38" s="296"/>
      <c r="KYB38" s="296"/>
      <c r="KYC38" s="296"/>
      <c r="KYD38" s="296"/>
      <c r="KYE38" s="296"/>
      <c r="KYF38" s="296"/>
      <c r="KYG38" s="296"/>
      <c r="KYH38" s="296"/>
      <c r="KYI38" s="296"/>
      <c r="KYJ38" s="296"/>
      <c r="KYK38" s="296"/>
      <c r="KYL38" s="296"/>
      <c r="KYM38" s="296"/>
      <c r="KYN38" s="296"/>
      <c r="KYO38" s="296"/>
      <c r="KYP38" s="296"/>
      <c r="KYQ38" s="296"/>
      <c r="KYR38" s="296"/>
      <c r="KYS38" s="296"/>
      <c r="KYT38" s="296"/>
      <c r="KYU38" s="296"/>
      <c r="KYV38" s="296"/>
      <c r="KYW38" s="296"/>
      <c r="KYX38" s="296"/>
      <c r="KYY38" s="296"/>
      <c r="KYZ38" s="296"/>
      <c r="KZA38" s="296"/>
      <c r="KZB38" s="296"/>
      <c r="KZC38" s="296"/>
      <c r="KZD38" s="296"/>
      <c r="KZE38" s="296"/>
      <c r="KZF38" s="296"/>
      <c r="KZG38" s="296"/>
      <c r="KZH38" s="296"/>
      <c r="KZI38" s="296"/>
      <c r="KZJ38" s="296"/>
      <c r="KZK38" s="296"/>
      <c r="KZL38" s="296"/>
      <c r="KZM38" s="296"/>
      <c r="KZN38" s="296"/>
      <c r="KZO38" s="296"/>
      <c r="KZP38" s="296"/>
      <c r="KZQ38" s="296"/>
      <c r="KZR38" s="296"/>
      <c r="KZS38" s="296"/>
      <c r="KZT38" s="296"/>
      <c r="KZU38" s="296"/>
      <c r="KZV38" s="296"/>
      <c r="KZW38" s="296"/>
      <c r="KZX38" s="296"/>
      <c r="KZY38" s="296"/>
      <c r="KZZ38" s="296"/>
      <c r="LAA38" s="296"/>
      <c r="LAB38" s="296"/>
      <c r="LAC38" s="296"/>
      <c r="LAD38" s="296"/>
      <c r="LAE38" s="296"/>
      <c r="LAF38" s="296"/>
      <c r="LAG38" s="296"/>
      <c r="LAH38" s="296"/>
      <c r="LAI38" s="296"/>
      <c r="LAJ38" s="296"/>
      <c r="LAK38" s="296"/>
      <c r="LAL38" s="296"/>
      <c r="LAM38" s="296"/>
      <c r="LAN38" s="296"/>
      <c r="LAO38" s="296"/>
      <c r="LAP38" s="296"/>
      <c r="LAQ38" s="296"/>
      <c r="LAR38" s="296"/>
      <c r="LAS38" s="296"/>
      <c r="LAT38" s="296"/>
      <c r="LAU38" s="296"/>
      <c r="LAV38" s="296"/>
      <c r="LAW38" s="296"/>
      <c r="LAX38" s="296"/>
      <c r="LAY38" s="296"/>
      <c r="LAZ38" s="296"/>
      <c r="LBA38" s="296"/>
      <c r="LBB38" s="296"/>
      <c r="LBC38" s="296"/>
      <c r="LBD38" s="296"/>
      <c r="LBE38" s="296"/>
      <c r="LBF38" s="296"/>
      <c r="LBG38" s="296"/>
      <c r="LBH38" s="296"/>
      <c r="LBI38" s="296"/>
      <c r="LBJ38" s="296"/>
      <c r="LBK38" s="296"/>
      <c r="LBL38" s="296"/>
      <c r="LBM38" s="296"/>
      <c r="LBN38" s="296"/>
      <c r="LBO38" s="296"/>
      <c r="LBP38" s="296"/>
      <c r="LBQ38" s="296"/>
      <c r="LBR38" s="296"/>
      <c r="LBS38" s="296"/>
      <c r="LBT38" s="296"/>
      <c r="LBU38" s="296"/>
      <c r="LBV38" s="296"/>
      <c r="LBW38" s="296"/>
      <c r="LBX38" s="296"/>
      <c r="LBY38" s="296"/>
      <c r="LBZ38" s="296"/>
      <c r="LCA38" s="296"/>
      <c r="LCB38" s="296"/>
      <c r="LCC38" s="296"/>
      <c r="LCD38" s="296"/>
      <c r="LCE38" s="296"/>
      <c r="LCF38" s="296"/>
      <c r="LCG38" s="296"/>
      <c r="LCH38" s="296"/>
      <c r="LCI38" s="296"/>
      <c r="LCJ38" s="296"/>
      <c r="LCK38" s="296"/>
      <c r="LCL38" s="296"/>
      <c r="LCM38" s="296"/>
      <c r="LCN38" s="296"/>
      <c r="LCO38" s="296"/>
      <c r="LCP38" s="296"/>
      <c r="LCQ38" s="296"/>
      <c r="LCR38" s="296"/>
      <c r="LCS38" s="296"/>
      <c r="LCT38" s="296"/>
      <c r="LCU38" s="296"/>
      <c r="LCV38" s="296"/>
      <c r="LCW38" s="296"/>
      <c r="LCX38" s="296"/>
      <c r="LCY38" s="296"/>
      <c r="LCZ38" s="296"/>
      <c r="LDA38" s="296"/>
      <c r="LDB38" s="296"/>
      <c r="LDC38" s="296"/>
      <c r="LDD38" s="296"/>
      <c r="LDE38" s="296"/>
      <c r="LDF38" s="296"/>
      <c r="LDG38" s="296"/>
      <c r="LDH38" s="296"/>
      <c r="LDI38" s="296"/>
      <c r="LDJ38" s="296"/>
      <c r="LDK38" s="296"/>
      <c r="LDL38" s="296"/>
      <c r="LDM38" s="296"/>
      <c r="LDN38" s="296"/>
      <c r="LDO38" s="296"/>
      <c r="LDP38" s="296"/>
      <c r="LDQ38" s="296"/>
      <c r="LDR38" s="296"/>
      <c r="LDS38" s="296"/>
      <c r="LDT38" s="296"/>
      <c r="LDU38" s="296"/>
      <c r="LDV38" s="296"/>
      <c r="LDW38" s="296"/>
      <c r="LDX38" s="296"/>
      <c r="LDY38" s="296"/>
      <c r="LDZ38" s="296"/>
      <c r="LEA38" s="296"/>
      <c r="LEB38" s="296"/>
      <c r="LEC38" s="296"/>
      <c r="LED38" s="296"/>
      <c r="LEE38" s="296"/>
      <c r="LEF38" s="296"/>
      <c r="LEG38" s="296"/>
      <c r="LEH38" s="296"/>
      <c r="LEI38" s="296"/>
      <c r="LEJ38" s="296"/>
      <c r="LEK38" s="296"/>
      <c r="LEL38" s="296"/>
      <c r="LEM38" s="296"/>
      <c r="LEN38" s="296"/>
      <c r="LEO38" s="296"/>
      <c r="LEP38" s="296"/>
      <c r="LEQ38" s="296"/>
      <c r="LER38" s="296"/>
      <c r="LES38" s="296"/>
      <c r="LET38" s="296"/>
      <c r="LEU38" s="296"/>
      <c r="LEV38" s="296"/>
      <c r="LEW38" s="296"/>
      <c r="LEX38" s="296"/>
      <c r="LEY38" s="296"/>
      <c r="LEZ38" s="296"/>
      <c r="LFA38" s="296"/>
      <c r="LFB38" s="296"/>
      <c r="LFC38" s="296"/>
      <c r="LFD38" s="296"/>
      <c r="LFE38" s="296"/>
      <c r="LFF38" s="296"/>
      <c r="LFG38" s="296"/>
      <c r="LFH38" s="296"/>
      <c r="LFI38" s="296"/>
      <c r="LFJ38" s="296"/>
      <c r="LFK38" s="296"/>
      <c r="LFL38" s="296"/>
      <c r="LFM38" s="296"/>
      <c r="LFN38" s="296"/>
      <c r="LFO38" s="296"/>
      <c r="LFP38" s="296"/>
      <c r="LFQ38" s="296"/>
      <c r="LFR38" s="296"/>
      <c r="LFS38" s="296"/>
      <c r="LFT38" s="296"/>
      <c r="LFU38" s="296"/>
      <c r="LFV38" s="296"/>
      <c r="LFW38" s="296"/>
      <c r="LFX38" s="296"/>
      <c r="LFY38" s="296"/>
      <c r="LFZ38" s="296"/>
      <c r="LGA38" s="296"/>
      <c r="LGB38" s="296"/>
      <c r="LGC38" s="296"/>
      <c r="LGD38" s="296"/>
      <c r="LGE38" s="296"/>
      <c r="LGF38" s="296"/>
      <c r="LGG38" s="296"/>
      <c r="LGH38" s="296"/>
      <c r="LGI38" s="296"/>
      <c r="LGJ38" s="296"/>
      <c r="LGK38" s="296"/>
      <c r="LGL38" s="296"/>
      <c r="LGM38" s="296"/>
      <c r="LGN38" s="296"/>
      <c r="LGO38" s="296"/>
      <c r="LGP38" s="296"/>
      <c r="LGQ38" s="296"/>
      <c r="LGR38" s="296"/>
      <c r="LGS38" s="296"/>
      <c r="LGT38" s="296"/>
      <c r="LGU38" s="296"/>
      <c r="LGV38" s="296"/>
      <c r="LGW38" s="296"/>
      <c r="LGX38" s="296"/>
      <c r="LGY38" s="296"/>
      <c r="LGZ38" s="296"/>
      <c r="LHA38" s="296"/>
      <c r="LHB38" s="296"/>
      <c r="LHC38" s="296"/>
      <c r="LHD38" s="296"/>
      <c r="LHE38" s="296"/>
      <c r="LHF38" s="296"/>
      <c r="LHG38" s="296"/>
      <c r="LHH38" s="296"/>
      <c r="LHI38" s="296"/>
      <c r="LHJ38" s="296"/>
      <c r="LHK38" s="296"/>
      <c r="LHL38" s="296"/>
      <c r="LHM38" s="296"/>
      <c r="LHN38" s="296"/>
      <c r="LHO38" s="296"/>
      <c r="LHP38" s="296"/>
      <c r="LHQ38" s="296"/>
      <c r="LHR38" s="296"/>
      <c r="LHS38" s="296"/>
      <c r="LHT38" s="296"/>
      <c r="LHU38" s="296"/>
      <c r="LHV38" s="296"/>
      <c r="LHW38" s="296"/>
      <c r="LHX38" s="296"/>
      <c r="LHY38" s="296"/>
      <c r="LHZ38" s="296"/>
      <c r="LIA38" s="296"/>
      <c r="LIB38" s="296"/>
      <c r="LIC38" s="296"/>
      <c r="LID38" s="296"/>
      <c r="LIE38" s="296"/>
      <c r="LIF38" s="296"/>
      <c r="LIG38" s="296"/>
      <c r="LIH38" s="296"/>
      <c r="LII38" s="296"/>
      <c r="LIJ38" s="296"/>
      <c r="LIK38" s="296"/>
      <c r="LIL38" s="296"/>
      <c r="LIM38" s="296"/>
      <c r="LIN38" s="296"/>
      <c r="LIO38" s="296"/>
      <c r="LIP38" s="296"/>
      <c r="LIQ38" s="296"/>
      <c r="LIR38" s="296"/>
      <c r="LIS38" s="296"/>
      <c r="LIT38" s="296"/>
      <c r="LIU38" s="296"/>
      <c r="LIV38" s="296"/>
      <c r="LIW38" s="296"/>
      <c r="LIX38" s="296"/>
      <c r="LIY38" s="296"/>
      <c r="LIZ38" s="296"/>
      <c r="LJA38" s="296"/>
      <c r="LJB38" s="296"/>
      <c r="LJC38" s="296"/>
      <c r="LJD38" s="296"/>
      <c r="LJE38" s="296"/>
      <c r="LJF38" s="296"/>
      <c r="LJG38" s="296"/>
      <c r="LJH38" s="296"/>
      <c r="LJI38" s="296"/>
      <c r="LJJ38" s="296"/>
      <c r="LJK38" s="296"/>
      <c r="LJL38" s="296"/>
      <c r="LJM38" s="296"/>
      <c r="LJN38" s="296"/>
      <c r="LJO38" s="296"/>
      <c r="LJP38" s="296"/>
      <c r="LJQ38" s="296"/>
      <c r="LJR38" s="296"/>
      <c r="LJS38" s="296"/>
      <c r="LJT38" s="296"/>
      <c r="LJU38" s="296"/>
      <c r="LJV38" s="296"/>
      <c r="LJW38" s="296"/>
      <c r="LJX38" s="296"/>
      <c r="LJY38" s="296"/>
      <c r="LJZ38" s="296"/>
      <c r="LKA38" s="296"/>
      <c r="LKB38" s="296"/>
      <c r="LKC38" s="296"/>
      <c r="LKD38" s="296"/>
      <c r="LKE38" s="296"/>
      <c r="LKF38" s="296"/>
      <c r="LKG38" s="296"/>
      <c r="LKH38" s="296"/>
      <c r="LKI38" s="296"/>
      <c r="LKJ38" s="296"/>
      <c r="LKK38" s="296"/>
      <c r="LKL38" s="296"/>
      <c r="LKM38" s="296"/>
      <c r="LKN38" s="296"/>
      <c r="LKO38" s="296"/>
      <c r="LKP38" s="296"/>
      <c r="LKQ38" s="296"/>
      <c r="LKR38" s="296"/>
      <c r="LKS38" s="296"/>
      <c r="LKT38" s="296"/>
      <c r="LKU38" s="296"/>
      <c r="LKV38" s="296"/>
      <c r="LKW38" s="296"/>
      <c r="LKX38" s="296"/>
      <c r="LKY38" s="296"/>
      <c r="LKZ38" s="296"/>
      <c r="LLA38" s="296"/>
      <c r="LLB38" s="296"/>
      <c r="LLC38" s="296"/>
      <c r="LLD38" s="296"/>
      <c r="LLE38" s="296"/>
      <c r="LLF38" s="296"/>
      <c r="LLG38" s="296"/>
      <c r="LLH38" s="296"/>
      <c r="LLI38" s="296"/>
      <c r="LLJ38" s="296"/>
      <c r="LLK38" s="296"/>
      <c r="LLL38" s="296"/>
      <c r="LLM38" s="296"/>
      <c r="LLN38" s="296"/>
      <c r="LLO38" s="296"/>
      <c r="LLP38" s="296"/>
      <c r="LLQ38" s="296"/>
      <c r="LLR38" s="296"/>
      <c r="LLS38" s="296"/>
      <c r="LLT38" s="296"/>
      <c r="LLU38" s="296"/>
      <c r="LLV38" s="296"/>
      <c r="LLW38" s="296"/>
      <c r="LLX38" s="296"/>
      <c r="LLY38" s="296"/>
      <c r="LLZ38" s="296"/>
      <c r="LMA38" s="296"/>
      <c r="LMB38" s="296"/>
      <c r="LMC38" s="296"/>
      <c r="LMD38" s="296"/>
      <c r="LME38" s="296"/>
      <c r="LMF38" s="296"/>
      <c r="LMG38" s="296"/>
      <c r="LMH38" s="296"/>
      <c r="LMI38" s="296"/>
      <c r="LMJ38" s="296"/>
      <c r="LMK38" s="296"/>
      <c r="LML38" s="296"/>
      <c r="LMM38" s="296"/>
      <c r="LMN38" s="296"/>
      <c r="LMO38" s="296"/>
      <c r="LMP38" s="296"/>
      <c r="LMQ38" s="296"/>
      <c r="LMR38" s="296"/>
      <c r="LMS38" s="296"/>
      <c r="LMT38" s="296"/>
      <c r="LMU38" s="296"/>
      <c r="LMV38" s="296"/>
      <c r="LMW38" s="296"/>
      <c r="LMX38" s="296"/>
      <c r="LMY38" s="296"/>
      <c r="LMZ38" s="296"/>
      <c r="LNA38" s="296"/>
      <c r="LNB38" s="296"/>
      <c r="LNC38" s="296"/>
      <c r="LND38" s="296"/>
      <c r="LNE38" s="296"/>
      <c r="LNF38" s="296"/>
      <c r="LNG38" s="296"/>
      <c r="LNH38" s="296"/>
      <c r="LNI38" s="296"/>
      <c r="LNJ38" s="296"/>
      <c r="LNK38" s="296"/>
      <c r="LNL38" s="296"/>
      <c r="LNM38" s="296"/>
      <c r="LNN38" s="296"/>
      <c r="LNO38" s="296"/>
      <c r="LNP38" s="296"/>
      <c r="LNQ38" s="296"/>
      <c r="LNR38" s="296"/>
      <c r="LNS38" s="296"/>
      <c r="LNT38" s="296"/>
      <c r="LNU38" s="296"/>
      <c r="LNV38" s="296"/>
      <c r="LNW38" s="296"/>
      <c r="LNX38" s="296"/>
      <c r="LNY38" s="296"/>
      <c r="LNZ38" s="296"/>
      <c r="LOA38" s="296"/>
      <c r="LOB38" s="296"/>
      <c r="LOC38" s="296"/>
      <c r="LOD38" s="296"/>
      <c r="LOE38" s="296"/>
      <c r="LOF38" s="296"/>
      <c r="LOG38" s="296"/>
      <c r="LOH38" s="296"/>
      <c r="LOI38" s="296"/>
      <c r="LOJ38" s="296"/>
      <c r="LOK38" s="296"/>
      <c r="LOL38" s="296"/>
      <c r="LOM38" s="296"/>
      <c r="LON38" s="296"/>
      <c r="LOO38" s="296"/>
      <c r="LOP38" s="296"/>
      <c r="LOQ38" s="296"/>
      <c r="LOR38" s="296"/>
      <c r="LOS38" s="296"/>
      <c r="LOT38" s="296"/>
      <c r="LOU38" s="296"/>
      <c r="LOV38" s="296"/>
      <c r="LOW38" s="296"/>
      <c r="LOX38" s="296"/>
      <c r="LOY38" s="296"/>
      <c r="LOZ38" s="296"/>
      <c r="LPA38" s="296"/>
      <c r="LPB38" s="296"/>
      <c r="LPC38" s="296"/>
      <c r="LPD38" s="296"/>
      <c r="LPE38" s="296"/>
      <c r="LPF38" s="296"/>
      <c r="LPG38" s="296"/>
      <c r="LPH38" s="296"/>
      <c r="LPI38" s="296"/>
      <c r="LPJ38" s="296"/>
      <c r="LPK38" s="296"/>
      <c r="LPL38" s="296"/>
      <c r="LPM38" s="296"/>
      <c r="LPN38" s="296"/>
      <c r="LPO38" s="296"/>
      <c r="LPP38" s="296"/>
      <c r="LPQ38" s="296"/>
      <c r="LPR38" s="296"/>
      <c r="LPS38" s="296"/>
      <c r="LPT38" s="296"/>
      <c r="LPU38" s="296"/>
      <c r="LPV38" s="296"/>
      <c r="LPW38" s="296"/>
      <c r="LPX38" s="296"/>
      <c r="LPY38" s="296"/>
      <c r="LPZ38" s="296"/>
      <c r="LQA38" s="296"/>
      <c r="LQB38" s="296"/>
      <c r="LQC38" s="296"/>
      <c r="LQD38" s="296"/>
      <c r="LQE38" s="296"/>
      <c r="LQF38" s="296"/>
      <c r="LQG38" s="296"/>
      <c r="LQH38" s="296"/>
      <c r="LQI38" s="296"/>
      <c r="LQJ38" s="296"/>
      <c r="LQK38" s="296"/>
      <c r="LQL38" s="296"/>
      <c r="LQM38" s="296"/>
      <c r="LQN38" s="296"/>
      <c r="LQO38" s="296"/>
      <c r="LQP38" s="296"/>
      <c r="LQQ38" s="296"/>
      <c r="LQR38" s="296"/>
      <c r="LQS38" s="296"/>
      <c r="LQT38" s="296"/>
      <c r="LQU38" s="296"/>
      <c r="LQV38" s="296"/>
      <c r="LQW38" s="296"/>
      <c r="LQX38" s="296"/>
      <c r="LQY38" s="296"/>
      <c r="LQZ38" s="296"/>
      <c r="LRA38" s="296"/>
      <c r="LRB38" s="296"/>
      <c r="LRC38" s="296"/>
      <c r="LRD38" s="296"/>
      <c r="LRE38" s="296"/>
      <c r="LRF38" s="296"/>
      <c r="LRG38" s="296"/>
      <c r="LRH38" s="296"/>
      <c r="LRI38" s="296"/>
      <c r="LRJ38" s="296"/>
      <c r="LRK38" s="296"/>
      <c r="LRL38" s="296"/>
      <c r="LRM38" s="296"/>
      <c r="LRN38" s="296"/>
      <c r="LRO38" s="296"/>
      <c r="LRP38" s="296"/>
      <c r="LRQ38" s="296"/>
      <c r="LRR38" s="296"/>
      <c r="LRS38" s="296"/>
      <c r="LRT38" s="296"/>
      <c r="LRU38" s="296"/>
      <c r="LRV38" s="296"/>
      <c r="LRW38" s="296"/>
      <c r="LRX38" s="296"/>
      <c r="LRY38" s="296"/>
      <c r="LRZ38" s="296"/>
      <c r="LSA38" s="296"/>
      <c r="LSB38" s="296"/>
      <c r="LSC38" s="296"/>
      <c r="LSD38" s="296"/>
      <c r="LSE38" s="296"/>
      <c r="LSF38" s="296"/>
      <c r="LSG38" s="296"/>
      <c r="LSH38" s="296"/>
      <c r="LSI38" s="296"/>
      <c r="LSJ38" s="296"/>
      <c r="LSK38" s="296"/>
      <c r="LSL38" s="296"/>
      <c r="LSM38" s="296"/>
      <c r="LSN38" s="296"/>
      <c r="LSO38" s="296"/>
      <c r="LSP38" s="296"/>
      <c r="LSQ38" s="296"/>
      <c r="LSR38" s="296"/>
      <c r="LSS38" s="296"/>
      <c r="LST38" s="296"/>
      <c r="LSU38" s="296"/>
      <c r="LSV38" s="296"/>
      <c r="LSW38" s="296"/>
      <c r="LSX38" s="296"/>
      <c r="LSY38" s="296"/>
      <c r="LSZ38" s="296"/>
      <c r="LTA38" s="296"/>
      <c r="LTB38" s="296"/>
      <c r="LTC38" s="296"/>
      <c r="LTD38" s="296"/>
      <c r="LTE38" s="296"/>
      <c r="LTF38" s="296"/>
      <c r="LTG38" s="296"/>
      <c r="LTH38" s="296"/>
      <c r="LTI38" s="296"/>
      <c r="LTJ38" s="296"/>
      <c r="LTK38" s="296"/>
      <c r="LTL38" s="296"/>
      <c r="LTM38" s="296"/>
      <c r="LTN38" s="296"/>
      <c r="LTO38" s="296"/>
      <c r="LTP38" s="296"/>
      <c r="LTQ38" s="296"/>
      <c r="LTR38" s="296"/>
      <c r="LTS38" s="296"/>
      <c r="LTT38" s="296"/>
      <c r="LTU38" s="296"/>
      <c r="LTV38" s="296"/>
      <c r="LTW38" s="296"/>
      <c r="LTX38" s="296"/>
      <c r="LTY38" s="296"/>
      <c r="LTZ38" s="296"/>
      <c r="LUA38" s="296"/>
      <c r="LUB38" s="296"/>
      <c r="LUC38" s="296"/>
      <c r="LUD38" s="296"/>
      <c r="LUE38" s="296"/>
      <c r="LUF38" s="296"/>
      <c r="LUG38" s="296"/>
      <c r="LUH38" s="296"/>
      <c r="LUI38" s="296"/>
      <c r="LUJ38" s="296"/>
      <c r="LUK38" s="296"/>
      <c r="LUL38" s="296"/>
      <c r="LUM38" s="296"/>
      <c r="LUN38" s="296"/>
      <c r="LUO38" s="296"/>
      <c r="LUP38" s="296"/>
      <c r="LUQ38" s="296"/>
      <c r="LUR38" s="296"/>
      <c r="LUS38" s="296"/>
      <c r="LUT38" s="296"/>
      <c r="LUU38" s="296"/>
      <c r="LUV38" s="296"/>
      <c r="LUW38" s="296"/>
      <c r="LUX38" s="296"/>
      <c r="LUY38" s="296"/>
      <c r="LUZ38" s="296"/>
      <c r="LVA38" s="296"/>
      <c r="LVB38" s="296"/>
      <c r="LVC38" s="296"/>
      <c r="LVD38" s="296"/>
      <c r="LVE38" s="296"/>
      <c r="LVF38" s="296"/>
      <c r="LVG38" s="296"/>
      <c r="LVH38" s="296"/>
      <c r="LVI38" s="296"/>
      <c r="LVJ38" s="296"/>
      <c r="LVK38" s="296"/>
      <c r="LVL38" s="296"/>
      <c r="LVM38" s="296"/>
      <c r="LVN38" s="296"/>
      <c r="LVO38" s="296"/>
      <c r="LVP38" s="296"/>
      <c r="LVQ38" s="296"/>
      <c r="LVR38" s="296"/>
      <c r="LVS38" s="296"/>
      <c r="LVT38" s="296"/>
      <c r="LVU38" s="296"/>
      <c r="LVV38" s="296"/>
      <c r="LVW38" s="296"/>
      <c r="LVX38" s="296"/>
      <c r="LVY38" s="296"/>
      <c r="LVZ38" s="296"/>
      <c r="LWA38" s="296"/>
      <c r="LWB38" s="296"/>
      <c r="LWC38" s="296"/>
      <c r="LWD38" s="296"/>
      <c r="LWE38" s="296"/>
      <c r="LWF38" s="296"/>
      <c r="LWG38" s="296"/>
      <c r="LWH38" s="296"/>
      <c r="LWI38" s="296"/>
      <c r="LWJ38" s="296"/>
      <c r="LWK38" s="296"/>
      <c r="LWL38" s="296"/>
      <c r="LWM38" s="296"/>
      <c r="LWN38" s="296"/>
      <c r="LWO38" s="296"/>
      <c r="LWP38" s="296"/>
      <c r="LWQ38" s="296"/>
      <c r="LWR38" s="296"/>
      <c r="LWS38" s="296"/>
      <c r="LWT38" s="296"/>
      <c r="LWU38" s="296"/>
      <c r="LWV38" s="296"/>
      <c r="LWW38" s="296"/>
      <c r="LWX38" s="296"/>
      <c r="LWY38" s="296"/>
      <c r="LWZ38" s="296"/>
      <c r="LXA38" s="296"/>
      <c r="LXB38" s="296"/>
      <c r="LXC38" s="296"/>
      <c r="LXD38" s="296"/>
      <c r="LXE38" s="296"/>
      <c r="LXF38" s="296"/>
      <c r="LXG38" s="296"/>
      <c r="LXH38" s="296"/>
      <c r="LXI38" s="296"/>
      <c r="LXJ38" s="296"/>
      <c r="LXK38" s="296"/>
      <c r="LXL38" s="296"/>
      <c r="LXM38" s="296"/>
      <c r="LXN38" s="296"/>
      <c r="LXO38" s="296"/>
      <c r="LXP38" s="296"/>
      <c r="LXQ38" s="296"/>
      <c r="LXR38" s="296"/>
      <c r="LXS38" s="296"/>
      <c r="LXT38" s="296"/>
      <c r="LXU38" s="296"/>
      <c r="LXV38" s="296"/>
      <c r="LXW38" s="296"/>
      <c r="LXX38" s="296"/>
      <c r="LXY38" s="296"/>
      <c r="LXZ38" s="296"/>
      <c r="LYA38" s="296"/>
      <c r="LYB38" s="296"/>
      <c r="LYC38" s="296"/>
      <c r="LYD38" s="296"/>
      <c r="LYE38" s="296"/>
      <c r="LYF38" s="296"/>
      <c r="LYG38" s="296"/>
      <c r="LYH38" s="296"/>
      <c r="LYI38" s="296"/>
      <c r="LYJ38" s="296"/>
      <c r="LYK38" s="296"/>
      <c r="LYL38" s="296"/>
      <c r="LYM38" s="296"/>
      <c r="LYN38" s="296"/>
      <c r="LYO38" s="296"/>
      <c r="LYP38" s="296"/>
      <c r="LYQ38" s="296"/>
      <c r="LYR38" s="296"/>
      <c r="LYS38" s="296"/>
      <c r="LYT38" s="296"/>
      <c r="LYU38" s="296"/>
      <c r="LYV38" s="296"/>
      <c r="LYW38" s="296"/>
      <c r="LYX38" s="296"/>
      <c r="LYY38" s="296"/>
      <c r="LYZ38" s="296"/>
      <c r="LZA38" s="296"/>
      <c r="LZB38" s="296"/>
      <c r="LZC38" s="296"/>
      <c r="LZD38" s="296"/>
      <c r="LZE38" s="296"/>
      <c r="LZF38" s="296"/>
      <c r="LZG38" s="296"/>
      <c r="LZH38" s="296"/>
      <c r="LZI38" s="296"/>
      <c r="LZJ38" s="296"/>
      <c r="LZK38" s="296"/>
      <c r="LZL38" s="296"/>
      <c r="LZM38" s="296"/>
      <c r="LZN38" s="296"/>
      <c r="LZO38" s="296"/>
      <c r="LZP38" s="296"/>
      <c r="LZQ38" s="296"/>
      <c r="LZR38" s="296"/>
      <c r="LZS38" s="296"/>
      <c r="LZT38" s="296"/>
      <c r="LZU38" s="296"/>
      <c r="LZV38" s="296"/>
      <c r="LZW38" s="296"/>
      <c r="LZX38" s="296"/>
      <c r="LZY38" s="296"/>
      <c r="LZZ38" s="296"/>
      <c r="MAA38" s="296"/>
      <c r="MAB38" s="296"/>
      <c r="MAC38" s="296"/>
      <c r="MAD38" s="296"/>
      <c r="MAE38" s="296"/>
      <c r="MAF38" s="296"/>
      <c r="MAG38" s="296"/>
      <c r="MAH38" s="296"/>
      <c r="MAI38" s="296"/>
      <c r="MAJ38" s="296"/>
      <c r="MAK38" s="296"/>
      <c r="MAL38" s="296"/>
      <c r="MAM38" s="296"/>
      <c r="MAN38" s="296"/>
      <c r="MAO38" s="296"/>
      <c r="MAP38" s="296"/>
      <c r="MAQ38" s="296"/>
      <c r="MAR38" s="296"/>
      <c r="MAS38" s="296"/>
      <c r="MAT38" s="296"/>
      <c r="MAU38" s="296"/>
      <c r="MAV38" s="296"/>
      <c r="MAW38" s="296"/>
      <c r="MAX38" s="296"/>
      <c r="MAY38" s="296"/>
      <c r="MAZ38" s="296"/>
      <c r="MBA38" s="296"/>
      <c r="MBB38" s="296"/>
      <c r="MBC38" s="296"/>
      <c r="MBD38" s="296"/>
      <c r="MBE38" s="296"/>
      <c r="MBF38" s="296"/>
      <c r="MBG38" s="296"/>
      <c r="MBH38" s="296"/>
      <c r="MBI38" s="296"/>
      <c r="MBJ38" s="296"/>
      <c r="MBK38" s="296"/>
      <c r="MBL38" s="296"/>
      <c r="MBM38" s="296"/>
      <c r="MBN38" s="296"/>
      <c r="MBO38" s="296"/>
      <c r="MBP38" s="296"/>
      <c r="MBQ38" s="296"/>
      <c r="MBR38" s="296"/>
      <c r="MBS38" s="296"/>
      <c r="MBT38" s="296"/>
      <c r="MBU38" s="296"/>
      <c r="MBV38" s="296"/>
      <c r="MBW38" s="296"/>
      <c r="MBX38" s="296"/>
      <c r="MBY38" s="296"/>
      <c r="MBZ38" s="296"/>
      <c r="MCA38" s="296"/>
      <c r="MCB38" s="296"/>
      <c r="MCC38" s="296"/>
      <c r="MCD38" s="296"/>
      <c r="MCE38" s="296"/>
      <c r="MCF38" s="296"/>
      <c r="MCG38" s="296"/>
      <c r="MCH38" s="296"/>
      <c r="MCI38" s="296"/>
      <c r="MCJ38" s="296"/>
      <c r="MCK38" s="296"/>
      <c r="MCL38" s="296"/>
      <c r="MCM38" s="296"/>
      <c r="MCN38" s="296"/>
      <c r="MCO38" s="296"/>
      <c r="MCP38" s="296"/>
      <c r="MCQ38" s="296"/>
      <c r="MCR38" s="296"/>
      <c r="MCS38" s="296"/>
      <c r="MCT38" s="296"/>
      <c r="MCU38" s="296"/>
      <c r="MCV38" s="296"/>
      <c r="MCW38" s="296"/>
      <c r="MCX38" s="296"/>
      <c r="MCY38" s="296"/>
      <c r="MCZ38" s="296"/>
      <c r="MDA38" s="296"/>
      <c r="MDB38" s="296"/>
      <c r="MDC38" s="296"/>
      <c r="MDD38" s="296"/>
      <c r="MDE38" s="296"/>
      <c r="MDF38" s="296"/>
      <c r="MDG38" s="296"/>
      <c r="MDH38" s="296"/>
      <c r="MDI38" s="296"/>
      <c r="MDJ38" s="296"/>
      <c r="MDK38" s="296"/>
      <c r="MDL38" s="296"/>
      <c r="MDM38" s="296"/>
      <c r="MDN38" s="296"/>
      <c r="MDO38" s="296"/>
      <c r="MDP38" s="296"/>
      <c r="MDQ38" s="296"/>
      <c r="MDR38" s="296"/>
      <c r="MDS38" s="296"/>
      <c r="MDT38" s="296"/>
      <c r="MDU38" s="296"/>
      <c r="MDV38" s="296"/>
      <c r="MDW38" s="296"/>
      <c r="MDX38" s="296"/>
      <c r="MDY38" s="296"/>
      <c r="MDZ38" s="296"/>
      <c r="MEA38" s="296"/>
      <c r="MEB38" s="296"/>
      <c r="MEC38" s="296"/>
      <c r="MED38" s="296"/>
      <c r="MEE38" s="296"/>
      <c r="MEF38" s="296"/>
      <c r="MEG38" s="296"/>
      <c r="MEH38" s="296"/>
      <c r="MEI38" s="296"/>
      <c r="MEJ38" s="296"/>
      <c r="MEK38" s="296"/>
      <c r="MEL38" s="296"/>
      <c r="MEM38" s="296"/>
      <c r="MEN38" s="296"/>
      <c r="MEO38" s="296"/>
      <c r="MEP38" s="296"/>
      <c r="MEQ38" s="296"/>
      <c r="MER38" s="296"/>
      <c r="MES38" s="296"/>
      <c r="MET38" s="296"/>
      <c r="MEU38" s="296"/>
      <c r="MEV38" s="296"/>
      <c r="MEW38" s="296"/>
      <c r="MEX38" s="296"/>
      <c r="MEY38" s="296"/>
      <c r="MEZ38" s="296"/>
      <c r="MFA38" s="296"/>
      <c r="MFB38" s="296"/>
      <c r="MFC38" s="296"/>
      <c r="MFD38" s="296"/>
      <c r="MFE38" s="296"/>
      <c r="MFF38" s="296"/>
      <c r="MFG38" s="296"/>
      <c r="MFH38" s="296"/>
      <c r="MFI38" s="296"/>
      <c r="MFJ38" s="296"/>
      <c r="MFK38" s="296"/>
      <c r="MFL38" s="296"/>
      <c r="MFM38" s="296"/>
      <c r="MFN38" s="296"/>
      <c r="MFO38" s="296"/>
      <c r="MFP38" s="296"/>
      <c r="MFQ38" s="296"/>
      <c r="MFR38" s="296"/>
      <c r="MFS38" s="296"/>
      <c r="MFT38" s="296"/>
      <c r="MFU38" s="296"/>
      <c r="MFV38" s="296"/>
      <c r="MFW38" s="296"/>
      <c r="MFX38" s="296"/>
      <c r="MFY38" s="296"/>
      <c r="MFZ38" s="296"/>
      <c r="MGA38" s="296"/>
      <c r="MGB38" s="296"/>
      <c r="MGC38" s="296"/>
      <c r="MGD38" s="296"/>
      <c r="MGE38" s="296"/>
      <c r="MGF38" s="296"/>
      <c r="MGG38" s="296"/>
      <c r="MGH38" s="296"/>
      <c r="MGI38" s="296"/>
      <c r="MGJ38" s="296"/>
      <c r="MGK38" s="296"/>
      <c r="MGL38" s="296"/>
      <c r="MGM38" s="296"/>
      <c r="MGN38" s="296"/>
      <c r="MGO38" s="296"/>
      <c r="MGP38" s="296"/>
      <c r="MGQ38" s="296"/>
      <c r="MGR38" s="296"/>
      <c r="MGS38" s="296"/>
      <c r="MGT38" s="296"/>
      <c r="MGU38" s="296"/>
      <c r="MGV38" s="296"/>
      <c r="MGW38" s="296"/>
      <c r="MGX38" s="296"/>
      <c r="MGY38" s="296"/>
      <c r="MGZ38" s="296"/>
      <c r="MHA38" s="296"/>
      <c r="MHB38" s="296"/>
      <c r="MHC38" s="296"/>
      <c r="MHD38" s="296"/>
      <c r="MHE38" s="296"/>
      <c r="MHF38" s="296"/>
      <c r="MHG38" s="296"/>
      <c r="MHH38" s="296"/>
      <c r="MHI38" s="296"/>
      <c r="MHJ38" s="296"/>
      <c r="MHK38" s="296"/>
      <c r="MHL38" s="296"/>
      <c r="MHM38" s="296"/>
      <c r="MHN38" s="296"/>
      <c r="MHO38" s="296"/>
      <c r="MHP38" s="296"/>
      <c r="MHQ38" s="296"/>
      <c r="MHR38" s="296"/>
      <c r="MHS38" s="296"/>
      <c r="MHT38" s="296"/>
      <c r="MHU38" s="296"/>
      <c r="MHV38" s="296"/>
      <c r="MHW38" s="296"/>
      <c r="MHX38" s="296"/>
      <c r="MHY38" s="296"/>
      <c r="MHZ38" s="296"/>
      <c r="MIA38" s="296"/>
      <c r="MIB38" s="296"/>
      <c r="MIC38" s="296"/>
      <c r="MID38" s="296"/>
      <c r="MIE38" s="296"/>
      <c r="MIF38" s="296"/>
      <c r="MIG38" s="296"/>
      <c r="MIH38" s="296"/>
      <c r="MII38" s="296"/>
      <c r="MIJ38" s="296"/>
      <c r="MIK38" s="296"/>
      <c r="MIL38" s="296"/>
      <c r="MIM38" s="296"/>
      <c r="MIN38" s="296"/>
      <c r="MIO38" s="296"/>
      <c r="MIP38" s="296"/>
      <c r="MIQ38" s="296"/>
      <c r="MIR38" s="296"/>
      <c r="MIS38" s="296"/>
      <c r="MIT38" s="296"/>
      <c r="MIU38" s="296"/>
      <c r="MIV38" s="296"/>
      <c r="MIW38" s="296"/>
      <c r="MIX38" s="296"/>
      <c r="MIY38" s="296"/>
      <c r="MIZ38" s="296"/>
      <c r="MJA38" s="296"/>
      <c r="MJB38" s="296"/>
      <c r="MJC38" s="296"/>
      <c r="MJD38" s="296"/>
      <c r="MJE38" s="296"/>
      <c r="MJF38" s="296"/>
      <c r="MJG38" s="296"/>
      <c r="MJH38" s="296"/>
      <c r="MJI38" s="296"/>
      <c r="MJJ38" s="296"/>
      <c r="MJK38" s="296"/>
      <c r="MJL38" s="296"/>
      <c r="MJM38" s="296"/>
      <c r="MJN38" s="296"/>
      <c r="MJO38" s="296"/>
      <c r="MJP38" s="296"/>
      <c r="MJQ38" s="296"/>
      <c r="MJR38" s="296"/>
      <c r="MJS38" s="296"/>
      <c r="MJT38" s="296"/>
      <c r="MJU38" s="296"/>
      <c r="MJV38" s="296"/>
      <c r="MJW38" s="296"/>
      <c r="MJX38" s="296"/>
      <c r="MJY38" s="296"/>
      <c r="MJZ38" s="296"/>
      <c r="MKA38" s="296"/>
      <c r="MKB38" s="296"/>
      <c r="MKC38" s="296"/>
      <c r="MKD38" s="296"/>
      <c r="MKE38" s="296"/>
      <c r="MKF38" s="296"/>
      <c r="MKG38" s="296"/>
      <c r="MKH38" s="296"/>
      <c r="MKI38" s="296"/>
      <c r="MKJ38" s="296"/>
      <c r="MKK38" s="296"/>
      <c r="MKL38" s="296"/>
      <c r="MKM38" s="296"/>
      <c r="MKN38" s="296"/>
      <c r="MKO38" s="296"/>
      <c r="MKP38" s="296"/>
      <c r="MKQ38" s="296"/>
      <c r="MKR38" s="296"/>
      <c r="MKS38" s="296"/>
      <c r="MKT38" s="296"/>
      <c r="MKU38" s="296"/>
      <c r="MKV38" s="296"/>
      <c r="MKW38" s="296"/>
      <c r="MKX38" s="296"/>
      <c r="MKY38" s="296"/>
      <c r="MKZ38" s="296"/>
      <c r="MLA38" s="296"/>
      <c r="MLB38" s="296"/>
      <c r="MLC38" s="296"/>
      <c r="MLD38" s="296"/>
      <c r="MLE38" s="296"/>
      <c r="MLF38" s="296"/>
      <c r="MLG38" s="296"/>
      <c r="MLH38" s="296"/>
      <c r="MLI38" s="296"/>
      <c r="MLJ38" s="296"/>
      <c r="MLK38" s="296"/>
      <c r="MLL38" s="296"/>
      <c r="MLM38" s="296"/>
      <c r="MLN38" s="296"/>
      <c r="MLO38" s="296"/>
      <c r="MLP38" s="296"/>
      <c r="MLQ38" s="296"/>
      <c r="MLR38" s="296"/>
      <c r="MLS38" s="296"/>
      <c r="MLT38" s="296"/>
      <c r="MLU38" s="296"/>
      <c r="MLV38" s="296"/>
      <c r="MLW38" s="296"/>
      <c r="MLX38" s="296"/>
      <c r="MLY38" s="296"/>
      <c r="MLZ38" s="296"/>
      <c r="MMA38" s="296"/>
      <c r="MMB38" s="296"/>
      <c r="MMC38" s="296"/>
      <c r="MMD38" s="296"/>
      <c r="MME38" s="296"/>
      <c r="MMF38" s="296"/>
      <c r="MMG38" s="296"/>
      <c r="MMH38" s="296"/>
      <c r="MMI38" s="296"/>
      <c r="MMJ38" s="296"/>
      <c r="MMK38" s="296"/>
      <c r="MML38" s="296"/>
      <c r="MMM38" s="296"/>
      <c r="MMN38" s="296"/>
      <c r="MMO38" s="296"/>
      <c r="MMP38" s="296"/>
      <c r="MMQ38" s="296"/>
      <c r="MMR38" s="296"/>
      <c r="MMS38" s="296"/>
      <c r="MMT38" s="296"/>
      <c r="MMU38" s="296"/>
      <c r="MMV38" s="296"/>
      <c r="MMW38" s="296"/>
      <c r="MMX38" s="296"/>
      <c r="MMY38" s="296"/>
      <c r="MMZ38" s="296"/>
      <c r="MNA38" s="296"/>
      <c r="MNB38" s="296"/>
      <c r="MNC38" s="296"/>
      <c r="MND38" s="296"/>
      <c r="MNE38" s="296"/>
      <c r="MNF38" s="296"/>
      <c r="MNG38" s="296"/>
      <c r="MNH38" s="296"/>
      <c r="MNI38" s="296"/>
      <c r="MNJ38" s="296"/>
      <c r="MNK38" s="296"/>
      <c r="MNL38" s="296"/>
      <c r="MNM38" s="296"/>
      <c r="MNN38" s="296"/>
      <c r="MNO38" s="296"/>
      <c r="MNP38" s="296"/>
      <c r="MNQ38" s="296"/>
      <c r="MNR38" s="296"/>
      <c r="MNS38" s="296"/>
      <c r="MNT38" s="296"/>
      <c r="MNU38" s="296"/>
      <c r="MNV38" s="296"/>
      <c r="MNW38" s="296"/>
      <c r="MNX38" s="296"/>
      <c r="MNY38" s="296"/>
      <c r="MNZ38" s="296"/>
      <c r="MOA38" s="296"/>
      <c r="MOB38" s="296"/>
      <c r="MOC38" s="296"/>
      <c r="MOD38" s="296"/>
      <c r="MOE38" s="296"/>
      <c r="MOF38" s="296"/>
      <c r="MOG38" s="296"/>
      <c r="MOH38" s="296"/>
      <c r="MOI38" s="296"/>
      <c r="MOJ38" s="296"/>
      <c r="MOK38" s="296"/>
      <c r="MOL38" s="296"/>
      <c r="MOM38" s="296"/>
      <c r="MON38" s="296"/>
      <c r="MOO38" s="296"/>
      <c r="MOP38" s="296"/>
      <c r="MOQ38" s="296"/>
      <c r="MOR38" s="296"/>
      <c r="MOS38" s="296"/>
      <c r="MOT38" s="296"/>
      <c r="MOU38" s="296"/>
      <c r="MOV38" s="296"/>
      <c r="MOW38" s="296"/>
      <c r="MOX38" s="296"/>
      <c r="MOY38" s="296"/>
      <c r="MOZ38" s="296"/>
      <c r="MPA38" s="296"/>
      <c r="MPB38" s="296"/>
      <c r="MPC38" s="296"/>
      <c r="MPD38" s="296"/>
      <c r="MPE38" s="296"/>
      <c r="MPF38" s="296"/>
      <c r="MPG38" s="296"/>
      <c r="MPH38" s="296"/>
      <c r="MPI38" s="296"/>
      <c r="MPJ38" s="296"/>
      <c r="MPK38" s="296"/>
      <c r="MPL38" s="296"/>
      <c r="MPM38" s="296"/>
      <c r="MPN38" s="296"/>
      <c r="MPO38" s="296"/>
      <c r="MPP38" s="296"/>
      <c r="MPQ38" s="296"/>
      <c r="MPR38" s="296"/>
      <c r="MPS38" s="296"/>
      <c r="MPT38" s="296"/>
      <c r="MPU38" s="296"/>
      <c r="MPV38" s="296"/>
      <c r="MPW38" s="296"/>
      <c r="MPX38" s="296"/>
      <c r="MPY38" s="296"/>
      <c r="MPZ38" s="296"/>
      <c r="MQA38" s="296"/>
      <c r="MQB38" s="296"/>
      <c r="MQC38" s="296"/>
      <c r="MQD38" s="296"/>
      <c r="MQE38" s="296"/>
      <c r="MQF38" s="296"/>
      <c r="MQG38" s="296"/>
      <c r="MQH38" s="296"/>
      <c r="MQI38" s="296"/>
      <c r="MQJ38" s="296"/>
      <c r="MQK38" s="296"/>
      <c r="MQL38" s="296"/>
      <c r="MQM38" s="296"/>
      <c r="MQN38" s="296"/>
      <c r="MQO38" s="296"/>
      <c r="MQP38" s="296"/>
      <c r="MQQ38" s="296"/>
      <c r="MQR38" s="296"/>
      <c r="MQS38" s="296"/>
      <c r="MQT38" s="296"/>
      <c r="MQU38" s="296"/>
      <c r="MQV38" s="296"/>
      <c r="MQW38" s="296"/>
      <c r="MQX38" s="296"/>
      <c r="MQY38" s="296"/>
      <c r="MQZ38" s="296"/>
      <c r="MRA38" s="296"/>
      <c r="MRB38" s="296"/>
      <c r="MRC38" s="296"/>
      <c r="MRD38" s="296"/>
      <c r="MRE38" s="296"/>
      <c r="MRF38" s="296"/>
      <c r="MRG38" s="296"/>
      <c r="MRH38" s="296"/>
      <c r="MRI38" s="296"/>
      <c r="MRJ38" s="296"/>
      <c r="MRK38" s="296"/>
      <c r="MRL38" s="296"/>
      <c r="MRM38" s="296"/>
      <c r="MRN38" s="296"/>
      <c r="MRO38" s="296"/>
      <c r="MRP38" s="296"/>
      <c r="MRQ38" s="296"/>
      <c r="MRR38" s="296"/>
      <c r="MRS38" s="296"/>
      <c r="MRT38" s="296"/>
      <c r="MRU38" s="296"/>
      <c r="MRV38" s="296"/>
      <c r="MRW38" s="296"/>
      <c r="MRX38" s="296"/>
      <c r="MRY38" s="296"/>
      <c r="MRZ38" s="296"/>
      <c r="MSA38" s="296"/>
      <c r="MSB38" s="296"/>
      <c r="MSC38" s="296"/>
      <c r="MSD38" s="296"/>
      <c r="MSE38" s="296"/>
      <c r="MSF38" s="296"/>
      <c r="MSG38" s="296"/>
      <c r="MSH38" s="296"/>
      <c r="MSI38" s="296"/>
      <c r="MSJ38" s="296"/>
      <c r="MSK38" s="296"/>
      <c r="MSL38" s="296"/>
      <c r="MSM38" s="296"/>
      <c r="MSN38" s="296"/>
      <c r="MSO38" s="296"/>
      <c r="MSP38" s="296"/>
      <c r="MSQ38" s="296"/>
      <c r="MSR38" s="296"/>
      <c r="MSS38" s="296"/>
      <c r="MST38" s="296"/>
      <c r="MSU38" s="296"/>
      <c r="MSV38" s="296"/>
      <c r="MSW38" s="296"/>
      <c r="MSX38" s="296"/>
      <c r="MSY38" s="296"/>
      <c r="MSZ38" s="296"/>
      <c r="MTA38" s="296"/>
      <c r="MTB38" s="296"/>
      <c r="MTC38" s="296"/>
      <c r="MTD38" s="296"/>
      <c r="MTE38" s="296"/>
      <c r="MTF38" s="296"/>
      <c r="MTG38" s="296"/>
      <c r="MTH38" s="296"/>
      <c r="MTI38" s="296"/>
      <c r="MTJ38" s="296"/>
      <c r="MTK38" s="296"/>
      <c r="MTL38" s="296"/>
      <c r="MTM38" s="296"/>
      <c r="MTN38" s="296"/>
      <c r="MTO38" s="296"/>
      <c r="MTP38" s="296"/>
      <c r="MTQ38" s="296"/>
      <c r="MTR38" s="296"/>
      <c r="MTS38" s="296"/>
      <c r="MTT38" s="296"/>
      <c r="MTU38" s="296"/>
      <c r="MTV38" s="296"/>
      <c r="MTW38" s="296"/>
      <c r="MTX38" s="296"/>
      <c r="MTY38" s="296"/>
      <c r="MTZ38" s="296"/>
      <c r="MUA38" s="296"/>
      <c r="MUB38" s="296"/>
      <c r="MUC38" s="296"/>
      <c r="MUD38" s="296"/>
      <c r="MUE38" s="296"/>
      <c r="MUF38" s="296"/>
      <c r="MUG38" s="296"/>
      <c r="MUH38" s="296"/>
      <c r="MUI38" s="296"/>
      <c r="MUJ38" s="296"/>
      <c r="MUK38" s="296"/>
      <c r="MUL38" s="296"/>
      <c r="MUM38" s="296"/>
      <c r="MUN38" s="296"/>
      <c r="MUO38" s="296"/>
      <c r="MUP38" s="296"/>
      <c r="MUQ38" s="296"/>
      <c r="MUR38" s="296"/>
      <c r="MUS38" s="296"/>
      <c r="MUT38" s="296"/>
      <c r="MUU38" s="296"/>
      <c r="MUV38" s="296"/>
      <c r="MUW38" s="296"/>
      <c r="MUX38" s="296"/>
      <c r="MUY38" s="296"/>
      <c r="MUZ38" s="296"/>
      <c r="MVA38" s="296"/>
      <c r="MVB38" s="296"/>
      <c r="MVC38" s="296"/>
      <c r="MVD38" s="296"/>
      <c r="MVE38" s="296"/>
      <c r="MVF38" s="296"/>
      <c r="MVG38" s="296"/>
      <c r="MVH38" s="296"/>
      <c r="MVI38" s="296"/>
      <c r="MVJ38" s="296"/>
      <c r="MVK38" s="296"/>
      <c r="MVL38" s="296"/>
      <c r="MVM38" s="296"/>
      <c r="MVN38" s="296"/>
      <c r="MVO38" s="296"/>
      <c r="MVP38" s="296"/>
      <c r="MVQ38" s="296"/>
      <c r="MVR38" s="296"/>
      <c r="MVS38" s="296"/>
      <c r="MVT38" s="296"/>
      <c r="MVU38" s="296"/>
      <c r="MVV38" s="296"/>
      <c r="MVW38" s="296"/>
      <c r="MVX38" s="296"/>
      <c r="MVY38" s="296"/>
      <c r="MVZ38" s="296"/>
      <c r="MWA38" s="296"/>
      <c r="MWB38" s="296"/>
      <c r="MWC38" s="296"/>
      <c r="MWD38" s="296"/>
      <c r="MWE38" s="296"/>
      <c r="MWF38" s="296"/>
      <c r="MWG38" s="296"/>
      <c r="MWH38" s="296"/>
      <c r="MWI38" s="296"/>
      <c r="MWJ38" s="296"/>
      <c r="MWK38" s="296"/>
      <c r="MWL38" s="296"/>
      <c r="MWM38" s="296"/>
      <c r="MWN38" s="296"/>
      <c r="MWO38" s="296"/>
      <c r="MWP38" s="296"/>
      <c r="MWQ38" s="296"/>
      <c r="MWR38" s="296"/>
      <c r="MWS38" s="296"/>
      <c r="MWT38" s="296"/>
      <c r="MWU38" s="296"/>
      <c r="MWV38" s="296"/>
      <c r="MWW38" s="296"/>
      <c r="MWX38" s="296"/>
      <c r="MWY38" s="296"/>
      <c r="MWZ38" s="296"/>
      <c r="MXA38" s="296"/>
      <c r="MXB38" s="296"/>
      <c r="MXC38" s="296"/>
      <c r="MXD38" s="296"/>
      <c r="MXE38" s="296"/>
      <c r="MXF38" s="296"/>
      <c r="MXG38" s="296"/>
      <c r="MXH38" s="296"/>
      <c r="MXI38" s="296"/>
      <c r="MXJ38" s="296"/>
      <c r="MXK38" s="296"/>
      <c r="MXL38" s="296"/>
      <c r="MXM38" s="296"/>
      <c r="MXN38" s="296"/>
      <c r="MXO38" s="296"/>
      <c r="MXP38" s="296"/>
      <c r="MXQ38" s="296"/>
      <c r="MXR38" s="296"/>
      <c r="MXS38" s="296"/>
      <c r="MXT38" s="296"/>
      <c r="MXU38" s="296"/>
      <c r="MXV38" s="296"/>
      <c r="MXW38" s="296"/>
      <c r="MXX38" s="296"/>
      <c r="MXY38" s="296"/>
      <c r="MXZ38" s="296"/>
      <c r="MYA38" s="296"/>
      <c r="MYB38" s="296"/>
      <c r="MYC38" s="296"/>
      <c r="MYD38" s="296"/>
      <c r="MYE38" s="296"/>
      <c r="MYF38" s="296"/>
      <c r="MYG38" s="296"/>
      <c r="MYH38" s="296"/>
      <c r="MYI38" s="296"/>
      <c r="MYJ38" s="296"/>
      <c r="MYK38" s="296"/>
      <c r="MYL38" s="296"/>
      <c r="MYM38" s="296"/>
      <c r="MYN38" s="296"/>
      <c r="MYO38" s="296"/>
      <c r="MYP38" s="296"/>
      <c r="MYQ38" s="296"/>
      <c r="MYR38" s="296"/>
      <c r="MYS38" s="296"/>
      <c r="MYT38" s="296"/>
      <c r="MYU38" s="296"/>
      <c r="MYV38" s="296"/>
      <c r="MYW38" s="296"/>
      <c r="MYX38" s="296"/>
      <c r="MYY38" s="296"/>
      <c r="MYZ38" s="296"/>
      <c r="MZA38" s="296"/>
      <c r="MZB38" s="296"/>
      <c r="MZC38" s="296"/>
      <c r="MZD38" s="296"/>
      <c r="MZE38" s="296"/>
      <c r="MZF38" s="296"/>
      <c r="MZG38" s="296"/>
      <c r="MZH38" s="296"/>
      <c r="MZI38" s="296"/>
      <c r="MZJ38" s="296"/>
      <c r="MZK38" s="296"/>
      <c r="MZL38" s="296"/>
      <c r="MZM38" s="296"/>
      <c r="MZN38" s="296"/>
      <c r="MZO38" s="296"/>
      <c r="MZP38" s="296"/>
      <c r="MZQ38" s="296"/>
      <c r="MZR38" s="296"/>
      <c r="MZS38" s="296"/>
      <c r="MZT38" s="296"/>
      <c r="MZU38" s="296"/>
      <c r="MZV38" s="296"/>
      <c r="MZW38" s="296"/>
      <c r="MZX38" s="296"/>
      <c r="MZY38" s="296"/>
      <c r="MZZ38" s="296"/>
      <c r="NAA38" s="296"/>
      <c r="NAB38" s="296"/>
      <c r="NAC38" s="296"/>
      <c r="NAD38" s="296"/>
      <c r="NAE38" s="296"/>
      <c r="NAF38" s="296"/>
      <c r="NAG38" s="296"/>
      <c r="NAH38" s="296"/>
      <c r="NAI38" s="296"/>
      <c r="NAJ38" s="296"/>
      <c r="NAK38" s="296"/>
      <c r="NAL38" s="296"/>
      <c r="NAM38" s="296"/>
      <c r="NAN38" s="296"/>
      <c r="NAO38" s="296"/>
      <c r="NAP38" s="296"/>
      <c r="NAQ38" s="296"/>
      <c r="NAR38" s="296"/>
      <c r="NAS38" s="296"/>
      <c r="NAT38" s="296"/>
      <c r="NAU38" s="296"/>
      <c r="NAV38" s="296"/>
      <c r="NAW38" s="296"/>
      <c r="NAX38" s="296"/>
      <c r="NAY38" s="296"/>
      <c r="NAZ38" s="296"/>
      <c r="NBA38" s="296"/>
      <c r="NBB38" s="296"/>
      <c r="NBC38" s="296"/>
      <c r="NBD38" s="296"/>
      <c r="NBE38" s="296"/>
      <c r="NBF38" s="296"/>
      <c r="NBG38" s="296"/>
      <c r="NBH38" s="296"/>
      <c r="NBI38" s="296"/>
      <c r="NBJ38" s="296"/>
      <c r="NBK38" s="296"/>
      <c r="NBL38" s="296"/>
      <c r="NBM38" s="296"/>
      <c r="NBN38" s="296"/>
      <c r="NBO38" s="296"/>
      <c r="NBP38" s="296"/>
      <c r="NBQ38" s="296"/>
      <c r="NBR38" s="296"/>
      <c r="NBS38" s="296"/>
      <c r="NBT38" s="296"/>
      <c r="NBU38" s="296"/>
      <c r="NBV38" s="296"/>
      <c r="NBW38" s="296"/>
      <c r="NBX38" s="296"/>
      <c r="NBY38" s="296"/>
      <c r="NBZ38" s="296"/>
      <c r="NCA38" s="296"/>
      <c r="NCB38" s="296"/>
      <c r="NCC38" s="296"/>
      <c r="NCD38" s="296"/>
      <c r="NCE38" s="296"/>
      <c r="NCF38" s="296"/>
      <c r="NCG38" s="296"/>
      <c r="NCH38" s="296"/>
      <c r="NCI38" s="296"/>
      <c r="NCJ38" s="296"/>
      <c r="NCK38" s="296"/>
      <c r="NCL38" s="296"/>
      <c r="NCM38" s="296"/>
      <c r="NCN38" s="296"/>
      <c r="NCO38" s="296"/>
      <c r="NCP38" s="296"/>
      <c r="NCQ38" s="296"/>
      <c r="NCR38" s="296"/>
      <c r="NCS38" s="296"/>
      <c r="NCT38" s="296"/>
      <c r="NCU38" s="296"/>
      <c r="NCV38" s="296"/>
      <c r="NCW38" s="296"/>
      <c r="NCX38" s="296"/>
      <c r="NCY38" s="296"/>
      <c r="NCZ38" s="296"/>
      <c r="NDA38" s="296"/>
      <c r="NDB38" s="296"/>
      <c r="NDC38" s="296"/>
      <c r="NDD38" s="296"/>
      <c r="NDE38" s="296"/>
      <c r="NDF38" s="296"/>
      <c r="NDG38" s="296"/>
      <c r="NDH38" s="296"/>
      <c r="NDI38" s="296"/>
      <c r="NDJ38" s="296"/>
      <c r="NDK38" s="296"/>
      <c r="NDL38" s="296"/>
      <c r="NDM38" s="296"/>
      <c r="NDN38" s="296"/>
      <c r="NDO38" s="296"/>
      <c r="NDP38" s="296"/>
      <c r="NDQ38" s="296"/>
      <c r="NDR38" s="296"/>
      <c r="NDS38" s="296"/>
      <c r="NDT38" s="296"/>
      <c r="NDU38" s="296"/>
      <c r="NDV38" s="296"/>
      <c r="NDW38" s="296"/>
      <c r="NDX38" s="296"/>
      <c r="NDY38" s="296"/>
      <c r="NDZ38" s="296"/>
      <c r="NEA38" s="296"/>
      <c r="NEB38" s="296"/>
      <c r="NEC38" s="296"/>
      <c r="NED38" s="296"/>
      <c r="NEE38" s="296"/>
      <c r="NEF38" s="296"/>
      <c r="NEG38" s="296"/>
      <c r="NEH38" s="296"/>
      <c r="NEI38" s="296"/>
      <c r="NEJ38" s="296"/>
      <c r="NEK38" s="296"/>
      <c r="NEL38" s="296"/>
      <c r="NEM38" s="296"/>
      <c r="NEN38" s="296"/>
      <c r="NEO38" s="296"/>
      <c r="NEP38" s="296"/>
      <c r="NEQ38" s="296"/>
      <c r="NER38" s="296"/>
      <c r="NES38" s="296"/>
      <c r="NET38" s="296"/>
      <c r="NEU38" s="296"/>
      <c r="NEV38" s="296"/>
      <c r="NEW38" s="296"/>
      <c r="NEX38" s="296"/>
      <c r="NEY38" s="296"/>
      <c r="NEZ38" s="296"/>
      <c r="NFA38" s="296"/>
      <c r="NFB38" s="296"/>
      <c r="NFC38" s="296"/>
      <c r="NFD38" s="296"/>
      <c r="NFE38" s="296"/>
      <c r="NFF38" s="296"/>
      <c r="NFG38" s="296"/>
      <c r="NFH38" s="296"/>
      <c r="NFI38" s="296"/>
      <c r="NFJ38" s="296"/>
      <c r="NFK38" s="296"/>
      <c r="NFL38" s="296"/>
      <c r="NFM38" s="296"/>
      <c r="NFN38" s="296"/>
      <c r="NFO38" s="296"/>
      <c r="NFP38" s="296"/>
      <c r="NFQ38" s="296"/>
      <c r="NFR38" s="296"/>
      <c r="NFS38" s="296"/>
      <c r="NFT38" s="296"/>
      <c r="NFU38" s="296"/>
      <c r="NFV38" s="296"/>
      <c r="NFW38" s="296"/>
      <c r="NFX38" s="296"/>
      <c r="NFY38" s="296"/>
      <c r="NFZ38" s="296"/>
      <c r="NGA38" s="296"/>
      <c r="NGB38" s="296"/>
      <c r="NGC38" s="296"/>
      <c r="NGD38" s="296"/>
      <c r="NGE38" s="296"/>
      <c r="NGF38" s="296"/>
      <c r="NGG38" s="296"/>
      <c r="NGH38" s="296"/>
      <c r="NGI38" s="296"/>
      <c r="NGJ38" s="296"/>
      <c r="NGK38" s="296"/>
      <c r="NGL38" s="296"/>
      <c r="NGM38" s="296"/>
      <c r="NGN38" s="296"/>
      <c r="NGO38" s="296"/>
      <c r="NGP38" s="296"/>
      <c r="NGQ38" s="296"/>
      <c r="NGR38" s="296"/>
      <c r="NGS38" s="296"/>
      <c r="NGT38" s="296"/>
      <c r="NGU38" s="296"/>
      <c r="NGV38" s="296"/>
      <c r="NGW38" s="296"/>
      <c r="NGX38" s="296"/>
      <c r="NGY38" s="296"/>
      <c r="NGZ38" s="296"/>
      <c r="NHA38" s="296"/>
      <c r="NHB38" s="296"/>
      <c r="NHC38" s="296"/>
      <c r="NHD38" s="296"/>
      <c r="NHE38" s="296"/>
      <c r="NHF38" s="296"/>
      <c r="NHG38" s="296"/>
      <c r="NHH38" s="296"/>
      <c r="NHI38" s="296"/>
      <c r="NHJ38" s="296"/>
      <c r="NHK38" s="296"/>
      <c r="NHL38" s="296"/>
      <c r="NHM38" s="296"/>
      <c r="NHN38" s="296"/>
      <c r="NHO38" s="296"/>
      <c r="NHP38" s="296"/>
      <c r="NHQ38" s="296"/>
      <c r="NHR38" s="296"/>
      <c r="NHS38" s="296"/>
      <c r="NHT38" s="296"/>
      <c r="NHU38" s="296"/>
      <c r="NHV38" s="296"/>
      <c r="NHW38" s="296"/>
      <c r="NHX38" s="296"/>
      <c r="NHY38" s="296"/>
      <c r="NHZ38" s="296"/>
      <c r="NIA38" s="296"/>
      <c r="NIB38" s="296"/>
      <c r="NIC38" s="296"/>
      <c r="NID38" s="296"/>
      <c r="NIE38" s="296"/>
      <c r="NIF38" s="296"/>
      <c r="NIG38" s="296"/>
      <c r="NIH38" s="296"/>
      <c r="NII38" s="296"/>
      <c r="NIJ38" s="296"/>
      <c r="NIK38" s="296"/>
      <c r="NIL38" s="296"/>
      <c r="NIM38" s="296"/>
      <c r="NIN38" s="296"/>
      <c r="NIO38" s="296"/>
      <c r="NIP38" s="296"/>
      <c r="NIQ38" s="296"/>
      <c r="NIR38" s="296"/>
      <c r="NIS38" s="296"/>
      <c r="NIT38" s="296"/>
      <c r="NIU38" s="296"/>
      <c r="NIV38" s="296"/>
      <c r="NIW38" s="296"/>
      <c r="NIX38" s="296"/>
      <c r="NIY38" s="296"/>
      <c r="NIZ38" s="296"/>
      <c r="NJA38" s="296"/>
      <c r="NJB38" s="296"/>
      <c r="NJC38" s="296"/>
      <c r="NJD38" s="296"/>
      <c r="NJE38" s="296"/>
      <c r="NJF38" s="296"/>
      <c r="NJG38" s="296"/>
      <c r="NJH38" s="296"/>
      <c r="NJI38" s="296"/>
      <c r="NJJ38" s="296"/>
      <c r="NJK38" s="296"/>
      <c r="NJL38" s="296"/>
      <c r="NJM38" s="296"/>
      <c r="NJN38" s="296"/>
      <c r="NJO38" s="296"/>
      <c r="NJP38" s="296"/>
      <c r="NJQ38" s="296"/>
      <c r="NJR38" s="296"/>
      <c r="NJS38" s="296"/>
      <c r="NJT38" s="296"/>
      <c r="NJU38" s="296"/>
      <c r="NJV38" s="296"/>
      <c r="NJW38" s="296"/>
      <c r="NJX38" s="296"/>
      <c r="NJY38" s="296"/>
      <c r="NJZ38" s="296"/>
      <c r="NKA38" s="296"/>
      <c r="NKB38" s="296"/>
      <c r="NKC38" s="296"/>
      <c r="NKD38" s="296"/>
      <c r="NKE38" s="296"/>
      <c r="NKF38" s="296"/>
      <c r="NKG38" s="296"/>
      <c r="NKH38" s="296"/>
      <c r="NKI38" s="296"/>
      <c r="NKJ38" s="296"/>
      <c r="NKK38" s="296"/>
      <c r="NKL38" s="296"/>
      <c r="NKM38" s="296"/>
      <c r="NKN38" s="296"/>
      <c r="NKO38" s="296"/>
      <c r="NKP38" s="296"/>
      <c r="NKQ38" s="296"/>
      <c r="NKR38" s="296"/>
      <c r="NKS38" s="296"/>
      <c r="NKT38" s="296"/>
      <c r="NKU38" s="296"/>
      <c r="NKV38" s="296"/>
      <c r="NKW38" s="296"/>
      <c r="NKX38" s="296"/>
      <c r="NKY38" s="296"/>
      <c r="NKZ38" s="296"/>
      <c r="NLA38" s="296"/>
      <c r="NLB38" s="296"/>
      <c r="NLC38" s="296"/>
      <c r="NLD38" s="296"/>
      <c r="NLE38" s="296"/>
      <c r="NLF38" s="296"/>
      <c r="NLG38" s="296"/>
      <c r="NLH38" s="296"/>
      <c r="NLI38" s="296"/>
      <c r="NLJ38" s="296"/>
      <c r="NLK38" s="296"/>
      <c r="NLL38" s="296"/>
      <c r="NLM38" s="296"/>
      <c r="NLN38" s="296"/>
      <c r="NLO38" s="296"/>
      <c r="NLP38" s="296"/>
      <c r="NLQ38" s="296"/>
      <c r="NLR38" s="296"/>
      <c r="NLS38" s="296"/>
      <c r="NLT38" s="296"/>
      <c r="NLU38" s="296"/>
      <c r="NLV38" s="296"/>
      <c r="NLW38" s="296"/>
      <c r="NLX38" s="296"/>
      <c r="NLY38" s="296"/>
      <c r="NLZ38" s="296"/>
      <c r="NMA38" s="296"/>
      <c r="NMB38" s="296"/>
      <c r="NMC38" s="296"/>
      <c r="NMD38" s="296"/>
      <c r="NME38" s="296"/>
      <c r="NMF38" s="296"/>
      <c r="NMG38" s="296"/>
      <c r="NMH38" s="296"/>
      <c r="NMI38" s="296"/>
      <c r="NMJ38" s="296"/>
      <c r="NMK38" s="296"/>
      <c r="NML38" s="296"/>
      <c r="NMM38" s="296"/>
      <c r="NMN38" s="296"/>
      <c r="NMO38" s="296"/>
      <c r="NMP38" s="296"/>
      <c r="NMQ38" s="296"/>
      <c r="NMR38" s="296"/>
      <c r="NMS38" s="296"/>
      <c r="NMT38" s="296"/>
      <c r="NMU38" s="296"/>
      <c r="NMV38" s="296"/>
      <c r="NMW38" s="296"/>
      <c r="NMX38" s="296"/>
      <c r="NMY38" s="296"/>
      <c r="NMZ38" s="296"/>
      <c r="NNA38" s="296"/>
      <c r="NNB38" s="296"/>
      <c r="NNC38" s="296"/>
      <c r="NND38" s="296"/>
      <c r="NNE38" s="296"/>
      <c r="NNF38" s="296"/>
      <c r="NNG38" s="296"/>
      <c r="NNH38" s="296"/>
      <c r="NNI38" s="296"/>
      <c r="NNJ38" s="296"/>
      <c r="NNK38" s="296"/>
      <c r="NNL38" s="296"/>
      <c r="NNM38" s="296"/>
      <c r="NNN38" s="296"/>
      <c r="NNO38" s="296"/>
      <c r="NNP38" s="296"/>
      <c r="NNQ38" s="296"/>
      <c r="NNR38" s="296"/>
      <c r="NNS38" s="296"/>
      <c r="NNT38" s="296"/>
      <c r="NNU38" s="296"/>
      <c r="NNV38" s="296"/>
      <c r="NNW38" s="296"/>
      <c r="NNX38" s="296"/>
      <c r="NNY38" s="296"/>
      <c r="NNZ38" s="296"/>
      <c r="NOA38" s="296"/>
      <c r="NOB38" s="296"/>
      <c r="NOC38" s="296"/>
      <c r="NOD38" s="296"/>
      <c r="NOE38" s="296"/>
      <c r="NOF38" s="296"/>
      <c r="NOG38" s="296"/>
      <c r="NOH38" s="296"/>
      <c r="NOI38" s="296"/>
      <c r="NOJ38" s="296"/>
      <c r="NOK38" s="296"/>
      <c r="NOL38" s="296"/>
      <c r="NOM38" s="296"/>
      <c r="NON38" s="296"/>
      <c r="NOO38" s="296"/>
      <c r="NOP38" s="296"/>
      <c r="NOQ38" s="296"/>
      <c r="NOR38" s="296"/>
      <c r="NOS38" s="296"/>
      <c r="NOT38" s="296"/>
      <c r="NOU38" s="296"/>
      <c r="NOV38" s="296"/>
      <c r="NOW38" s="296"/>
      <c r="NOX38" s="296"/>
      <c r="NOY38" s="296"/>
      <c r="NOZ38" s="296"/>
      <c r="NPA38" s="296"/>
      <c r="NPB38" s="296"/>
      <c r="NPC38" s="296"/>
      <c r="NPD38" s="296"/>
      <c r="NPE38" s="296"/>
      <c r="NPF38" s="296"/>
      <c r="NPG38" s="296"/>
      <c r="NPH38" s="296"/>
      <c r="NPI38" s="296"/>
      <c r="NPJ38" s="296"/>
      <c r="NPK38" s="296"/>
      <c r="NPL38" s="296"/>
      <c r="NPM38" s="296"/>
      <c r="NPN38" s="296"/>
      <c r="NPO38" s="296"/>
      <c r="NPP38" s="296"/>
      <c r="NPQ38" s="296"/>
      <c r="NPR38" s="296"/>
      <c r="NPS38" s="296"/>
      <c r="NPT38" s="296"/>
      <c r="NPU38" s="296"/>
      <c r="NPV38" s="296"/>
      <c r="NPW38" s="296"/>
      <c r="NPX38" s="296"/>
      <c r="NPY38" s="296"/>
      <c r="NPZ38" s="296"/>
      <c r="NQA38" s="296"/>
      <c r="NQB38" s="296"/>
      <c r="NQC38" s="296"/>
      <c r="NQD38" s="296"/>
      <c r="NQE38" s="296"/>
      <c r="NQF38" s="296"/>
      <c r="NQG38" s="296"/>
      <c r="NQH38" s="296"/>
      <c r="NQI38" s="296"/>
      <c r="NQJ38" s="296"/>
      <c r="NQK38" s="296"/>
      <c r="NQL38" s="296"/>
      <c r="NQM38" s="296"/>
      <c r="NQN38" s="296"/>
      <c r="NQO38" s="296"/>
      <c r="NQP38" s="296"/>
      <c r="NQQ38" s="296"/>
      <c r="NQR38" s="296"/>
      <c r="NQS38" s="296"/>
      <c r="NQT38" s="296"/>
      <c r="NQU38" s="296"/>
      <c r="NQV38" s="296"/>
      <c r="NQW38" s="296"/>
      <c r="NQX38" s="296"/>
      <c r="NQY38" s="296"/>
      <c r="NQZ38" s="296"/>
      <c r="NRA38" s="296"/>
      <c r="NRB38" s="296"/>
      <c r="NRC38" s="296"/>
      <c r="NRD38" s="296"/>
      <c r="NRE38" s="296"/>
      <c r="NRF38" s="296"/>
      <c r="NRG38" s="296"/>
      <c r="NRH38" s="296"/>
      <c r="NRI38" s="296"/>
      <c r="NRJ38" s="296"/>
      <c r="NRK38" s="296"/>
      <c r="NRL38" s="296"/>
      <c r="NRM38" s="296"/>
      <c r="NRN38" s="296"/>
      <c r="NRO38" s="296"/>
      <c r="NRP38" s="296"/>
      <c r="NRQ38" s="296"/>
      <c r="NRR38" s="296"/>
      <c r="NRS38" s="296"/>
      <c r="NRT38" s="296"/>
      <c r="NRU38" s="296"/>
      <c r="NRV38" s="296"/>
      <c r="NRW38" s="296"/>
      <c r="NRX38" s="296"/>
      <c r="NRY38" s="296"/>
      <c r="NRZ38" s="296"/>
      <c r="NSA38" s="296"/>
      <c r="NSB38" s="296"/>
      <c r="NSC38" s="296"/>
      <c r="NSD38" s="296"/>
      <c r="NSE38" s="296"/>
      <c r="NSF38" s="296"/>
      <c r="NSG38" s="296"/>
      <c r="NSH38" s="296"/>
      <c r="NSI38" s="296"/>
      <c r="NSJ38" s="296"/>
      <c r="NSK38" s="296"/>
      <c r="NSL38" s="296"/>
      <c r="NSM38" s="296"/>
      <c r="NSN38" s="296"/>
      <c r="NSO38" s="296"/>
      <c r="NSP38" s="296"/>
      <c r="NSQ38" s="296"/>
      <c r="NSR38" s="296"/>
      <c r="NSS38" s="296"/>
      <c r="NST38" s="296"/>
      <c r="NSU38" s="296"/>
      <c r="NSV38" s="296"/>
      <c r="NSW38" s="296"/>
      <c r="NSX38" s="296"/>
      <c r="NSY38" s="296"/>
      <c r="NSZ38" s="296"/>
      <c r="NTA38" s="296"/>
      <c r="NTB38" s="296"/>
      <c r="NTC38" s="296"/>
      <c r="NTD38" s="296"/>
      <c r="NTE38" s="296"/>
      <c r="NTF38" s="296"/>
      <c r="NTG38" s="296"/>
      <c r="NTH38" s="296"/>
      <c r="NTI38" s="296"/>
      <c r="NTJ38" s="296"/>
      <c r="NTK38" s="296"/>
      <c r="NTL38" s="296"/>
      <c r="NTM38" s="296"/>
      <c r="NTN38" s="296"/>
      <c r="NTO38" s="296"/>
      <c r="NTP38" s="296"/>
      <c r="NTQ38" s="296"/>
      <c r="NTR38" s="296"/>
      <c r="NTS38" s="296"/>
      <c r="NTT38" s="296"/>
      <c r="NTU38" s="296"/>
      <c r="NTV38" s="296"/>
      <c r="NTW38" s="296"/>
      <c r="NTX38" s="296"/>
      <c r="NTY38" s="296"/>
      <c r="NTZ38" s="296"/>
      <c r="NUA38" s="296"/>
      <c r="NUB38" s="296"/>
      <c r="NUC38" s="296"/>
      <c r="NUD38" s="296"/>
      <c r="NUE38" s="296"/>
      <c r="NUF38" s="296"/>
      <c r="NUG38" s="296"/>
      <c r="NUH38" s="296"/>
      <c r="NUI38" s="296"/>
      <c r="NUJ38" s="296"/>
      <c r="NUK38" s="296"/>
      <c r="NUL38" s="296"/>
      <c r="NUM38" s="296"/>
      <c r="NUN38" s="296"/>
      <c r="NUO38" s="296"/>
      <c r="NUP38" s="296"/>
      <c r="NUQ38" s="296"/>
      <c r="NUR38" s="296"/>
      <c r="NUS38" s="296"/>
      <c r="NUT38" s="296"/>
      <c r="NUU38" s="296"/>
      <c r="NUV38" s="296"/>
      <c r="NUW38" s="296"/>
      <c r="NUX38" s="296"/>
      <c r="NUY38" s="296"/>
      <c r="NUZ38" s="296"/>
      <c r="NVA38" s="296"/>
      <c r="NVB38" s="296"/>
      <c r="NVC38" s="296"/>
      <c r="NVD38" s="296"/>
      <c r="NVE38" s="296"/>
      <c r="NVF38" s="296"/>
      <c r="NVG38" s="296"/>
      <c r="NVH38" s="296"/>
      <c r="NVI38" s="296"/>
      <c r="NVJ38" s="296"/>
      <c r="NVK38" s="296"/>
      <c r="NVL38" s="296"/>
      <c r="NVM38" s="296"/>
      <c r="NVN38" s="296"/>
      <c r="NVO38" s="296"/>
      <c r="NVP38" s="296"/>
      <c r="NVQ38" s="296"/>
      <c r="NVR38" s="296"/>
      <c r="NVS38" s="296"/>
      <c r="NVT38" s="296"/>
      <c r="NVU38" s="296"/>
      <c r="NVV38" s="296"/>
      <c r="NVW38" s="296"/>
      <c r="NVX38" s="296"/>
      <c r="NVY38" s="296"/>
      <c r="NVZ38" s="296"/>
      <c r="NWA38" s="296"/>
      <c r="NWB38" s="296"/>
      <c r="NWC38" s="296"/>
      <c r="NWD38" s="296"/>
      <c r="NWE38" s="296"/>
      <c r="NWF38" s="296"/>
      <c r="NWG38" s="296"/>
      <c r="NWH38" s="296"/>
      <c r="NWI38" s="296"/>
      <c r="NWJ38" s="296"/>
      <c r="NWK38" s="296"/>
      <c r="NWL38" s="296"/>
      <c r="NWM38" s="296"/>
      <c r="NWN38" s="296"/>
      <c r="NWO38" s="296"/>
      <c r="NWP38" s="296"/>
      <c r="NWQ38" s="296"/>
      <c r="NWR38" s="296"/>
      <c r="NWS38" s="296"/>
      <c r="NWT38" s="296"/>
      <c r="NWU38" s="296"/>
      <c r="NWV38" s="296"/>
      <c r="NWW38" s="296"/>
      <c r="NWX38" s="296"/>
      <c r="NWY38" s="296"/>
      <c r="NWZ38" s="296"/>
      <c r="NXA38" s="296"/>
      <c r="NXB38" s="296"/>
      <c r="NXC38" s="296"/>
      <c r="NXD38" s="296"/>
      <c r="NXE38" s="296"/>
      <c r="NXF38" s="296"/>
      <c r="NXG38" s="296"/>
      <c r="NXH38" s="296"/>
      <c r="NXI38" s="296"/>
      <c r="NXJ38" s="296"/>
      <c r="NXK38" s="296"/>
      <c r="NXL38" s="296"/>
      <c r="NXM38" s="296"/>
      <c r="NXN38" s="296"/>
      <c r="NXO38" s="296"/>
      <c r="NXP38" s="296"/>
      <c r="NXQ38" s="296"/>
      <c r="NXR38" s="296"/>
      <c r="NXS38" s="296"/>
      <c r="NXT38" s="296"/>
      <c r="NXU38" s="296"/>
      <c r="NXV38" s="296"/>
      <c r="NXW38" s="296"/>
      <c r="NXX38" s="296"/>
      <c r="NXY38" s="296"/>
      <c r="NXZ38" s="296"/>
      <c r="NYA38" s="296"/>
      <c r="NYB38" s="296"/>
      <c r="NYC38" s="296"/>
      <c r="NYD38" s="296"/>
      <c r="NYE38" s="296"/>
      <c r="NYF38" s="296"/>
      <c r="NYG38" s="296"/>
      <c r="NYH38" s="296"/>
      <c r="NYI38" s="296"/>
      <c r="NYJ38" s="296"/>
      <c r="NYK38" s="296"/>
      <c r="NYL38" s="296"/>
      <c r="NYM38" s="296"/>
      <c r="NYN38" s="296"/>
      <c r="NYO38" s="296"/>
      <c r="NYP38" s="296"/>
      <c r="NYQ38" s="296"/>
      <c r="NYR38" s="296"/>
      <c r="NYS38" s="296"/>
      <c r="NYT38" s="296"/>
      <c r="NYU38" s="296"/>
      <c r="NYV38" s="296"/>
      <c r="NYW38" s="296"/>
      <c r="NYX38" s="296"/>
      <c r="NYY38" s="296"/>
      <c r="NYZ38" s="296"/>
      <c r="NZA38" s="296"/>
      <c r="NZB38" s="296"/>
      <c r="NZC38" s="296"/>
      <c r="NZD38" s="296"/>
      <c r="NZE38" s="296"/>
      <c r="NZF38" s="296"/>
      <c r="NZG38" s="296"/>
      <c r="NZH38" s="296"/>
      <c r="NZI38" s="296"/>
      <c r="NZJ38" s="296"/>
      <c r="NZK38" s="296"/>
      <c r="NZL38" s="296"/>
      <c r="NZM38" s="296"/>
      <c r="NZN38" s="296"/>
      <c r="NZO38" s="296"/>
      <c r="NZP38" s="296"/>
      <c r="NZQ38" s="296"/>
      <c r="NZR38" s="296"/>
      <c r="NZS38" s="296"/>
      <c r="NZT38" s="296"/>
      <c r="NZU38" s="296"/>
      <c r="NZV38" s="296"/>
      <c r="NZW38" s="296"/>
      <c r="NZX38" s="296"/>
      <c r="NZY38" s="296"/>
      <c r="NZZ38" s="296"/>
      <c r="OAA38" s="296"/>
      <c r="OAB38" s="296"/>
      <c r="OAC38" s="296"/>
      <c r="OAD38" s="296"/>
      <c r="OAE38" s="296"/>
      <c r="OAF38" s="296"/>
      <c r="OAG38" s="296"/>
      <c r="OAH38" s="296"/>
      <c r="OAI38" s="296"/>
      <c r="OAJ38" s="296"/>
      <c r="OAK38" s="296"/>
      <c r="OAL38" s="296"/>
      <c r="OAM38" s="296"/>
      <c r="OAN38" s="296"/>
      <c r="OAO38" s="296"/>
      <c r="OAP38" s="296"/>
      <c r="OAQ38" s="296"/>
      <c r="OAR38" s="296"/>
      <c r="OAS38" s="296"/>
      <c r="OAT38" s="296"/>
      <c r="OAU38" s="296"/>
      <c r="OAV38" s="296"/>
      <c r="OAW38" s="296"/>
      <c r="OAX38" s="296"/>
      <c r="OAY38" s="296"/>
      <c r="OAZ38" s="296"/>
      <c r="OBA38" s="296"/>
      <c r="OBB38" s="296"/>
      <c r="OBC38" s="296"/>
      <c r="OBD38" s="296"/>
      <c r="OBE38" s="296"/>
      <c r="OBF38" s="296"/>
      <c r="OBG38" s="296"/>
      <c r="OBH38" s="296"/>
      <c r="OBI38" s="296"/>
      <c r="OBJ38" s="296"/>
      <c r="OBK38" s="296"/>
      <c r="OBL38" s="296"/>
      <c r="OBM38" s="296"/>
      <c r="OBN38" s="296"/>
      <c r="OBO38" s="296"/>
      <c r="OBP38" s="296"/>
      <c r="OBQ38" s="296"/>
      <c r="OBR38" s="296"/>
      <c r="OBS38" s="296"/>
      <c r="OBT38" s="296"/>
      <c r="OBU38" s="296"/>
      <c r="OBV38" s="296"/>
      <c r="OBW38" s="296"/>
      <c r="OBX38" s="296"/>
      <c r="OBY38" s="296"/>
      <c r="OBZ38" s="296"/>
      <c r="OCA38" s="296"/>
      <c r="OCB38" s="296"/>
      <c r="OCC38" s="296"/>
      <c r="OCD38" s="296"/>
      <c r="OCE38" s="296"/>
      <c r="OCF38" s="296"/>
      <c r="OCG38" s="296"/>
      <c r="OCH38" s="296"/>
      <c r="OCI38" s="296"/>
      <c r="OCJ38" s="296"/>
      <c r="OCK38" s="296"/>
      <c r="OCL38" s="296"/>
      <c r="OCM38" s="296"/>
      <c r="OCN38" s="296"/>
      <c r="OCO38" s="296"/>
      <c r="OCP38" s="296"/>
      <c r="OCQ38" s="296"/>
      <c r="OCR38" s="296"/>
      <c r="OCS38" s="296"/>
      <c r="OCT38" s="296"/>
      <c r="OCU38" s="296"/>
      <c r="OCV38" s="296"/>
      <c r="OCW38" s="296"/>
      <c r="OCX38" s="296"/>
      <c r="OCY38" s="296"/>
      <c r="OCZ38" s="296"/>
      <c r="ODA38" s="296"/>
      <c r="ODB38" s="296"/>
      <c r="ODC38" s="296"/>
      <c r="ODD38" s="296"/>
      <c r="ODE38" s="296"/>
      <c r="ODF38" s="296"/>
      <c r="ODG38" s="296"/>
      <c r="ODH38" s="296"/>
      <c r="ODI38" s="296"/>
      <c r="ODJ38" s="296"/>
      <c r="ODK38" s="296"/>
      <c r="ODL38" s="296"/>
      <c r="ODM38" s="296"/>
      <c r="ODN38" s="296"/>
      <c r="ODO38" s="296"/>
      <c r="ODP38" s="296"/>
      <c r="ODQ38" s="296"/>
      <c r="ODR38" s="296"/>
      <c r="ODS38" s="296"/>
      <c r="ODT38" s="296"/>
      <c r="ODU38" s="296"/>
      <c r="ODV38" s="296"/>
      <c r="ODW38" s="296"/>
      <c r="ODX38" s="296"/>
      <c r="ODY38" s="296"/>
      <c r="ODZ38" s="296"/>
      <c r="OEA38" s="296"/>
      <c r="OEB38" s="296"/>
      <c r="OEC38" s="296"/>
      <c r="OED38" s="296"/>
      <c r="OEE38" s="296"/>
      <c r="OEF38" s="296"/>
      <c r="OEG38" s="296"/>
      <c r="OEH38" s="296"/>
      <c r="OEI38" s="296"/>
      <c r="OEJ38" s="296"/>
      <c r="OEK38" s="296"/>
      <c r="OEL38" s="296"/>
      <c r="OEM38" s="296"/>
      <c r="OEN38" s="296"/>
      <c r="OEO38" s="296"/>
      <c r="OEP38" s="296"/>
      <c r="OEQ38" s="296"/>
      <c r="OER38" s="296"/>
      <c r="OES38" s="296"/>
      <c r="OET38" s="296"/>
      <c r="OEU38" s="296"/>
      <c r="OEV38" s="296"/>
      <c r="OEW38" s="296"/>
      <c r="OEX38" s="296"/>
      <c r="OEY38" s="296"/>
      <c r="OEZ38" s="296"/>
      <c r="OFA38" s="296"/>
      <c r="OFB38" s="296"/>
      <c r="OFC38" s="296"/>
      <c r="OFD38" s="296"/>
      <c r="OFE38" s="296"/>
      <c r="OFF38" s="296"/>
      <c r="OFG38" s="296"/>
      <c r="OFH38" s="296"/>
      <c r="OFI38" s="296"/>
      <c r="OFJ38" s="296"/>
      <c r="OFK38" s="296"/>
      <c r="OFL38" s="296"/>
      <c r="OFM38" s="296"/>
      <c r="OFN38" s="296"/>
      <c r="OFO38" s="296"/>
      <c r="OFP38" s="296"/>
      <c r="OFQ38" s="296"/>
      <c r="OFR38" s="296"/>
      <c r="OFS38" s="296"/>
      <c r="OFT38" s="296"/>
      <c r="OFU38" s="296"/>
      <c r="OFV38" s="296"/>
      <c r="OFW38" s="296"/>
      <c r="OFX38" s="296"/>
      <c r="OFY38" s="296"/>
      <c r="OFZ38" s="296"/>
      <c r="OGA38" s="296"/>
      <c r="OGB38" s="296"/>
      <c r="OGC38" s="296"/>
      <c r="OGD38" s="296"/>
      <c r="OGE38" s="296"/>
      <c r="OGF38" s="296"/>
      <c r="OGG38" s="296"/>
      <c r="OGH38" s="296"/>
      <c r="OGI38" s="296"/>
      <c r="OGJ38" s="296"/>
      <c r="OGK38" s="296"/>
      <c r="OGL38" s="296"/>
      <c r="OGM38" s="296"/>
      <c r="OGN38" s="296"/>
      <c r="OGO38" s="296"/>
      <c r="OGP38" s="296"/>
      <c r="OGQ38" s="296"/>
      <c r="OGR38" s="296"/>
      <c r="OGS38" s="296"/>
      <c r="OGT38" s="296"/>
      <c r="OGU38" s="296"/>
      <c r="OGV38" s="296"/>
      <c r="OGW38" s="296"/>
      <c r="OGX38" s="296"/>
      <c r="OGY38" s="296"/>
      <c r="OGZ38" s="296"/>
      <c r="OHA38" s="296"/>
      <c r="OHB38" s="296"/>
      <c r="OHC38" s="296"/>
      <c r="OHD38" s="296"/>
      <c r="OHE38" s="296"/>
      <c r="OHF38" s="296"/>
      <c r="OHG38" s="296"/>
      <c r="OHH38" s="296"/>
      <c r="OHI38" s="296"/>
      <c r="OHJ38" s="296"/>
      <c r="OHK38" s="296"/>
      <c r="OHL38" s="296"/>
      <c r="OHM38" s="296"/>
      <c r="OHN38" s="296"/>
      <c r="OHO38" s="296"/>
      <c r="OHP38" s="296"/>
      <c r="OHQ38" s="296"/>
      <c r="OHR38" s="296"/>
      <c r="OHS38" s="296"/>
      <c r="OHT38" s="296"/>
      <c r="OHU38" s="296"/>
      <c r="OHV38" s="296"/>
      <c r="OHW38" s="296"/>
      <c r="OHX38" s="296"/>
      <c r="OHY38" s="296"/>
      <c r="OHZ38" s="296"/>
      <c r="OIA38" s="296"/>
      <c r="OIB38" s="296"/>
      <c r="OIC38" s="296"/>
      <c r="OID38" s="296"/>
      <c r="OIE38" s="296"/>
      <c r="OIF38" s="296"/>
      <c r="OIG38" s="296"/>
      <c r="OIH38" s="296"/>
      <c r="OII38" s="296"/>
      <c r="OIJ38" s="296"/>
      <c r="OIK38" s="296"/>
      <c r="OIL38" s="296"/>
      <c r="OIM38" s="296"/>
      <c r="OIN38" s="296"/>
      <c r="OIO38" s="296"/>
      <c r="OIP38" s="296"/>
      <c r="OIQ38" s="296"/>
      <c r="OIR38" s="296"/>
      <c r="OIS38" s="296"/>
      <c r="OIT38" s="296"/>
      <c r="OIU38" s="296"/>
      <c r="OIV38" s="296"/>
      <c r="OIW38" s="296"/>
      <c r="OIX38" s="296"/>
      <c r="OIY38" s="296"/>
      <c r="OIZ38" s="296"/>
      <c r="OJA38" s="296"/>
      <c r="OJB38" s="296"/>
      <c r="OJC38" s="296"/>
      <c r="OJD38" s="296"/>
      <c r="OJE38" s="296"/>
      <c r="OJF38" s="296"/>
      <c r="OJG38" s="296"/>
      <c r="OJH38" s="296"/>
      <c r="OJI38" s="296"/>
      <c r="OJJ38" s="296"/>
      <c r="OJK38" s="296"/>
      <c r="OJL38" s="296"/>
      <c r="OJM38" s="296"/>
      <c r="OJN38" s="296"/>
      <c r="OJO38" s="296"/>
      <c r="OJP38" s="296"/>
      <c r="OJQ38" s="296"/>
      <c r="OJR38" s="296"/>
      <c r="OJS38" s="296"/>
      <c r="OJT38" s="296"/>
      <c r="OJU38" s="296"/>
      <c r="OJV38" s="296"/>
      <c r="OJW38" s="296"/>
      <c r="OJX38" s="296"/>
      <c r="OJY38" s="296"/>
      <c r="OJZ38" s="296"/>
      <c r="OKA38" s="296"/>
      <c r="OKB38" s="296"/>
      <c r="OKC38" s="296"/>
      <c r="OKD38" s="296"/>
      <c r="OKE38" s="296"/>
      <c r="OKF38" s="296"/>
      <c r="OKG38" s="296"/>
      <c r="OKH38" s="296"/>
      <c r="OKI38" s="296"/>
      <c r="OKJ38" s="296"/>
      <c r="OKK38" s="296"/>
      <c r="OKL38" s="296"/>
      <c r="OKM38" s="296"/>
      <c r="OKN38" s="296"/>
      <c r="OKO38" s="296"/>
      <c r="OKP38" s="296"/>
      <c r="OKQ38" s="296"/>
      <c r="OKR38" s="296"/>
      <c r="OKS38" s="296"/>
      <c r="OKT38" s="296"/>
      <c r="OKU38" s="296"/>
      <c r="OKV38" s="296"/>
      <c r="OKW38" s="296"/>
      <c r="OKX38" s="296"/>
      <c r="OKY38" s="296"/>
      <c r="OKZ38" s="296"/>
      <c r="OLA38" s="296"/>
      <c r="OLB38" s="296"/>
      <c r="OLC38" s="296"/>
      <c r="OLD38" s="296"/>
      <c r="OLE38" s="296"/>
      <c r="OLF38" s="296"/>
      <c r="OLG38" s="296"/>
      <c r="OLH38" s="296"/>
      <c r="OLI38" s="296"/>
      <c r="OLJ38" s="296"/>
      <c r="OLK38" s="296"/>
      <c r="OLL38" s="296"/>
      <c r="OLM38" s="296"/>
      <c r="OLN38" s="296"/>
      <c r="OLO38" s="296"/>
      <c r="OLP38" s="296"/>
      <c r="OLQ38" s="296"/>
      <c r="OLR38" s="296"/>
      <c r="OLS38" s="296"/>
      <c r="OLT38" s="296"/>
      <c r="OLU38" s="296"/>
      <c r="OLV38" s="296"/>
      <c r="OLW38" s="296"/>
      <c r="OLX38" s="296"/>
      <c r="OLY38" s="296"/>
      <c r="OLZ38" s="296"/>
      <c r="OMA38" s="296"/>
      <c r="OMB38" s="296"/>
      <c r="OMC38" s="296"/>
      <c r="OMD38" s="296"/>
      <c r="OME38" s="296"/>
      <c r="OMF38" s="296"/>
      <c r="OMG38" s="296"/>
      <c r="OMH38" s="296"/>
      <c r="OMI38" s="296"/>
      <c r="OMJ38" s="296"/>
      <c r="OMK38" s="296"/>
      <c r="OML38" s="296"/>
      <c r="OMM38" s="296"/>
      <c r="OMN38" s="296"/>
      <c r="OMO38" s="296"/>
      <c r="OMP38" s="296"/>
      <c r="OMQ38" s="296"/>
      <c r="OMR38" s="296"/>
      <c r="OMS38" s="296"/>
      <c r="OMT38" s="296"/>
      <c r="OMU38" s="296"/>
      <c r="OMV38" s="296"/>
      <c r="OMW38" s="296"/>
      <c r="OMX38" s="296"/>
      <c r="OMY38" s="296"/>
      <c r="OMZ38" s="296"/>
      <c r="ONA38" s="296"/>
      <c r="ONB38" s="296"/>
      <c r="ONC38" s="296"/>
      <c r="OND38" s="296"/>
      <c r="ONE38" s="296"/>
      <c r="ONF38" s="296"/>
      <c r="ONG38" s="296"/>
      <c r="ONH38" s="296"/>
      <c r="ONI38" s="296"/>
      <c r="ONJ38" s="296"/>
      <c r="ONK38" s="296"/>
      <c r="ONL38" s="296"/>
      <c r="ONM38" s="296"/>
      <c r="ONN38" s="296"/>
      <c r="ONO38" s="296"/>
      <c r="ONP38" s="296"/>
      <c r="ONQ38" s="296"/>
      <c r="ONR38" s="296"/>
      <c r="ONS38" s="296"/>
      <c r="ONT38" s="296"/>
      <c r="ONU38" s="296"/>
      <c r="ONV38" s="296"/>
      <c r="ONW38" s="296"/>
      <c r="ONX38" s="296"/>
      <c r="ONY38" s="296"/>
      <c r="ONZ38" s="296"/>
      <c r="OOA38" s="296"/>
      <c r="OOB38" s="296"/>
      <c r="OOC38" s="296"/>
      <c r="OOD38" s="296"/>
      <c r="OOE38" s="296"/>
      <c r="OOF38" s="296"/>
      <c r="OOG38" s="296"/>
      <c r="OOH38" s="296"/>
      <c r="OOI38" s="296"/>
      <c r="OOJ38" s="296"/>
      <c r="OOK38" s="296"/>
      <c r="OOL38" s="296"/>
      <c r="OOM38" s="296"/>
      <c r="OON38" s="296"/>
      <c r="OOO38" s="296"/>
      <c r="OOP38" s="296"/>
      <c r="OOQ38" s="296"/>
      <c r="OOR38" s="296"/>
      <c r="OOS38" s="296"/>
      <c r="OOT38" s="296"/>
      <c r="OOU38" s="296"/>
      <c r="OOV38" s="296"/>
      <c r="OOW38" s="296"/>
      <c r="OOX38" s="296"/>
      <c r="OOY38" s="296"/>
      <c r="OOZ38" s="296"/>
      <c r="OPA38" s="296"/>
      <c r="OPB38" s="296"/>
      <c r="OPC38" s="296"/>
      <c r="OPD38" s="296"/>
      <c r="OPE38" s="296"/>
      <c r="OPF38" s="296"/>
      <c r="OPG38" s="296"/>
      <c r="OPH38" s="296"/>
      <c r="OPI38" s="296"/>
      <c r="OPJ38" s="296"/>
      <c r="OPK38" s="296"/>
      <c r="OPL38" s="296"/>
      <c r="OPM38" s="296"/>
      <c r="OPN38" s="296"/>
      <c r="OPO38" s="296"/>
      <c r="OPP38" s="296"/>
      <c r="OPQ38" s="296"/>
      <c r="OPR38" s="296"/>
      <c r="OPS38" s="296"/>
      <c r="OPT38" s="296"/>
      <c r="OPU38" s="296"/>
      <c r="OPV38" s="296"/>
      <c r="OPW38" s="296"/>
      <c r="OPX38" s="296"/>
      <c r="OPY38" s="296"/>
      <c r="OPZ38" s="296"/>
      <c r="OQA38" s="296"/>
      <c r="OQB38" s="296"/>
      <c r="OQC38" s="296"/>
      <c r="OQD38" s="296"/>
      <c r="OQE38" s="296"/>
      <c r="OQF38" s="296"/>
      <c r="OQG38" s="296"/>
      <c r="OQH38" s="296"/>
      <c r="OQI38" s="296"/>
      <c r="OQJ38" s="296"/>
      <c r="OQK38" s="296"/>
      <c r="OQL38" s="296"/>
      <c r="OQM38" s="296"/>
      <c r="OQN38" s="296"/>
      <c r="OQO38" s="296"/>
      <c r="OQP38" s="296"/>
      <c r="OQQ38" s="296"/>
      <c r="OQR38" s="296"/>
      <c r="OQS38" s="296"/>
      <c r="OQT38" s="296"/>
      <c r="OQU38" s="296"/>
      <c r="OQV38" s="296"/>
      <c r="OQW38" s="296"/>
      <c r="OQX38" s="296"/>
      <c r="OQY38" s="296"/>
      <c r="OQZ38" s="296"/>
      <c r="ORA38" s="296"/>
      <c r="ORB38" s="296"/>
      <c r="ORC38" s="296"/>
      <c r="ORD38" s="296"/>
      <c r="ORE38" s="296"/>
      <c r="ORF38" s="296"/>
      <c r="ORG38" s="296"/>
      <c r="ORH38" s="296"/>
      <c r="ORI38" s="296"/>
      <c r="ORJ38" s="296"/>
      <c r="ORK38" s="296"/>
      <c r="ORL38" s="296"/>
      <c r="ORM38" s="296"/>
      <c r="ORN38" s="296"/>
      <c r="ORO38" s="296"/>
      <c r="ORP38" s="296"/>
      <c r="ORQ38" s="296"/>
      <c r="ORR38" s="296"/>
      <c r="ORS38" s="296"/>
      <c r="ORT38" s="296"/>
      <c r="ORU38" s="296"/>
      <c r="ORV38" s="296"/>
      <c r="ORW38" s="296"/>
      <c r="ORX38" s="296"/>
      <c r="ORY38" s="296"/>
      <c r="ORZ38" s="296"/>
      <c r="OSA38" s="296"/>
      <c r="OSB38" s="296"/>
      <c r="OSC38" s="296"/>
      <c r="OSD38" s="296"/>
      <c r="OSE38" s="296"/>
      <c r="OSF38" s="296"/>
      <c r="OSG38" s="296"/>
      <c r="OSH38" s="296"/>
      <c r="OSI38" s="296"/>
      <c r="OSJ38" s="296"/>
      <c r="OSK38" s="296"/>
      <c r="OSL38" s="296"/>
      <c r="OSM38" s="296"/>
      <c r="OSN38" s="296"/>
      <c r="OSO38" s="296"/>
      <c r="OSP38" s="296"/>
      <c r="OSQ38" s="296"/>
      <c r="OSR38" s="296"/>
      <c r="OSS38" s="296"/>
      <c r="OST38" s="296"/>
      <c r="OSU38" s="296"/>
      <c r="OSV38" s="296"/>
      <c r="OSW38" s="296"/>
      <c r="OSX38" s="296"/>
      <c r="OSY38" s="296"/>
      <c r="OSZ38" s="296"/>
      <c r="OTA38" s="296"/>
      <c r="OTB38" s="296"/>
      <c r="OTC38" s="296"/>
      <c r="OTD38" s="296"/>
      <c r="OTE38" s="296"/>
      <c r="OTF38" s="296"/>
      <c r="OTG38" s="296"/>
      <c r="OTH38" s="296"/>
      <c r="OTI38" s="296"/>
      <c r="OTJ38" s="296"/>
      <c r="OTK38" s="296"/>
      <c r="OTL38" s="296"/>
      <c r="OTM38" s="296"/>
      <c r="OTN38" s="296"/>
      <c r="OTO38" s="296"/>
      <c r="OTP38" s="296"/>
      <c r="OTQ38" s="296"/>
      <c r="OTR38" s="296"/>
      <c r="OTS38" s="296"/>
      <c r="OTT38" s="296"/>
      <c r="OTU38" s="296"/>
      <c r="OTV38" s="296"/>
      <c r="OTW38" s="296"/>
      <c r="OTX38" s="296"/>
      <c r="OTY38" s="296"/>
      <c r="OTZ38" s="296"/>
      <c r="OUA38" s="296"/>
      <c r="OUB38" s="296"/>
      <c r="OUC38" s="296"/>
      <c r="OUD38" s="296"/>
      <c r="OUE38" s="296"/>
      <c r="OUF38" s="296"/>
      <c r="OUG38" s="296"/>
      <c r="OUH38" s="296"/>
      <c r="OUI38" s="296"/>
      <c r="OUJ38" s="296"/>
      <c r="OUK38" s="296"/>
      <c r="OUL38" s="296"/>
      <c r="OUM38" s="296"/>
      <c r="OUN38" s="296"/>
      <c r="OUO38" s="296"/>
      <c r="OUP38" s="296"/>
      <c r="OUQ38" s="296"/>
      <c r="OUR38" s="296"/>
      <c r="OUS38" s="296"/>
      <c r="OUT38" s="296"/>
      <c r="OUU38" s="296"/>
      <c r="OUV38" s="296"/>
      <c r="OUW38" s="296"/>
      <c r="OUX38" s="296"/>
      <c r="OUY38" s="296"/>
      <c r="OUZ38" s="296"/>
      <c r="OVA38" s="296"/>
      <c r="OVB38" s="296"/>
      <c r="OVC38" s="296"/>
      <c r="OVD38" s="296"/>
      <c r="OVE38" s="296"/>
      <c r="OVF38" s="296"/>
      <c r="OVG38" s="296"/>
      <c r="OVH38" s="296"/>
      <c r="OVI38" s="296"/>
      <c r="OVJ38" s="296"/>
      <c r="OVK38" s="296"/>
      <c r="OVL38" s="296"/>
      <c r="OVM38" s="296"/>
      <c r="OVN38" s="296"/>
      <c r="OVO38" s="296"/>
      <c r="OVP38" s="296"/>
      <c r="OVQ38" s="296"/>
      <c r="OVR38" s="296"/>
      <c r="OVS38" s="296"/>
      <c r="OVT38" s="296"/>
      <c r="OVU38" s="296"/>
      <c r="OVV38" s="296"/>
      <c r="OVW38" s="296"/>
      <c r="OVX38" s="296"/>
      <c r="OVY38" s="296"/>
      <c r="OVZ38" s="296"/>
      <c r="OWA38" s="296"/>
      <c r="OWB38" s="296"/>
      <c r="OWC38" s="296"/>
      <c r="OWD38" s="296"/>
      <c r="OWE38" s="296"/>
      <c r="OWF38" s="296"/>
      <c r="OWG38" s="296"/>
      <c r="OWH38" s="296"/>
      <c r="OWI38" s="296"/>
      <c r="OWJ38" s="296"/>
      <c r="OWK38" s="296"/>
      <c r="OWL38" s="296"/>
      <c r="OWM38" s="296"/>
      <c r="OWN38" s="296"/>
      <c r="OWO38" s="296"/>
      <c r="OWP38" s="296"/>
      <c r="OWQ38" s="296"/>
      <c r="OWR38" s="296"/>
      <c r="OWS38" s="296"/>
      <c r="OWT38" s="296"/>
      <c r="OWU38" s="296"/>
      <c r="OWV38" s="296"/>
      <c r="OWW38" s="296"/>
      <c r="OWX38" s="296"/>
      <c r="OWY38" s="296"/>
      <c r="OWZ38" s="296"/>
      <c r="OXA38" s="296"/>
      <c r="OXB38" s="296"/>
      <c r="OXC38" s="296"/>
      <c r="OXD38" s="296"/>
      <c r="OXE38" s="296"/>
      <c r="OXF38" s="296"/>
      <c r="OXG38" s="296"/>
      <c r="OXH38" s="296"/>
      <c r="OXI38" s="296"/>
      <c r="OXJ38" s="296"/>
      <c r="OXK38" s="296"/>
      <c r="OXL38" s="296"/>
      <c r="OXM38" s="296"/>
      <c r="OXN38" s="296"/>
      <c r="OXO38" s="296"/>
      <c r="OXP38" s="296"/>
      <c r="OXQ38" s="296"/>
      <c r="OXR38" s="296"/>
      <c r="OXS38" s="296"/>
      <c r="OXT38" s="296"/>
      <c r="OXU38" s="296"/>
      <c r="OXV38" s="296"/>
      <c r="OXW38" s="296"/>
      <c r="OXX38" s="296"/>
      <c r="OXY38" s="296"/>
      <c r="OXZ38" s="296"/>
      <c r="OYA38" s="296"/>
      <c r="OYB38" s="296"/>
      <c r="OYC38" s="296"/>
      <c r="OYD38" s="296"/>
      <c r="OYE38" s="296"/>
      <c r="OYF38" s="296"/>
      <c r="OYG38" s="296"/>
      <c r="OYH38" s="296"/>
      <c r="OYI38" s="296"/>
      <c r="OYJ38" s="296"/>
      <c r="OYK38" s="296"/>
      <c r="OYL38" s="296"/>
      <c r="OYM38" s="296"/>
      <c r="OYN38" s="296"/>
      <c r="OYO38" s="296"/>
      <c r="OYP38" s="296"/>
      <c r="OYQ38" s="296"/>
      <c r="OYR38" s="296"/>
      <c r="OYS38" s="296"/>
      <c r="OYT38" s="296"/>
      <c r="OYU38" s="296"/>
      <c r="OYV38" s="296"/>
      <c r="OYW38" s="296"/>
      <c r="OYX38" s="296"/>
      <c r="OYY38" s="296"/>
      <c r="OYZ38" s="296"/>
      <c r="OZA38" s="296"/>
      <c r="OZB38" s="296"/>
      <c r="OZC38" s="296"/>
      <c r="OZD38" s="296"/>
      <c r="OZE38" s="296"/>
      <c r="OZF38" s="296"/>
      <c r="OZG38" s="296"/>
      <c r="OZH38" s="296"/>
      <c r="OZI38" s="296"/>
      <c r="OZJ38" s="296"/>
      <c r="OZK38" s="296"/>
      <c r="OZL38" s="296"/>
      <c r="OZM38" s="296"/>
      <c r="OZN38" s="296"/>
      <c r="OZO38" s="296"/>
      <c r="OZP38" s="296"/>
      <c r="OZQ38" s="296"/>
      <c r="OZR38" s="296"/>
      <c r="OZS38" s="296"/>
      <c r="OZT38" s="296"/>
      <c r="OZU38" s="296"/>
      <c r="OZV38" s="296"/>
      <c r="OZW38" s="296"/>
      <c r="OZX38" s="296"/>
      <c r="OZY38" s="296"/>
      <c r="OZZ38" s="296"/>
      <c r="PAA38" s="296"/>
      <c r="PAB38" s="296"/>
      <c r="PAC38" s="296"/>
      <c r="PAD38" s="296"/>
      <c r="PAE38" s="296"/>
      <c r="PAF38" s="296"/>
      <c r="PAG38" s="296"/>
      <c r="PAH38" s="296"/>
      <c r="PAI38" s="296"/>
      <c r="PAJ38" s="296"/>
      <c r="PAK38" s="296"/>
      <c r="PAL38" s="296"/>
      <c r="PAM38" s="296"/>
      <c r="PAN38" s="296"/>
      <c r="PAO38" s="296"/>
      <c r="PAP38" s="296"/>
      <c r="PAQ38" s="296"/>
      <c r="PAR38" s="296"/>
      <c r="PAS38" s="296"/>
      <c r="PAT38" s="296"/>
      <c r="PAU38" s="296"/>
      <c r="PAV38" s="296"/>
      <c r="PAW38" s="296"/>
      <c r="PAX38" s="296"/>
      <c r="PAY38" s="296"/>
      <c r="PAZ38" s="296"/>
      <c r="PBA38" s="296"/>
      <c r="PBB38" s="296"/>
      <c r="PBC38" s="296"/>
      <c r="PBD38" s="296"/>
      <c r="PBE38" s="296"/>
      <c r="PBF38" s="296"/>
      <c r="PBG38" s="296"/>
      <c r="PBH38" s="296"/>
      <c r="PBI38" s="296"/>
      <c r="PBJ38" s="296"/>
      <c r="PBK38" s="296"/>
      <c r="PBL38" s="296"/>
      <c r="PBM38" s="296"/>
      <c r="PBN38" s="296"/>
      <c r="PBO38" s="296"/>
      <c r="PBP38" s="296"/>
      <c r="PBQ38" s="296"/>
      <c r="PBR38" s="296"/>
      <c r="PBS38" s="296"/>
      <c r="PBT38" s="296"/>
      <c r="PBU38" s="296"/>
      <c r="PBV38" s="296"/>
      <c r="PBW38" s="296"/>
      <c r="PBX38" s="296"/>
      <c r="PBY38" s="296"/>
      <c r="PBZ38" s="296"/>
      <c r="PCA38" s="296"/>
      <c r="PCB38" s="296"/>
      <c r="PCC38" s="296"/>
      <c r="PCD38" s="296"/>
      <c r="PCE38" s="296"/>
      <c r="PCF38" s="296"/>
      <c r="PCG38" s="296"/>
      <c r="PCH38" s="296"/>
      <c r="PCI38" s="296"/>
      <c r="PCJ38" s="296"/>
      <c r="PCK38" s="296"/>
      <c r="PCL38" s="296"/>
      <c r="PCM38" s="296"/>
      <c r="PCN38" s="296"/>
      <c r="PCO38" s="296"/>
      <c r="PCP38" s="296"/>
      <c r="PCQ38" s="296"/>
      <c r="PCR38" s="296"/>
      <c r="PCS38" s="296"/>
      <c r="PCT38" s="296"/>
      <c r="PCU38" s="296"/>
      <c r="PCV38" s="296"/>
      <c r="PCW38" s="296"/>
      <c r="PCX38" s="296"/>
      <c r="PCY38" s="296"/>
      <c r="PCZ38" s="296"/>
      <c r="PDA38" s="296"/>
      <c r="PDB38" s="296"/>
      <c r="PDC38" s="296"/>
      <c r="PDD38" s="296"/>
      <c r="PDE38" s="296"/>
      <c r="PDF38" s="296"/>
      <c r="PDG38" s="296"/>
      <c r="PDH38" s="296"/>
      <c r="PDI38" s="296"/>
      <c r="PDJ38" s="296"/>
      <c r="PDK38" s="296"/>
      <c r="PDL38" s="296"/>
      <c r="PDM38" s="296"/>
      <c r="PDN38" s="296"/>
      <c r="PDO38" s="296"/>
      <c r="PDP38" s="296"/>
      <c r="PDQ38" s="296"/>
      <c r="PDR38" s="296"/>
      <c r="PDS38" s="296"/>
      <c r="PDT38" s="296"/>
      <c r="PDU38" s="296"/>
      <c r="PDV38" s="296"/>
      <c r="PDW38" s="296"/>
      <c r="PDX38" s="296"/>
      <c r="PDY38" s="296"/>
      <c r="PDZ38" s="296"/>
      <c r="PEA38" s="296"/>
      <c r="PEB38" s="296"/>
      <c r="PEC38" s="296"/>
      <c r="PED38" s="296"/>
      <c r="PEE38" s="296"/>
      <c r="PEF38" s="296"/>
      <c r="PEG38" s="296"/>
      <c r="PEH38" s="296"/>
      <c r="PEI38" s="296"/>
      <c r="PEJ38" s="296"/>
      <c r="PEK38" s="296"/>
      <c r="PEL38" s="296"/>
      <c r="PEM38" s="296"/>
      <c r="PEN38" s="296"/>
      <c r="PEO38" s="296"/>
      <c r="PEP38" s="296"/>
      <c r="PEQ38" s="296"/>
      <c r="PER38" s="296"/>
      <c r="PES38" s="296"/>
      <c r="PET38" s="296"/>
      <c r="PEU38" s="296"/>
      <c r="PEV38" s="296"/>
      <c r="PEW38" s="296"/>
      <c r="PEX38" s="296"/>
      <c r="PEY38" s="296"/>
      <c r="PEZ38" s="296"/>
      <c r="PFA38" s="296"/>
      <c r="PFB38" s="296"/>
      <c r="PFC38" s="296"/>
      <c r="PFD38" s="296"/>
      <c r="PFE38" s="296"/>
      <c r="PFF38" s="296"/>
      <c r="PFG38" s="296"/>
      <c r="PFH38" s="296"/>
      <c r="PFI38" s="296"/>
      <c r="PFJ38" s="296"/>
      <c r="PFK38" s="296"/>
      <c r="PFL38" s="296"/>
      <c r="PFM38" s="296"/>
      <c r="PFN38" s="296"/>
      <c r="PFO38" s="296"/>
      <c r="PFP38" s="296"/>
      <c r="PFQ38" s="296"/>
      <c r="PFR38" s="296"/>
      <c r="PFS38" s="296"/>
      <c r="PFT38" s="296"/>
      <c r="PFU38" s="296"/>
      <c r="PFV38" s="296"/>
      <c r="PFW38" s="296"/>
      <c r="PFX38" s="296"/>
      <c r="PFY38" s="296"/>
      <c r="PFZ38" s="296"/>
      <c r="PGA38" s="296"/>
      <c r="PGB38" s="296"/>
      <c r="PGC38" s="296"/>
      <c r="PGD38" s="296"/>
      <c r="PGE38" s="296"/>
      <c r="PGF38" s="296"/>
      <c r="PGG38" s="296"/>
      <c r="PGH38" s="296"/>
      <c r="PGI38" s="296"/>
      <c r="PGJ38" s="296"/>
      <c r="PGK38" s="296"/>
      <c r="PGL38" s="296"/>
      <c r="PGM38" s="296"/>
      <c r="PGN38" s="296"/>
      <c r="PGO38" s="296"/>
      <c r="PGP38" s="296"/>
      <c r="PGQ38" s="296"/>
      <c r="PGR38" s="296"/>
      <c r="PGS38" s="296"/>
      <c r="PGT38" s="296"/>
      <c r="PGU38" s="296"/>
      <c r="PGV38" s="296"/>
      <c r="PGW38" s="296"/>
      <c r="PGX38" s="296"/>
      <c r="PGY38" s="296"/>
      <c r="PGZ38" s="296"/>
      <c r="PHA38" s="296"/>
      <c r="PHB38" s="296"/>
      <c r="PHC38" s="296"/>
      <c r="PHD38" s="296"/>
      <c r="PHE38" s="296"/>
      <c r="PHF38" s="296"/>
      <c r="PHG38" s="296"/>
      <c r="PHH38" s="296"/>
      <c r="PHI38" s="296"/>
      <c r="PHJ38" s="296"/>
      <c r="PHK38" s="296"/>
      <c r="PHL38" s="296"/>
      <c r="PHM38" s="296"/>
      <c r="PHN38" s="296"/>
      <c r="PHO38" s="296"/>
      <c r="PHP38" s="296"/>
      <c r="PHQ38" s="296"/>
      <c r="PHR38" s="296"/>
      <c r="PHS38" s="296"/>
      <c r="PHT38" s="296"/>
      <c r="PHU38" s="296"/>
      <c r="PHV38" s="296"/>
      <c r="PHW38" s="296"/>
      <c r="PHX38" s="296"/>
      <c r="PHY38" s="296"/>
      <c r="PHZ38" s="296"/>
      <c r="PIA38" s="296"/>
      <c r="PIB38" s="296"/>
      <c r="PIC38" s="296"/>
      <c r="PID38" s="296"/>
      <c r="PIE38" s="296"/>
      <c r="PIF38" s="296"/>
      <c r="PIG38" s="296"/>
      <c r="PIH38" s="296"/>
      <c r="PII38" s="296"/>
      <c r="PIJ38" s="296"/>
      <c r="PIK38" s="296"/>
      <c r="PIL38" s="296"/>
      <c r="PIM38" s="296"/>
      <c r="PIN38" s="296"/>
      <c r="PIO38" s="296"/>
      <c r="PIP38" s="296"/>
      <c r="PIQ38" s="296"/>
      <c r="PIR38" s="296"/>
      <c r="PIS38" s="296"/>
      <c r="PIT38" s="296"/>
      <c r="PIU38" s="296"/>
      <c r="PIV38" s="296"/>
      <c r="PIW38" s="296"/>
      <c r="PIX38" s="296"/>
      <c r="PIY38" s="296"/>
      <c r="PIZ38" s="296"/>
      <c r="PJA38" s="296"/>
      <c r="PJB38" s="296"/>
      <c r="PJC38" s="296"/>
      <c r="PJD38" s="296"/>
      <c r="PJE38" s="296"/>
      <c r="PJF38" s="296"/>
      <c r="PJG38" s="296"/>
      <c r="PJH38" s="296"/>
      <c r="PJI38" s="296"/>
      <c r="PJJ38" s="296"/>
      <c r="PJK38" s="296"/>
      <c r="PJL38" s="296"/>
      <c r="PJM38" s="296"/>
      <c r="PJN38" s="296"/>
      <c r="PJO38" s="296"/>
      <c r="PJP38" s="296"/>
      <c r="PJQ38" s="296"/>
      <c r="PJR38" s="296"/>
      <c r="PJS38" s="296"/>
      <c r="PJT38" s="296"/>
      <c r="PJU38" s="296"/>
      <c r="PJV38" s="296"/>
      <c r="PJW38" s="296"/>
      <c r="PJX38" s="296"/>
      <c r="PJY38" s="296"/>
      <c r="PJZ38" s="296"/>
      <c r="PKA38" s="296"/>
      <c r="PKB38" s="296"/>
      <c r="PKC38" s="296"/>
      <c r="PKD38" s="296"/>
      <c r="PKE38" s="296"/>
      <c r="PKF38" s="296"/>
      <c r="PKG38" s="296"/>
      <c r="PKH38" s="296"/>
      <c r="PKI38" s="296"/>
      <c r="PKJ38" s="296"/>
      <c r="PKK38" s="296"/>
      <c r="PKL38" s="296"/>
      <c r="PKM38" s="296"/>
      <c r="PKN38" s="296"/>
      <c r="PKO38" s="296"/>
      <c r="PKP38" s="296"/>
      <c r="PKQ38" s="296"/>
      <c r="PKR38" s="296"/>
      <c r="PKS38" s="296"/>
      <c r="PKT38" s="296"/>
      <c r="PKU38" s="296"/>
      <c r="PKV38" s="296"/>
      <c r="PKW38" s="296"/>
      <c r="PKX38" s="296"/>
      <c r="PKY38" s="296"/>
      <c r="PKZ38" s="296"/>
      <c r="PLA38" s="296"/>
      <c r="PLB38" s="296"/>
      <c r="PLC38" s="296"/>
      <c r="PLD38" s="296"/>
      <c r="PLE38" s="296"/>
      <c r="PLF38" s="296"/>
      <c r="PLG38" s="296"/>
      <c r="PLH38" s="296"/>
      <c r="PLI38" s="296"/>
      <c r="PLJ38" s="296"/>
      <c r="PLK38" s="296"/>
      <c r="PLL38" s="296"/>
      <c r="PLM38" s="296"/>
      <c r="PLN38" s="296"/>
      <c r="PLO38" s="296"/>
      <c r="PLP38" s="296"/>
      <c r="PLQ38" s="296"/>
      <c r="PLR38" s="296"/>
      <c r="PLS38" s="296"/>
      <c r="PLT38" s="296"/>
      <c r="PLU38" s="296"/>
      <c r="PLV38" s="296"/>
      <c r="PLW38" s="296"/>
      <c r="PLX38" s="296"/>
      <c r="PLY38" s="296"/>
      <c r="PLZ38" s="296"/>
      <c r="PMA38" s="296"/>
      <c r="PMB38" s="296"/>
      <c r="PMC38" s="296"/>
      <c r="PMD38" s="296"/>
      <c r="PME38" s="296"/>
      <c r="PMF38" s="296"/>
      <c r="PMG38" s="296"/>
      <c r="PMH38" s="296"/>
      <c r="PMI38" s="296"/>
      <c r="PMJ38" s="296"/>
      <c r="PMK38" s="296"/>
      <c r="PML38" s="296"/>
      <c r="PMM38" s="296"/>
      <c r="PMN38" s="296"/>
      <c r="PMO38" s="296"/>
      <c r="PMP38" s="296"/>
      <c r="PMQ38" s="296"/>
      <c r="PMR38" s="296"/>
      <c r="PMS38" s="296"/>
      <c r="PMT38" s="296"/>
      <c r="PMU38" s="296"/>
      <c r="PMV38" s="296"/>
      <c r="PMW38" s="296"/>
      <c r="PMX38" s="296"/>
      <c r="PMY38" s="296"/>
      <c r="PMZ38" s="296"/>
      <c r="PNA38" s="296"/>
      <c r="PNB38" s="296"/>
      <c r="PNC38" s="296"/>
      <c r="PND38" s="296"/>
      <c r="PNE38" s="296"/>
      <c r="PNF38" s="296"/>
      <c r="PNG38" s="296"/>
      <c r="PNH38" s="296"/>
      <c r="PNI38" s="296"/>
      <c r="PNJ38" s="296"/>
      <c r="PNK38" s="296"/>
      <c r="PNL38" s="296"/>
      <c r="PNM38" s="296"/>
      <c r="PNN38" s="296"/>
      <c r="PNO38" s="296"/>
      <c r="PNP38" s="296"/>
      <c r="PNQ38" s="296"/>
      <c r="PNR38" s="296"/>
      <c r="PNS38" s="296"/>
      <c r="PNT38" s="296"/>
      <c r="PNU38" s="296"/>
      <c r="PNV38" s="296"/>
      <c r="PNW38" s="296"/>
      <c r="PNX38" s="296"/>
      <c r="PNY38" s="296"/>
      <c r="PNZ38" s="296"/>
      <c r="POA38" s="296"/>
      <c r="POB38" s="296"/>
      <c r="POC38" s="296"/>
      <c r="POD38" s="296"/>
      <c r="POE38" s="296"/>
      <c r="POF38" s="296"/>
      <c r="POG38" s="296"/>
      <c r="POH38" s="296"/>
      <c r="POI38" s="296"/>
      <c r="POJ38" s="296"/>
      <c r="POK38" s="296"/>
      <c r="POL38" s="296"/>
      <c r="POM38" s="296"/>
      <c r="PON38" s="296"/>
      <c r="POO38" s="296"/>
      <c r="POP38" s="296"/>
      <c r="POQ38" s="296"/>
      <c r="POR38" s="296"/>
      <c r="POS38" s="296"/>
      <c r="POT38" s="296"/>
      <c r="POU38" s="296"/>
      <c r="POV38" s="296"/>
      <c r="POW38" s="296"/>
      <c r="POX38" s="296"/>
      <c r="POY38" s="296"/>
      <c r="POZ38" s="296"/>
      <c r="PPA38" s="296"/>
      <c r="PPB38" s="296"/>
      <c r="PPC38" s="296"/>
      <c r="PPD38" s="296"/>
      <c r="PPE38" s="296"/>
      <c r="PPF38" s="296"/>
      <c r="PPG38" s="296"/>
      <c r="PPH38" s="296"/>
      <c r="PPI38" s="296"/>
      <c r="PPJ38" s="296"/>
      <c r="PPK38" s="296"/>
      <c r="PPL38" s="296"/>
      <c r="PPM38" s="296"/>
      <c r="PPN38" s="296"/>
      <c r="PPO38" s="296"/>
      <c r="PPP38" s="296"/>
      <c r="PPQ38" s="296"/>
      <c r="PPR38" s="296"/>
      <c r="PPS38" s="296"/>
      <c r="PPT38" s="296"/>
      <c r="PPU38" s="296"/>
      <c r="PPV38" s="296"/>
      <c r="PPW38" s="296"/>
      <c r="PPX38" s="296"/>
      <c r="PPY38" s="296"/>
      <c r="PPZ38" s="296"/>
      <c r="PQA38" s="296"/>
      <c r="PQB38" s="296"/>
      <c r="PQC38" s="296"/>
      <c r="PQD38" s="296"/>
      <c r="PQE38" s="296"/>
      <c r="PQF38" s="296"/>
      <c r="PQG38" s="296"/>
      <c r="PQH38" s="296"/>
      <c r="PQI38" s="296"/>
      <c r="PQJ38" s="296"/>
      <c r="PQK38" s="296"/>
      <c r="PQL38" s="296"/>
      <c r="PQM38" s="296"/>
      <c r="PQN38" s="296"/>
      <c r="PQO38" s="296"/>
      <c r="PQP38" s="296"/>
      <c r="PQQ38" s="296"/>
      <c r="PQR38" s="296"/>
      <c r="PQS38" s="296"/>
      <c r="PQT38" s="296"/>
      <c r="PQU38" s="296"/>
      <c r="PQV38" s="296"/>
      <c r="PQW38" s="296"/>
      <c r="PQX38" s="296"/>
      <c r="PQY38" s="296"/>
      <c r="PQZ38" s="296"/>
      <c r="PRA38" s="296"/>
      <c r="PRB38" s="296"/>
      <c r="PRC38" s="296"/>
      <c r="PRD38" s="296"/>
      <c r="PRE38" s="296"/>
      <c r="PRF38" s="296"/>
      <c r="PRG38" s="296"/>
      <c r="PRH38" s="296"/>
      <c r="PRI38" s="296"/>
      <c r="PRJ38" s="296"/>
      <c r="PRK38" s="296"/>
      <c r="PRL38" s="296"/>
      <c r="PRM38" s="296"/>
      <c r="PRN38" s="296"/>
      <c r="PRO38" s="296"/>
      <c r="PRP38" s="296"/>
      <c r="PRQ38" s="296"/>
      <c r="PRR38" s="296"/>
      <c r="PRS38" s="296"/>
      <c r="PRT38" s="296"/>
      <c r="PRU38" s="296"/>
      <c r="PRV38" s="296"/>
      <c r="PRW38" s="296"/>
      <c r="PRX38" s="296"/>
      <c r="PRY38" s="296"/>
      <c r="PRZ38" s="296"/>
      <c r="PSA38" s="296"/>
      <c r="PSB38" s="296"/>
      <c r="PSC38" s="296"/>
      <c r="PSD38" s="296"/>
      <c r="PSE38" s="296"/>
      <c r="PSF38" s="296"/>
      <c r="PSG38" s="296"/>
      <c r="PSH38" s="296"/>
      <c r="PSI38" s="296"/>
      <c r="PSJ38" s="296"/>
      <c r="PSK38" s="296"/>
      <c r="PSL38" s="296"/>
      <c r="PSM38" s="296"/>
      <c r="PSN38" s="296"/>
      <c r="PSO38" s="296"/>
      <c r="PSP38" s="296"/>
      <c r="PSQ38" s="296"/>
      <c r="PSR38" s="296"/>
      <c r="PSS38" s="296"/>
      <c r="PST38" s="296"/>
      <c r="PSU38" s="296"/>
      <c r="PSV38" s="296"/>
      <c r="PSW38" s="296"/>
      <c r="PSX38" s="296"/>
      <c r="PSY38" s="296"/>
      <c r="PSZ38" s="296"/>
      <c r="PTA38" s="296"/>
      <c r="PTB38" s="296"/>
      <c r="PTC38" s="296"/>
      <c r="PTD38" s="296"/>
      <c r="PTE38" s="296"/>
      <c r="PTF38" s="296"/>
      <c r="PTG38" s="296"/>
      <c r="PTH38" s="296"/>
      <c r="PTI38" s="296"/>
      <c r="PTJ38" s="296"/>
      <c r="PTK38" s="296"/>
      <c r="PTL38" s="296"/>
      <c r="PTM38" s="296"/>
      <c r="PTN38" s="296"/>
      <c r="PTO38" s="296"/>
      <c r="PTP38" s="296"/>
      <c r="PTQ38" s="296"/>
      <c r="PTR38" s="296"/>
      <c r="PTS38" s="296"/>
      <c r="PTT38" s="296"/>
      <c r="PTU38" s="296"/>
      <c r="PTV38" s="296"/>
      <c r="PTW38" s="296"/>
      <c r="PTX38" s="296"/>
      <c r="PTY38" s="296"/>
      <c r="PTZ38" s="296"/>
      <c r="PUA38" s="296"/>
      <c r="PUB38" s="296"/>
      <c r="PUC38" s="296"/>
      <c r="PUD38" s="296"/>
      <c r="PUE38" s="296"/>
      <c r="PUF38" s="296"/>
      <c r="PUG38" s="296"/>
      <c r="PUH38" s="296"/>
      <c r="PUI38" s="296"/>
      <c r="PUJ38" s="296"/>
      <c r="PUK38" s="296"/>
      <c r="PUL38" s="296"/>
      <c r="PUM38" s="296"/>
      <c r="PUN38" s="296"/>
      <c r="PUO38" s="296"/>
      <c r="PUP38" s="296"/>
      <c r="PUQ38" s="296"/>
      <c r="PUR38" s="296"/>
      <c r="PUS38" s="296"/>
      <c r="PUT38" s="296"/>
      <c r="PUU38" s="296"/>
      <c r="PUV38" s="296"/>
      <c r="PUW38" s="296"/>
      <c r="PUX38" s="296"/>
      <c r="PUY38" s="296"/>
      <c r="PUZ38" s="296"/>
      <c r="PVA38" s="296"/>
      <c r="PVB38" s="296"/>
      <c r="PVC38" s="296"/>
      <c r="PVD38" s="296"/>
      <c r="PVE38" s="296"/>
      <c r="PVF38" s="296"/>
      <c r="PVG38" s="296"/>
      <c r="PVH38" s="296"/>
      <c r="PVI38" s="296"/>
      <c r="PVJ38" s="296"/>
      <c r="PVK38" s="296"/>
      <c r="PVL38" s="296"/>
      <c r="PVM38" s="296"/>
      <c r="PVN38" s="296"/>
      <c r="PVO38" s="296"/>
      <c r="PVP38" s="296"/>
      <c r="PVQ38" s="296"/>
      <c r="PVR38" s="296"/>
      <c r="PVS38" s="296"/>
      <c r="PVT38" s="296"/>
      <c r="PVU38" s="296"/>
      <c r="PVV38" s="296"/>
      <c r="PVW38" s="296"/>
      <c r="PVX38" s="296"/>
      <c r="PVY38" s="296"/>
      <c r="PVZ38" s="296"/>
      <c r="PWA38" s="296"/>
      <c r="PWB38" s="296"/>
      <c r="PWC38" s="296"/>
      <c r="PWD38" s="296"/>
      <c r="PWE38" s="296"/>
      <c r="PWF38" s="296"/>
      <c r="PWG38" s="296"/>
      <c r="PWH38" s="296"/>
      <c r="PWI38" s="296"/>
      <c r="PWJ38" s="296"/>
      <c r="PWK38" s="296"/>
      <c r="PWL38" s="296"/>
      <c r="PWM38" s="296"/>
      <c r="PWN38" s="296"/>
      <c r="PWO38" s="296"/>
      <c r="PWP38" s="296"/>
      <c r="PWQ38" s="296"/>
      <c r="PWR38" s="296"/>
      <c r="PWS38" s="296"/>
      <c r="PWT38" s="296"/>
      <c r="PWU38" s="296"/>
      <c r="PWV38" s="296"/>
      <c r="PWW38" s="296"/>
      <c r="PWX38" s="296"/>
      <c r="PWY38" s="296"/>
      <c r="PWZ38" s="296"/>
      <c r="PXA38" s="296"/>
      <c r="PXB38" s="296"/>
      <c r="PXC38" s="296"/>
      <c r="PXD38" s="296"/>
      <c r="PXE38" s="296"/>
      <c r="PXF38" s="296"/>
      <c r="PXG38" s="296"/>
      <c r="PXH38" s="296"/>
      <c r="PXI38" s="296"/>
      <c r="PXJ38" s="296"/>
      <c r="PXK38" s="296"/>
      <c r="PXL38" s="296"/>
      <c r="PXM38" s="296"/>
      <c r="PXN38" s="296"/>
      <c r="PXO38" s="296"/>
      <c r="PXP38" s="296"/>
      <c r="PXQ38" s="296"/>
      <c r="PXR38" s="296"/>
      <c r="PXS38" s="296"/>
      <c r="PXT38" s="296"/>
      <c r="PXU38" s="296"/>
      <c r="PXV38" s="296"/>
      <c r="PXW38" s="296"/>
      <c r="PXX38" s="296"/>
      <c r="PXY38" s="296"/>
      <c r="PXZ38" s="296"/>
      <c r="PYA38" s="296"/>
      <c r="PYB38" s="296"/>
      <c r="PYC38" s="296"/>
      <c r="PYD38" s="296"/>
      <c r="PYE38" s="296"/>
      <c r="PYF38" s="296"/>
      <c r="PYG38" s="296"/>
      <c r="PYH38" s="296"/>
      <c r="PYI38" s="296"/>
      <c r="PYJ38" s="296"/>
      <c r="PYK38" s="296"/>
      <c r="PYL38" s="296"/>
      <c r="PYM38" s="296"/>
      <c r="PYN38" s="296"/>
      <c r="PYO38" s="296"/>
      <c r="PYP38" s="296"/>
      <c r="PYQ38" s="296"/>
      <c r="PYR38" s="296"/>
      <c r="PYS38" s="296"/>
      <c r="PYT38" s="296"/>
      <c r="PYU38" s="296"/>
      <c r="PYV38" s="296"/>
      <c r="PYW38" s="296"/>
      <c r="PYX38" s="296"/>
      <c r="PYY38" s="296"/>
      <c r="PYZ38" s="296"/>
      <c r="PZA38" s="296"/>
      <c r="PZB38" s="296"/>
      <c r="PZC38" s="296"/>
      <c r="PZD38" s="296"/>
      <c r="PZE38" s="296"/>
      <c r="PZF38" s="296"/>
      <c r="PZG38" s="296"/>
      <c r="PZH38" s="296"/>
      <c r="PZI38" s="296"/>
      <c r="PZJ38" s="296"/>
      <c r="PZK38" s="296"/>
      <c r="PZL38" s="296"/>
      <c r="PZM38" s="296"/>
      <c r="PZN38" s="296"/>
      <c r="PZO38" s="296"/>
      <c r="PZP38" s="296"/>
      <c r="PZQ38" s="296"/>
      <c r="PZR38" s="296"/>
      <c r="PZS38" s="296"/>
      <c r="PZT38" s="296"/>
      <c r="PZU38" s="296"/>
      <c r="PZV38" s="296"/>
      <c r="PZW38" s="296"/>
      <c r="PZX38" s="296"/>
      <c r="PZY38" s="296"/>
      <c r="PZZ38" s="296"/>
      <c r="QAA38" s="296"/>
      <c r="QAB38" s="296"/>
      <c r="QAC38" s="296"/>
      <c r="QAD38" s="296"/>
      <c r="QAE38" s="296"/>
      <c r="QAF38" s="296"/>
      <c r="QAG38" s="296"/>
      <c r="QAH38" s="296"/>
      <c r="QAI38" s="296"/>
      <c r="QAJ38" s="296"/>
      <c r="QAK38" s="296"/>
      <c r="QAL38" s="296"/>
      <c r="QAM38" s="296"/>
      <c r="QAN38" s="296"/>
      <c r="QAO38" s="296"/>
      <c r="QAP38" s="296"/>
      <c r="QAQ38" s="296"/>
      <c r="QAR38" s="296"/>
      <c r="QAS38" s="296"/>
      <c r="QAT38" s="296"/>
      <c r="QAU38" s="296"/>
      <c r="QAV38" s="296"/>
      <c r="QAW38" s="296"/>
      <c r="QAX38" s="296"/>
      <c r="QAY38" s="296"/>
      <c r="QAZ38" s="296"/>
      <c r="QBA38" s="296"/>
      <c r="QBB38" s="296"/>
      <c r="QBC38" s="296"/>
      <c r="QBD38" s="296"/>
      <c r="QBE38" s="296"/>
      <c r="QBF38" s="296"/>
      <c r="QBG38" s="296"/>
      <c r="QBH38" s="296"/>
      <c r="QBI38" s="296"/>
      <c r="QBJ38" s="296"/>
      <c r="QBK38" s="296"/>
      <c r="QBL38" s="296"/>
      <c r="QBM38" s="296"/>
      <c r="QBN38" s="296"/>
      <c r="QBO38" s="296"/>
      <c r="QBP38" s="296"/>
      <c r="QBQ38" s="296"/>
      <c r="QBR38" s="296"/>
      <c r="QBS38" s="296"/>
      <c r="QBT38" s="296"/>
      <c r="QBU38" s="296"/>
      <c r="QBV38" s="296"/>
      <c r="QBW38" s="296"/>
      <c r="QBX38" s="296"/>
      <c r="QBY38" s="296"/>
      <c r="QBZ38" s="296"/>
      <c r="QCA38" s="296"/>
      <c r="QCB38" s="296"/>
      <c r="QCC38" s="296"/>
      <c r="QCD38" s="296"/>
      <c r="QCE38" s="296"/>
      <c r="QCF38" s="296"/>
      <c r="QCG38" s="296"/>
      <c r="QCH38" s="296"/>
      <c r="QCI38" s="296"/>
      <c r="QCJ38" s="296"/>
      <c r="QCK38" s="296"/>
      <c r="QCL38" s="296"/>
      <c r="QCM38" s="296"/>
      <c r="QCN38" s="296"/>
      <c r="QCO38" s="296"/>
      <c r="QCP38" s="296"/>
      <c r="QCQ38" s="296"/>
      <c r="QCR38" s="296"/>
      <c r="QCS38" s="296"/>
      <c r="QCT38" s="296"/>
      <c r="QCU38" s="296"/>
      <c r="QCV38" s="296"/>
      <c r="QCW38" s="296"/>
      <c r="QCX38" s="296"/>
      <c r="QCY38" s="296"/>
      <c r="QCZ38" s="296"/>
      <c r="QDA38" s="296"/>
      <c r="QDB38" s="296"/>
      <c r="QDC38" s="296"/>
      <c r="QDD38" s="296"/>
      <c r="QDE38" s="296"/>
      <c r="QDF38" s="296"/>
      <c r="QDG38" s="296"/>
      <c r="QDH38" s="296"/>
      <c r="QDI38" s="296"/>
      <c r="QDJ38" s="296"/>
      <c r="QDK38" s="296"/>
      <c r="QDL38" s="296"/>
      <c r="QDM38" s="296"/>
      <c r="QDN38" s="296"/>
      <c r="QDO38" s="296"/>
      <c r="QDP38" s="296"/>
      <c r="QDQ38" s="296"/>
      <c r="QDR38" s="296"/>
      <c r="QDS38" s="296"/>
      <c r="QDT38" s="296"/>
      <c r="QDU38" s="296"/>
      <c r="QDV38" s="296"/>
      <c r="QDW38" s="296"/>
      <c r="QDX38" s="296"/>
      <c r="QDY38" s="296"/>
      <c r="QDZ38" s="296"/>
      <c r="QEA38" s="296"/>
      <c r="QEB38" s="296"/>
      <c r="QEC38" s="296"/>
      <c r="QED38" s="296"/>
      <c r="QEE38" s="296"/>
      <c r="QEF38" s="296"/>
      <c r="QEG38" s="296"/>
      <c r="QEH38" s="296"/>
      <c r="QEI38" s="296"/>
      <c r="QEJ38" s="296"/>
      <c r="QEK38" s="296"/>
      <c r="QEL38" s="296"/>
      <c r="QEM38" s="296"/>
      <c r="QEN38" s="296"/>
      <c r="QEO38" s="296"/>
      <c r="QEP38" s="296"/>
      <c r="QEQ38" s="296"/>
      <c r="QER38" s="296"/>
      <c r="QES38" s="296"/>
      <c r="QET38" s="296"/>
      <c r="QEU38" s="296"/>
      <c r="QEV38" s="296"/>
      <c r="QEW38" s="296"/>
      <c r="QEX38" s="296"/>
      <c r="QEY38" s="296"/>
      <c r="QEZ38" s="296"/>
      <c r="QFA38" s="296"/>
      <c r="QFB38" s="296"/>
      <c r="QFC38" s="296"/>
      <c r="QFD38" s="296"/>
      <c r="QFE38" s="296"/>
      <c r="QFF38" s="296"/>
      <c r="QFG38" s="296"/>
      <c r="QFH38" s="296"/>
      <c r="QFI38" s="296"/>
      <c r="QFJ38" s="296"/>
      <c r="QFK38" s="296"/>
      <c r="QFL38" s="296"/>
      <c r="QFM38" s="296"/>
      <c r="QFN38" s="296"/>
      <c r="QFO38" s="296"/>
      <c r="QFP38" s="296"/>
      <c r="QFQ38" s="296"/>
      <c r="QFR38" s="296"/>
      <c r="QFS38" s="296"/>
      <c r="QFT38" s="296"/>
      <c r="QFU38" s="296"/>
      <c r="QFV38" s="296"/>
      <c r="QFW38" s="296"/>
      <c r="QFX38" s="296"/>
      <c r="QFY38" s="296"/>
      <c r="QFZ38" s="296"/>
      <c r="QGA38" s="296"/>
      <c r="QGB38" s="296"/>
      <c r="QGC38" s="296"/>
      <c r="QGD38" s="296"/>
      <c r="QGE38" s="296"/>
      <c r="QGF38" s="296"/>
      <c r="QGG38" s="296"/>
      <c r="QGH38" s="296"/>
      <c r="QGI38" s="296"/>
      <c r="QGJ38" s="296"/>
      <c r="QGK38" s="296"/>
      <c r="QGL38" s="296"/>
      <c r="QGM38" s="296"/>
      <c r="QGN38" s="296"/>
      <c r="QGO38" s="296"/>
      <c r="QGP38" s="296"/>
      <c r="QGQ38" s="296"/>
      <c r="QGR38" s="296"/>
      <c r="QGS38" s="296"/>
      <c r="QGT38" s="296"/>
      <c r="QGU38" s="296"/>
      <c r="QGV38" s="296"/>
      <c r="QGW38" s="296"/>
      <c r="QGX38" s="296"/>
      <c r="QGY38" s="296"/>
      <c r="QGZ38" s="296"/>
      <c r="QHA38" s="296"/>
      <c r="QHB38" s="296"/>
      <c r="QHC38" s="296"/>
      <c r="QHD38" s="296"/>
      <c r="QHE38" s="296"/>
      <c r="QHF38" s="296"/>
      <c r="QHG38" s="296"/>
      <c r="QHH38" s="296"/>
      <c r="QHI38" s="296"/>
      <c r="QHJ38" s="296"/>
      <c r="QHK38" s="296"/>
      <c r="QHL38" s="296"/>
      <c r="QHM38" s="296"/>
      <c r="QHN38" s="296"/>
      <c r="QHO38" s="296"/>
      <c r="QHP38" s="296"/>
      <c r="QHQ38" s="296"/>
      <c r="QHR38" s="296"/>
      <c r="QHS38" s="296"/>
      <c r="QHT38" s="296"/>
      <c r="QHU38" s="296"/>
      <c r="QHV38" s="296"/>
      <c r="QHW38" s="296"/>
      <c r="QHX38" s="296"/>
      <c r="QHY38" s="296"/>
      <c r="QHZ38" s="296"/>
      <c r="QIA38" s="296"/>
      <c r="QIB38" s="296"/>
      <c r="QIC38" s="296"/>
      <c r="QID38" s="296"/>
      <c r="QIE38" s="296"/>
      <c r="QIF38" s="296"/>
      <c r="QIG38" s="296"/>
      <c r="QIH38" s="296"/>
      <c r="QII38" s="296"/>
      <c r="QIJ38" s="296"/>
      <c r="QIK38" s="296"/>
      <c r="QIL38" s="296"/>
      <c r="QIM38" s="296"/>
      <c r="QIN38" s="296"/>
      <c r="QIO38" s="296"/>
      <c r="QIP38" s="296"/>
      <c r="QIQ38" s="296"/>
      <c r="QIR38" s="296"/>
      <c r="QIS38" s="296"/>
      <c r="QIT38" s="296"/>
      <c r="QIU38" s="296"/>
      <c r="QIV38" s="296"/>
      <c r="QIW38" s="296"/>
      <c r="QIX38" s="296"/>
      <c r="QIY38" s="296"/>
      <c r="QIZ38" s="296"/>
      <c r="QJA38" s="296"/>
      <c r="QJB38" s="296"/>
      <c r="QJC38" s="296"/>
      <c r="QJD38" s="296"/>
      <c r="QJE38" s="296"/>
      <c r="QJF38" s="296"/>
      <c r="QJG38" s="296"/>
      <c r="QJH38" s="296"/>
      <c r="QJI38" s="296"/>
      <c r="QJJ38" s="296"/>
      <c r="QJK38" s="296"/>
      <c r="QJL38" s="296"/>
      <c r="QJM38" s="296"/>
      <c r="QJN38" s="296"/>
      <c r="QJO38" s="296"/>
      <c r="QJP38" s="296"/>
      <c r="QJQ38" s="296"/>
      <c r="QJR38" s="296"/>
      <c r="QJS38" s="296"/>
      <c r="QJT38" s="296"/>
      <c r="QJU38" s="296"/>
      <c r="QJV38" s="296"/>
      <c r="QJW38" s="296"/>
      <c r="QJX38" s="296"/>
      <c r="QJY38" s="296"/>
      <c r="QJZ38" s="296"/>
      <c r="QKA38" s="296"/>
      <c r="QKB38" s="296"/>
      <c r="QKC38" s="296"/>
      <c r="QKD38" s="296"/>
      <c r="QKE38" s="296"/>
      <c r="QKF38" s="296"/>
      <c r="QKG38" s="296"/>
      <c r="QKH38" s="296"/>
      <c r="QKI38" s="296"/>
      <c r="QKJ38" s="296"/>
      <c r="QKK38" s="296"/>
      <c r="QKL38" s="296"/>
      <c r="QKM38" s="296"/>
      <c r="QKN38" s="296"/>
      <c r="QKO38" s="296"/>
      <c r="QKP38" s="296"/>
      <c r="QKQ38" s="296"/>
      <c r="QKR38" s="296"/>
      <c r="QKS38" s="296"/>
      <c r="QKT38" s="296"/>
      <c r="QKU38" s="296"/>
      <c r="QKV38" s="296"/>
      <c r="QKW38" s="296"/>
      <c r="QKX38" s="296"/>
      <c r="QKY38" s="296"/>
      <c r="QKZ38" s="296"/>
      <c r="QLA38" s="296"/>
      <c r="QLB38" s="296"/>
      <c r="QLC38" s="296"/>
      <c r="QLD38" s="296"/>
      <c r="QLE38" s="296"/>
      <c r="QLF38" s="296"/>
      <c r="QLG38" s="296"/>
      <c r="QLH38" s="296"/>
      <c r="QLI38" s="296"/>
      <c r="QLJ38" s="296"/>
      <c r="QLK38" s="296"/>
      <c r="QLL38" s="296"/>
      <c r="QLM38" s="296"/>
      <c r="QLN38" s="296"/>
      <c r="QLO38" s="296"/>
      <c r="QLP38" s="296"/>
      <c r="QLQ38" s="296"/>
      <c r="QLR38" s="296"/>
      <c r="QLS38" s="296"/>
      <c r="QLT38" s="296"/>
      <c r="QLU38" s="296"/>
      <c r="QLV38" s="296"/>
      <c r="QLW38" s="296"/>
      <c r="QLX38" s="296"/>
      <c r="QLY38" s="296"/>
      <c r="QLZ38" s="296"/>
      <c r="QMA38" s="296"/>
      <c r="QMB38" s="296"/>
      <c r="QMC38" s="296"/>
      <c r="QMD38" s="296"/>
      <c r="QME38" s="296"/>
      <c r="QMF38" s="296"/>
      <c r="QMG38" s="296"/>
      <c r="QMH38" s="296"/>
      <c r="QMI38" s="296"/>
      <c r="QMJ38" s="296"/>
      <c r="QMK38" s="296"/>
      <c r="QML38" s="296"/>
      <c r="QMM38" s="296"/>
      <c r="QMN38" s="296"/>
      <c r="QMO38" s="296"/>
      <c r="QMP38" s="296"/>
      <c r="QMQ38" s="296"/>
      <c r="QMR38" s="296"/>
      <c r="QMS38" s="296"/>
      <c r="QMT38" s="296"/>
      <c r="QMU38" s="296"/>
      <c r="QMV38" s="296"/>
      <c r="QMW38" s="296"/>
      <c r="QMX38" s="296"/>
      <c r="QMY38" s="296"/>
      <c r="QMZ38" s="296"/>
      <c r="QNA38" s="296"/>
      <c r="QNB38" s="296"/>
      <c r="QNC38" s="296"/>
      <c r="QND38" s="296"/>
      <c r="QNE38" s="296"/>
      <c r="QNF38" s="296"/>
      <c r="QNG38" s="296"/>
      <c r="QNH38" s="296"/>
      <c r="QNI38" s="296"/>
      <c r="QNJ38" s="296"/>
      <c r="QNK38" s="296"/>
      <c r="QNL38" s="296"/>
      <c r="QNM38" s="296"/>
      <c r="QNN38" s="296"/>
      <c r="QNO38" s="296"/>
      <c r="QNP38" s="296"/>
      <c r="QNQ38" s="296"/>
      <c r="QNR38" s="296"/>
      <c r="QNS38" s="296"/>
      <c r="QNT38" s="296"/>
      <c r="QNU38" s="296"/>
      <c r="QNV38" s="296"/>
      <c r="QNW38" s="296"/>
      <c r="QNX38" s="296"/>
      <c r="QNY38" s="296"/>
      <c r="QNZ38" s="296"/>
      <c r="QOA38" s="296"/>
      <c r="QOB38" s="296"/>
      <c r="QOC38" s="296"/>
      <c r="QOD38" s="296"/>
      <c r="QOE38" s="296"/>
      <c r="QOF38" s="296"/>
      <c r="QOG38" s="296"/>
      <c r="QOH38" s="296"/>
      <c r="QOI38" s="296"/>
      <c r="QOJ38" s="296"/>
      <c r="QOK38" s="296"/>
      <c r="QOL38" s="296"/>
      <c r="QOM38" s="296"/>
      <c r="QON38" s="296"/>
      <c r="QOO38" s="296"/>
      <c r="QOP38" s="296"/>
      <c r="QOQ38" s="296"/>
      <c r="QOR38" s="296"/>
      <c r="QOS38" s="296"/>
      <c r="QOT38" s="296"/>
      <c r="QOU38" s="296"/>
      <c r="QOV38" s="296"/>
      <c r="QOW38" s="296"/>
      <c r="QOX38" s="296"/>
      <c r="QOY38" s="296"/>
      <c r="QOZ38" s="296"/>
      <c r="QPA38" s="296"/>
      <c r="QPB38" s="296"/>
      <c r="QPC38" s="296"/>
      <c r="QPD38" s="296"/>
      <c r="QPE38" s="296"/>
      <c r="QPF38" s="296"/>
      <c r="QPG38" s="296"/>
      <c r="QPH38" s="296"/>
      <c r="QPI38" s="296"/>
      <c r="QPJ38" s="296"/>
      <c r="QPK38" s="296"/>
      <c r="QPL38" s="296"/>
      <c r="QPM38" s="296"/>
      <c r="QPN38" s="296"/>
      <c r="QPO38" s="296"/>
      <c r="QPP38" s="296"/>
      <c r="QPQ38" s="296"/>
      <c r="QPR38" s="296"/>
      <c r="QPS38" s="296"/>
      <c r="QPT38" s="296"/>
      <c r="QPU38" s="296"/>
      <c r="QPV38" s="296"/>
      <c r="QPW38" s="296"/>
      <c r="QPX38" s="296"/>
      <c r="QPY38" s="296"/>
      <c r="QPZ38" s="296"/>
      <c r="QQA38" s="296"/>
      <c r="QQB38" s="296"/>
      <c r="QQC38" s="296"/>
      <c r="QQD38" s="296"/>
      <c r="QQE38" s="296"/>
      <c r="QQF38" s="296"/>
      <c r="QQG38" s="296"/>
      <c r="QQH38" s="296"/>
      <c r="QQI38" s="296"/>
      <c r="QQJ38" s="296"/>
      <c r="QQK38" s="296"/>
      <c r="QQL38" s="296"/>
      <c r="QQM38" s="296"/>
      <c r="QQN38" s="296"/>
      <c r="QQO38" s="296"/>
      <c r="QQP38" s="296"/>
      <c r="QQQ38" s="296"/>
      <c r="QQR38" s="296"/>
      <c r="QQS38" s="296"/>
      <c r="QQT38" s="296"/>
      <c r="QQU38" s="296"/>
      <c r="QQV38" s="296"/>
      <c r="QQW38" s="296"/>
      <c r="QQX38" s="296"/>
      <c r="QQY38" s="296"/>
      <c r="QQZ38" s="296"/>
      <c r="QRA38" s="296"/>
      <c r="QRB38" s="296"/>
      <c r="QRC38" s="296"/>
      <c r="QRD38" s="296"/>
      <c r="QRE38" s="296"/>
      <c r="QRF38" s="296"/>
      <c r="QRG38" s="296"/>
      <c r="QRH38" s="296"/>
      <c r="QRI38" s="296"/>
      <c r="QRJ38" s="296"/>
      <c r="QRK38" s="296"/>
      <c r="QRL38" s="296"/>
      <c r="QRM38" s="296"/>
      <c r="QRN38" s="296"/>
      <c r="QRO38" s="296"/>
      <c r="QRP38" s="296"/>
      <c r="QRQ38" s="296"/>
      <c r="QRR38" s="296"/>
      <c r="QRS38" s="296"/>
      <c r="QRT38" s="296"/>
      <c r="QRU38" s="296"/>
      <c r="QRV38" s="296"/>
      <c r="QRW38" s="296"/>
      <c r="QRX38" s="296"/>
      <c r="QRY38" s="296"/>
      <c r="QRZ38" s="296"/>
      <c r="QSA38" s="296"/>
      <c r="QSB38" s="296"/>
      <c r="QSC38" s="296"/>
      <c r="QSD38" s="296"/>
      <c r="QSE38" s="296"/>
      <c r="QSF38" s="296"/>
      <c r="QSG38" s="296"/>
      <c r="QSH38" s="296"/>
      <c r="QSI38" s="296"/>
      <c r="QSJ38" s="296"/>
      <c r="QSK38" s="296"/>
      <c r="QSL38" s="296"/>
      <c r="QSM38" s="296"/>
      <c r="QSN38" s="296"/>
      <c r="QSO38" s="296"/>
      <c r="QSP38" s="296"/>
      <c r="QSQ38" s="296"/>
      <c r="QSR38" s="296"/>
      <c r="QSS38" s="296"/>
      <c r="QST38" s="296"/>
      <c r="QSU38" s="296"/>
      <c r="QSV38" s="296"/>
      <c r="QSW38" s="296"/>
      <c r="QSX38" s="296"/>
      <c r="QSY38" s="296"/>
      <c r="QSZ38" s="296"/>
      <c r="QTA38" s="296"/>
      <c r="QTB38" s="296"/>
      <c r="QTC38" s="296"/>
      <c r="QTD38" s="296"/>
      <c r="QTE38" s="296"/>
      <c r="QTF38" s="296"/>
      <c r="QTG38" s="296"/>
      <c r="QTH38" s="296"/>
      <c r="QTI38" s="296"/>
      <c r="QTJ38" s="296"/>
      <c r="QTK38" s="296"/>
      <c r="QTL38" s="296"/>
      <c r="QTM38" s="296"/>
      <c r="QTN38" s="296"/>
      <c r="QTO38" s="296"/>
      <c r="QTP38" s="296"/>
      <c r="QTQ38" s="296"/>
      <c r="QTR38" s="296"/>
      <c r="QTS38" s="296"/>
      <c r="QTT38" s="296"/>
      <c r="QTU38" s="296"/>
      <c r="QTV38" s="296"/>
      <c r="QTW38" s="296"/>
      <c r="QTX38" s="296"/>
      <c r="QTY38" s="296"/>
      <c r="QTZ38" s="296"/>
      <c r="QUA38" s="296"/>
      <c r="QUB38" s="296"/>
      <c r="QUC38" s="296"/>
      <c r="QUD38" s="296"/>
      <c r="QUE38" s="296"/>
      <c r="QUF38" s="296"/>
      <c r="QUG38" s="296"/>
      <c r="QUH38" s="296"/>
      <c r="QUI38" s="296"/>
      <c r="QUJ38" s="296"/>
      <c r="QUK38" s="296"/>
      <c r="QUL38" s="296"/>
      <c r="QUM38" s="296"/>
      <c r="QUN38" s="296"/>
      <c r="QUO38" s="296"/>
      <c r="QUP38" s="296"/>
      <c r="QUQ38" s="296"/>
      <c r="QUR38" s="296"/>
      <c r="QUS38" s="296"/>
      <c r="QUT38" s="296"/>
      <c r="QUU38" s="296"/>
      <c r="QUV38" s="296"/>
      <c r="QUW38" s="296"/>
      <c r="QUX38" s="296"/>
      <c r="QUY38" s="296"/>
      <c r="QUZ38" s="296"/>
      <c r="QVA38" s="296"/>
      <c r="QVB38" s="296"/>
      <c r="QVC38" s="296"/>
      <c r="QVD38" s="296"/>
      <c r="QVE38" s="296"/>
      <c r="QVF38" s="296"/>
      <c r="QVG38" s="296"/>
      <c r="QVH38" s="296"/>
      <c r="QVI38" s="296"/>
      <c r="QVJ38" s="296"/>
      <c r="QVK38" s="296"/>
      <c r="QVL38" s="296"/>
      <c r="QVM38" s="296"/>
      <c r="QVN38" s="296"/>
      <c r="QVO38" s="296"/>
      <c r="QVP38" s="296"/>
      <c r="QVQ38" s="296"/>
      <c r="QVR38" s="296"/>
      <c r="QVS38" s="296"/>
      <c r="QVT38" s="296"/>
      <c r="QVU38" s="296"/>
      <c r="QVV38" s="296"/>
      <c r="QVW38" s="296"/>
      <c r="QVX38" s="296"/>
      <c r="QVY38" s="296"/>
      <c r="QVZ38" s="296"/>
      <c r="QWA38" s="296"/>
      <c r="QWB38" s="296"/>
      <c r="QWC38" s="296"/>
      <c r="QWD38" s="296"/>
      <c r="QWE38" s="296"/>
      <c r="QWF38" s="296"/>
      <c r="QWG38" s="296"/>
      <c r="QWH38" s="296"/>
      <c r="QWI38" s="296"/>
      <c r="QWJ38" s="296"/>
      <c r="QWK38" s="296"/>
      <c r="QWL38" s="296"/>
      <c r="QWM38" s="296"/>
      <c r="QWN38" s="296"/>
      <c r="QWO38" s="296"/>
      <c r="QWP38" s="296"/>
      <c r="QWQ38" s="296"/>
      <c r="QWR38" s="296"/>
      <c r="QWS38" s="296"/>
      <c r="QWT38" s="296"/>
      <c r="QWU38" s="296"/>
      <c r="QWV38" s="296"/>
      <c r="QWW38" s="296"/>
      <c r="QWX38" s="296"/>
      <c r="QWY38" s="296"/>
      <c r="QWZ38" s="296"/>
      <c r="QXA38" s="296"/>
      <c r="QXB38" s="296"/>
      <c r="QXC38" s="296"/>
      <c r="QXD38" s="296"/>
      <c r="QXE38" s="296"/>
      <c r="QXF38" s="296"/>
      <c r="QXG38" s="296"/>
      <c r="QXH38" s="296"/>
      <c r="QXI38" s="296"/>
      <c r="QXJ38" s="296"/>
      <c r="QXK38" s="296"/>
      <c r="QXL38" s="296"/>
      <c r="QXM38" s="296"/>
      <c r="QXN38" s="296"/>
      <c r="QXO38" s="296"/>
      <c r="QXP38" s="296"/>
      <c r="QXQ38" s="296"/>
      <c r="QXR38" s="296"/>
      <c r="QXS38" s="296"/>
      <c r="QXT38" s="296"/>
      <c r="QXU38" s="296"/>
      <c r="QXV38" s="296"/>
      <c r="QXW38" s="296"/>
      <c r="QXX38" s="296"/>
      <c r="QXY38" s="296"/>
      <c r="QXZ38" s="296"/>
      <c r="QYA38" s="296"/>
      <c r="QYB38" s="296"/>
      <c r="QYC38" s="296"/>
      <c r="QYD38" s="296"/>
      <c r="QYE38" s="296"/>
      <c r="QYF38" s="296"/>
      <c r="QYG38" s="296"/>
      <c r="QYH38" s="296"/>
      <c r="QYI38" s="296"/>
      <c r="QYJ38" s="296"/>
      <c r="QYK38" s="296"/>
      <c r="QYL38" s="296"/>
      <c r="QYM38" s="296"/>
      <c r="QYN38" s="296"/>
      <c r="QYO38" s="296"/>
      <c r="QYP38" s="296"/>
      <c r="QYQ38" s="296"/>
      <c r="QYR38" s="296"/>
      <c r="QYS38" s="296"/>
      <c r="QYT38" s="296"/>
      <c r="QYU38" s="296"/>
      <c r="QYV38" s="296"/>
      <c r="QYW38" s="296"/>
      <c r="QYX38" s="296"/>
      <c r="QYY38" s="296"/>
      <c r="QYZ38" s="296"/>
      <c r="QZA38" s="296"/>
      <c r="QZB38" s="296"/>
      <c r="QZC38" s="296"/>
      <c r="QZD38" s="296"/>
      <c r="QZE38" s="296"/>
      <c r="QZF38" s="296"/>
      <c r="QZG38" s="296"/>
      <c r="QZH38" s="296"/>
      <c r="QZI38" s="296"/>
      <c r="QZJ38" s="296"/>
      <c r="QZK38" s="296"/>
      <c r="QZL38" s="296"/>
      <c r="QZM38" s="296"/>
      <c r="QZN38" s="296"/>
      <c r="QZO38" s="296"/>
      <c r="QZP38" s="296"/>
      <c r="QZQ38" s="296"/>
      <c r="QZR38" s="296"/>
      <c r="QZS38" s="296"/>
      <c r="QZT38" s="296"/>
      <c r="QZU38" s="296"/>
      <c r="QZV38" s="296"/>
      <c r="QZW38" s="296"/>
      <c r="QZX38" s="296"/>
      <c r="QZY38" s="296"/>
      <c r="QZZ38" s="296"/>
      <c r="RAA38" s="296"/>
      <c r="RAB38" s="296"/>
      <c r="RAC38" s="296"/>
      <c r="RAD38" s="296"/>
      <c r="RAE38" s="296"/>
      <c r="RAF38" s="296"/>
      <c r="RAG38" s="296"/>
      <c r="RAH38" s="296"/>
      <c r="RAI38" s="296"/>
      <c r="RAJ38" s="296"/>
      <c r="RAK38" s="296"/>
      <c r="RAL38" s="296"/>
      <c r="RAM38" s="296"/>
      <c r="RAN38" s="296"/>
      <c r="RAO38" s="296"/>
      <c r="RAP38" s="296"/>
      <c r="RAQ38" s="296"/>
      <c r="RAR38" s="296"/>
      <c r="RAS38" s="296"/>
      <c r="RAT38" s="296"/>
      <c r="RAU38" s="296"/>
      <c r="RAV38" s="296"/>
      <c r="RAW38" s="296"/>
      <c r="RAX38" s="296"/>
      <c r="RAY38" s="296"/>
      <c r="RAZ38" s="296"/>
      <c r="RBA38" s="296"/>
      <c r="RBB38" s="296"/>
      <c r="RBC38" s="296"/>
      <c r="RBD38" s="296"/>
      <c r="RBE38" s="296"/>
      <c r="RBF38" s="296"/>
      <c r="RBG38" s="296"/>
      <c r="RBH38" s="296"/>
      <c r="RBI38" s="296"/>
      <c r="RBJ38" s="296"/>
      <c r="RBK38" s="296"/>
      <c r="RBL38" s="296"/>
      <c r="RBM38" s="296"/>
      <c r="RBN38" s="296"/>
      <c r="RBO38" s="296"/>
      <c r="RBP38" s="296"/>
      <c r="RBQ38" s="296"/>
      <c r="RBR38" s="296"/>
      <c r="RBS38" s="296"/>
      <c r="RBT38" s="296"/>
      <c r="RBU38" s="296"/>
      <c r="RBV38" s="296"/>
      <c r="RBW38" s="296"/>
      <c r="RBX38" s="296"/>
      <c r="RBY38" s="296"/>
      <c r="RBZ38" s="296"/>
      <c r="RCA38" s="296"/>
      <c r="RCB38" s="296"/>
      <c r="RCC38" s="296"/>
      <c r="RCD38" s="296"/>
      <c r="RCE38" s="296"/>
      <c r="RCF38" s="296"/>
      <c r="RCG38" s="296"/>
      <c r="RCH38" s="296"/>
      <c r="RCI38" s="296"/>
      <c r="RCJ38" s="296"/>
      <c r="RCK38" s="296"/>
      <c r="RCL38" s="296"/>
      <c r="RCM38" s="296"/>
      <c r="RCN38" s="296"/>
      <c r="RCO38" s="296"/>
      <c r="RCP38" s="296"/>
      <c r="RCQ38" s="296"/>
      <c r="RCR38" s="296"/>
      <c r="RCS38" s="296"/>
      <c r="RCT38" s="296"/>
      <c r="RCU38" s="296"/>
      <c r="RCV38" s="296"/>
      <c r="RCW38" s="296"/>
      <c r="RCX38" s="296"/>
      <c r="RCY38" s="296"/>
      <c r="RCZ38" s="296"/>
      <c r="RDA38" s="296"/>
      <c r="RDB38" s="296"/>
      <c r="RDC38" s="296"/>
      <c r="RDD38" s="296"/>
      <c r="RDE38" s="296"/>
      <c r="RDF38" s="296"/>
      <c r="RDG38" s="296"/>
      <c r="RDH38" s="296"/>
      <c r="RDI38" s="296"/>
      <c r="RDJ38" s="296"/>
      <c r="RDK38" s="296"/>
      <c r="RDL38" s="296"/>
      <c r="RDM38" s="296"/>
      <c r="RDN38" s="296"/>
      <c r="RDO38" s="296"/>
      <c r="RDP38" s="296"/>
      <c r="RDQ38" s="296"/>
      <c r="RDR38" s="296"/>
      <c r="RDS38" s="296"/>
      <c r="RDT38" s="296"/>
      <c r="RDU38" s="296"/>
      <c r="RDV38" s="296"/>
      <c r="RDW38" s="296"/>
      <c r="RDX38" s="296"/>
      <c r="RDY38" s="296"/>
      <c r="RDZ38" s="296"/>
      <c r="REA38" s="296"/>
      <c r="REB38" s="296"/>
      <c r="REC38" s="296"/>
      <c r="RED38" s="296"/>
      <c r="REE38" s="296"/>
      <c r="REF38" s="296"/>
      <c r="REG38" s="296"/>
      <c r="REH38" s="296"/>
      <c r="REI38" s="296"/>
      <c r="REJ38" s="296"/>
      <c r="REK38" s="296"/>
      <c r="REL38" s="296"/>
      <c r="REM38" s="296"/>
      <c r="REN38" s="296"/>
      <c r="REO38" s="296"/>
      <c r="REP38" s="296"/>
      <c r="REQ38" s="296"/>
      <c r="RER38" s="296"/>
      <c r="RES38" s="296"/>
      <c r="RET38" s="296"/>
      <c r="REU38" s="296"/>
      <c r="REV38" s="296"/>
      <c r="REW38" s="296"/>
      <c r="REX38" s="296"/>
      <c r="REY38" s="296"/>
      <c r="REZ38" s="296"/>
      <c r="RFA38" s="296"/>
      <c r="RFB38" s="296"/>
      <c r="RFC38" s="296"/>
      <c r="RFD38" s="296"/>
      <c r="RFE38" s="296"/>
      <c r="RFF38" s="296"/>
      <c r="RFG38" s="296"/>
      <c r="RFH38" s="296"/>
      <c r="RFI38" s="296"/>
      <c r="RFJ38" s="296"/>
      <c r="RFK38" s="296"/>
      <c r="RFL38" s="296"/>
      <c r="RFM38" s="296"/>
      <c r="RFN38" s="296"/>
      <c r="RFO38" s="296"/>
      <c r="RFP38" s="296"/>
      <c r="RFQ38" s="296"/>
      <c r="RFR38" s="296"/>
      <c r="RFS38" s="296"/>
      <c r="RFT38" s="296"/>
      <c r="RFU38" s="296"/>
      <c r="RFV38" s="296"/>
      <c r="RFW38" s="296"/>
      <c r="RFX38" s="296"/>
      <c r="RFY38" s="296"/>
      <c r="RFZ38" s="296"/>
      <c r="RGA38" s="296"/>
      <c r="RGB38" s="296"/>
      <c r="RGC38" s="296"/>
      <c r="RGD38" s="296"/>
      <c r="RGE38" s="296"/>
      <c r="RGF38" s="296"/>
      <c r="RGG38" s="296"/>
      <c r="RGH38" s="296"/>
      <c r="RGI38" s="296"/>
      <c r="RGJ38" s="296"/>
      <c r="RGK38" s="296"/>
      <c r="RGL38" s="296"/>
      <c r="RGM38" s="296"/>
      <c r="RGN38" s="296"/>
      <c r="RGO38" s="296"/>
      <c r="RGP38" s="296"/>
      <c r="RGQ38" s="296"/>
      <c r="RGR38" s="296"/>
      <c r="RGS38" s="296"/>
      <c r="RGT38" s="296"/>
      <c r="RGU38" s="296"/>
      <c r="RGV38" s="296"/>
      <c r="RGW38" s="296"/>
      <c r="RGX38" s="296"/>
      <c r="RGY38" s="296"/>
      <c r="RGZ38" s="296"/>
      <c r="RHA38" s="296"/>
      <c r="RHB38" s="296"/>
      <c r="RHC38" s="296"/>
      <c r="RHD38" s="296"/>
      <c r="RHE38" s="296"/>
      <c r="RHF38" s="296"/>
      <c r="RHG38" s="296"/>
      <c r="RHH38" s="296"/>
      <c r="RHI38" s="296"/>
      <c r="RHJ38" s="296"/>
      <c r="RHK38" s="296"/>
      <c r="RHL38" s="296"/>
      <c r="RHM38" s="296"/>
      <c r="RHN38" s="296"/>
      <c r="RHO38" s="296"/>
      <c r="RHP38" s="296"/>
      <c r="RHQ38" s="296"/>
      <c r="RHR38" s="296"/>
      <c r="RHS38" s="296"/>
      <c r="RHT38" s="296"/>
      <c r="RHU38" s="296"/>
      <c r="RHV38" s="296"/>
      <c r="RHW38" s="296"/>
      <c r="RHX38" s="296"/>
      <c r="RHY38" s="296"/>
      <c r="RHZ38" s="296"/>
      <c r="RIA38" s="296"/>
      <c r="RIB38" s="296"/>
      <c r="RIC38" s="296"/>
      <c r="RID38" s="296"/>
      <c r="RIE38" s="296"/>
      <c r="RIF38" s="296"/>
      <c r="RIG38" s="296"/>
      <c r="RIH38" s="296"/>
      <c r="RII38" s="296"/>
      <c r="RIJ38" s="296"/>
      <c r="RIK38" s="296"/>
      <c r="RIL38" s="296"/>
      <c r="RIM38" s="296"/>
      <c r="RIN38" s="296"/>
      <c r="RIO38" s="296"/>
      <c r="RIP38" s="296"/>
      <c r="RIQ38" s="296"/>
      <c r="RIR38" s="296"/>
      <c r="RIS38" s="296"/>
      <c r="RIT38" s="296"/>
      <c r="RIU38" s="296"/>
      <c r="RIV38" s="296"/>
      <c r="RIW38" s="296"/>
      <c r="RIX38" s="296"/>
      <c r="RIY38" s="296"/>
      <c r="RIZ38" s="296"/>
      <c r="RJA38" s="296"/>
      <c r="RJB38" s="296"/>
      <c r="RJC38" s="296"/>
      <c r="RJD38" s="296"/>
      <c r="RJE38" s="296"/>
      <c r="RJF38" s="296"/>
      <c r="RJG38" s="296"/>
      <c r="RJH38" s="296"/>
      <c r="RJI38" s="296"/>
      <c r="RJJ38" s="296"/>
      <c r="RJK38" s="296"/>
      <c r="RJL38" s="296"/>
      <c r="RJM38" s="296"/>
      <c r="RJN38" s="296"/>
      <c r="RJO38" s="296"/>
      <c r="RJP38" s="296"/>
      <c r="RJQ38" s="296"/>
      <c r="RJR38" s="296"/>
      <c r="RJS38" s="296"/>
      <c r="RJT38" s="296"/>
      <c r="RJU38" s="296"/>
      <c r="RJV38" s="296"/>
      <c r="RJW38" s="296"/>
      <c r="RJX38" s="296"/>
      <c r="RJY38" s="296"/>
      <c r="RJZ38" s="296"/>
      <c r="RKA38" s="296"/>
      <c r="RKB38" s="296"/>
      <c r="RKC38" s="296"/>
      <c r="RKD38" s="296"/>
      <c r="RKE38" s="296"/>
      <c r="RKF38" s="296"/>
      <c r="RKG38" s="296"/>
      <c r="RKH38" s="296"/>
      <c r="RKI38" s="296"/>
      <c r="RKJ38" s="296"/>
      <c r="RKK38" s="296"/>
      <c r="RKL38" s="296"/>
      <c r="RKM38" s="296"/>
      <c r="RKN38" s="296"/>
      <c r="RKO38" s="296"/>
      <c r="RKP38" s="296"/>
      <c r="RKQ38" s="296"/>
      <c r="RKR38" s="296"/>
      <c r="RKS38" s="296"/>
      <c r="RKT38" s="296"/>
      <c r="RKU38" s="296"/>
      <c r="RKV38" s="296"/>
      <c r="RKW38" s="296"/>
      <c r="RKX38" s="296"/>
      <c r="RKY38" s="296"/>
      <c r="RKZ38" s="296"/>
      <c r="RLA38" s="296"/>
      <c r="RLB38" s="296"/>
      <c r="RLC38" s="296"/>
      <c r="RLD38" s="296"/>
      <c r="RLE38" s="296"/>
      <c r="RLF38" s="296"/>
      <c r="RLG38" s="296"/>
      <c r="RLH38" s="296"/>
      <c r="RLI38" s="296"/>
      <c r="RLJ38" s="296"/>
      <c r="RLK38" s="296"/>
      <c r="RLL38" s="296"/>
      <c r="RLM38" s="296"/>
      <c r="RLN38" s="296"/>
      <c r="RLO38" s="296"/>
      <c r="RLP38" s="296"/>
      <c r="RLQ38" s="296"/>
      <c r="RLR38" s="296"/>
      <c r="RLS38" s="296"/>
      <c r="RLT38" s="296"/>
      <c r="RLU38" s="296"/>
      <c r="RLV38" s="296"/>
      <c r="RLW38" s="296"/>
      <c r="RLX38" s="296"/>
      <c r="RLY38" s="296"/>
      <c r="RLZ38" s="296"/>
      <c r="RMA38" s="296"/>
      <c r="RMB38" s="296"/>
      <c r="RMC38" s="296"/>
      <c r="RMD38" s="296"/>
      <c r="RME38" s="296"/>
      <c r="RMF38" s="296"/>
      <c r="RMG38" s="296"/>
      <c r="RMH38" s="296"/>
      <c r="RMI38" s="296"/>
      <c r="RMJ38" s="296"/>
      <c r="RMK38" s="296"/>
      <c r="RML38" s="296"/>
      <c r="RMM38" s="296"/>
      <c r="RMN38" s="296"/>
      <c r="RMO38" s="296"/>
      <c r="RMP38" s="296"/>
      <c r="RMQ38" s="296"/>
      <c r="RMR38" s="296"/>
      <c r="RMS38" s="296"/>
      <c r="RMT38" s="296"/>
      <c r="RMU38" s="296"/>
      <c r="RMV38" s="296"/>
      <c r="RMW38" s="296"/>
      <c r="RMX38" s="296"/>
      <c r="RMY38" s="296"/>
      <c r="RMZ38" s="296"/>
      <c r="RNA38" s="296"/>
      <c r="RNB38" s="296"/>
      <c r="RNC38" s="296"/>
      <c r="RND38" s="296"/>
      <c r="RNE38" s="296"/>
      <c r="RNF38" s="296"/>
      <c r="RNG38" s="296"/>
      <c r="RNH38" s="296"/>
      <c r="RNI38" s="296"/>
      <c r="RNJ38" s="296"/>
      <c r="RNK38" s="296"/>
      <c r="RNL38" s="296"/>
      <c r="RNM38" s="296"/>
      <c r="RNN38" s="296"/>
      <c r="RNO38" s="296"/>
      <c r="RNP38" s="296"/>
      <c r="RNQ38" s="296"/>
      <c r="RNR38" s="296"/>
      <c r="RNS38" s="296"/>
      <c r="RNT38" s="296"/>
      <c r="RNU38" s="296"/>
      <c r="RNV38" s="296"/>
      <c r="RNW38" s="296"/>
      <c r="RNX38" s="296"/>
      <c r="RNY38" s="296"/>
      <c r="RNZ38" s="296"/>
      <c r="ROA38" s="296"/>
      <c r="ROB38" s="296"/>
      <c r="ROC38" s="296"/>
      <c r="ROD38" s="296"/>
      <c r="ROE38" s="296"/>
      <c r="ROF38" s="296"/>
      <c r="ROG38" s="296"/>
      <c r="ROH38" s="296"/>
      <c r="ROI38" s="296"/>
      <c r="ROJ38" s="296"/>
      <c r="ROK38" s="296"/>
      <c r="ROL38" s="296"/>
      <c r="ROM38" s="296"/>
      <c r="RON38" s="296"/>
      <c r="ROO38" s="296"/>
      <c r="ROP38" s="296"/>
      <c r="ROQ38" s="296"/>
      <c r="ROR38" s="296"/>
      <c r="ROS38" s="296"/>
      <c r="ROT38" s="296"/>
      <c r="ROU38" s="296"/>
      <c r="ROV38" s="296"/>
      <c r="ROW38" s="296"/>
      <c r="ROX38" s="296"/>
      <c r="ROY38" s="296"/>
      <c r="ROZ38" s="296"/>
      <c r="RPA38" s="296"/>
      <c r="RPB38" s="296"/>
      <c r="RPC38" s="296"/>
      <c r="RPD38" s="296"/>
      <c r="RPE38" s="296"/>
      <c r="RPF38" s="296"/>
      <c r="RPG38" s="296"/>
      <c r="RPH38" s="296"/>
      <c r="RPI38" s="296"/>
      <c r="RPJ38" s="296"/>
      <c r="RPK38" s="296"/>
      <c r="RPL38" s="296"/>
      <c r="RPM38" s="296"/>
      <c r="RPN38" s="296"/>
      <c r="RPO38" s="296"/>
      <c r="RPP38" s="296"/>
      <c r="RPQ38" s="296"/>
      <c r="RPR38" s="296"/>
      <c r="RPS38" s="296"/>
      <c r="RPT38" s="296"/>
      <c r="RPU38" s="296"/>
      <c r="RPV38" s="296"/>
      <c r="RPW38" s="296"/>
      <c r="RPX38" s="296"/>
      <c r="RPY38" s="296"/>
      <c r="RPZ38" s="296"/>
      <c r="RQA38" s="296"/>
      <c r="RQB38" s="296"/>
      <c r="RQC38" s="296"/>
      <c r="RQD38" s="296"/>
      <c r="RQE38" s="296"/>
      <c r="RQF38" s="296"/>
      <c r="RQG38" s="296"/>
      <c r="RQH38" s="296"/>
      <c r="RQI38" s="296"/>
      <c r="RQJ38" s="296"/>
      <c r="RQK38" s="296"/>
      <c r="RQL38" s="296"/>
      <c r="RQM38" s="296"/>
      <c r="RQN38" s="296"/>
      <c r="RQO38" s="296"/>
      <c r="RQP38" s="296"/>
      <c r="RQQ38" s="296"/>
      <c r="RQR38" s="296"/>
      <c r="RQS38" s="296"/>
      <c r="RQT38" s="296"/>
      <c r="RQU38" s="296"/>
      <c r="RQV38" s="296"/>
      <c r="RQW38" s="296"/>
      <c r="RQX38" s="296"/>
      <c r="RQY38" s="296"/>
      <c r="RQZ38" s="296"/>
      <c r="RRA38" s="296"/>
      <c r="RRB38" s="296"/>
      <c r="RRC38" s="296"/>
      <c r="RRD38" s="296"/>
      <c r="RRE38" s="296"/>
      <c r="RRF38" s="296"/>
      <c r="RRG38" s="296"/>
      <c r="RRH38" s="296"/>
      <c r="RRI38" s="296"/>
      <c r="RRJ38" s="296"/>
      <c r="RRK38" s="296"/>
      <c r="RRL38" s="296"/>
      <c r="RRM38" s="296"/>
      <c r="RRN38" s="296"/>
      <c r="RRO38" s="296"/>
      <c r="RRP38" s="296"/>
      <c r="RRQ38" s="296"/>
      <c r="RRR38" s="296"/>
      <c r="RRS38" s="296"/>
      <c r="RRT38" s="296"/>
      <c r="RRU38" s="296"/>
      <c r="RRV38" s="296"/>
      <c r="RRW38" s="296"/>
      <c r="RRX38" s="296"/>
      <c r="RRY38" s="296"/>
      <c r="RRZ38" s="296"/>
      <c r="RSA38" s="296"/>
      <c r="RSB38" s="296"/>
      <c r="RSC38" s="296"/>
      <c r="RSD38" s="296"/>
      <c r="RSE38" s="296"/>
      <c r="RSF38" s="296"/>
      <c r="RSG38" s="296"/>
      <c r="RSH38" s="296"/>
      <c r="RSI38" s="296"/>
      <c r="RSJ38" s="296"/>
      <c r="RSK38" s="296"/>
      <c r="RSL38" s="296"/>
      <c r="RSM38" s="296"/>
      <c r="RSN38" s="296"/>
      <c r="RSO38" s="296"/>
      <c r="RSP38" s="296"/>
      <c r="RSQ38" s="296"/>
      <c r="RSR38" s="296"/>
      <c r="RSS38" s="296"/>
      <c r="RST38" s="296"/>
      <c r="RSU38" s="296"/>
      <c r="RSV38" s="296"/>
      <c r="RSW38" s="296"/>
      <c r="RSX38" s="296"/>
      <c r="RSY38" s="296"/>
      <c r="RSZ38" s="296"/>
      <c r="RTA38" s="296"/>
      <c r="RTB38" s="296"/>
      <c r="RTC38" s="296"/>
      <c r="RTD38" s="296"/>
      <c r="RTE38" s="296"/>
      <c r="RTF38" s="296"/>
      <c r="RTG38" s="296"/>
      <c r="RTH38" s="296"/>
      <c r="RTI38" s="296"/>
      <c r="RTJ38" s="296"/>
      <c r="RTK38" s="296"/>
      <c r="RTL38" s="296"/>
      <c r="RTM38" s="296"/>
      <c r="RTN38" s="296"/>
      <c r="RTO38" s="296"/>
      <c r="RTP38" s="296"/>
      <c r="RTQ38" s="296"/>
      <c r="RTR38" s="296"/>
      <c r="RTS38" s="296"/>
      <c r="RTT38" s="296"/>
      <c r="RTU38" s="296"/>
      <c r="RTV38" s="296"/>
      <c r="RTW38" s="296"/>
      <c r="RTX38" s="296"/>
      <c r="RTY38" s="296"/>
      <c r="RTZ38" s="296"/>
      <c r="RUA38" s="296"/>
      <c r="RUB38" s="296"/>
      <c r="RUC38" s="296"/>
      <c r="RUD38" s="296"/>
      <c r="RUE38" s="296"/>
      <c r="RUF38" s="296"/>
      <c r="RUG38" s="296"/>
      <c r="RUH38" s="296"/>
      <c r="RUI38" s="296"/>
      <c r="RUJ38" s="296"/>
      <c r="RUK38" s="296"/>
      <c r="RUL38" s="296"/>
      <c r="RUM38" s="296"/>
      <c r="RUN38" s="296"/>
      <c r="RUO38" s="296"/>
      <c r="RUP38" s="296"/>
      <c r="RUQ38" s="296"/>
      <c r="RUR38" s="296"/>
      <c r="RUS38" s="296"/>
      <c r="RUT38" s="296"/>
      <c r="RUU38" s="296"/>
      <c r="RUV38" s="296"/>
      <c r="RUW38" s="296"/>
      <c r="RUX38" s="296"/>
      <c r="RUY38" s="296"/>
      <c r="RUZ38" s="296"/>
      <c r="RVA38" s="296"/>
      <c r="RVB38" s="296"/>
      <c r="RVC38" s="296"/>
      <c r="RVD38" s="296"/>
      <c r="RVE38" s="296"/>
      <c r="RVF38" s="296"/>
      <c r="RVG38" s="296"/>
      <c r="RVH38" s="296"/>
      <c r="RVI38" s="296"/>
      <c r="RVJ38" s="296"/>
      <c r="RVK38" s="296"/>
      <c r="RVL38" s="296"/>
      <c r="RVM38" s="296"/>
      <c r="RVN38" s="296"/>
      <c r="RVO38" s="296"/>
      <c r="RVP38" s="296"/>
      <c r="RVQ38" s="296"/>
      <c r="RVR38" s="296"/>
      <c r="RVS38" s="296"/>
      <c r="RVT38" s="296"/>
      <c r="RVU38" s="296"/>
      <c r="RVV38" s="296"/>
      <c r="RVW38" s="296"/>
      <c r="RVX38" s="296"/>
      <c r="RVY38" s="296"/>
      <c r="RVZ38" s="296"/>
      <c r="RWA38" s="296"/>
      <c r="RWB38" s="296"/>
      <c r="RWC38" s="296"/>
      <c r="RWD38" s="296"/>
      <c r="RWE38" s="296"/>
      <c r="RWF38" s="296"/>
      <c r="RWG38" s="296"/>
      <c r="RWH38" s="296"/>
      <c r="RWI38" s="296"/>
      <c r="RWJ38" s="296"/>
      <c r="RWK38" s="296"/>
      <c r="RWL38" s="296"/>
      <c r="RWM38" s="296"/>
      <c r="RWN38" s="296"/>
      <c r="RWO38" s="296"/>
      <c r="RWP38" s="296"/>
      <c r="RWQ38" s="296"/>
      <c r="RWR38" s="296"/>
      <c r="RWS38" s="296"/>
      <c r="RWT38" s="296"/>
      <c r="RWU38" s="296"/>
      <c r="RWV38" s="296"/>
      <c r="RWW38" s="296"/>
      <c r="RWX38" s="296"/>
      <c r="RWY38" s="296"/>
      <c r="RWZ38" s="296"/>
      <c r="RXA38" s="296"/>
      <c r="RXB38" s="296"/>
      <c r="RXC38" s="296"/>
      <c r="RXD38" s="296"/>
      <c r="RXE38" s="296"/>
      <c r="RXF38" s="296"/>
      <c r="RXG38" s="296"/>
      <c r="RXH38" s="296"/>
      <c r="RXI38" s="296"/>
      <c r="RXJ38" s="296"/>
      <c r="RXK38" s="296"/>
      <c r="RXL38" s="296"/>
      <c r="RXM38" s="296"/>
      <c r="RXN38" s="296"/>
      <c r="RXO38" s="296"/>
      <c r="RXP38" s="296"/>
      <c r="RXQ38" s="296"/>
      <c r="RXR38" s="296"/>
      <c r="RXS38" s="296"/>
      <c r="RXT38" s="296"/>
      <c r="RXU38" s="296"/>
      <c r="RXV38" s="296"/>
      <c r="RXW38" s="296"/>
      <c r="RXX38" s="296"/>
      <c r="RXY38" s="296"/>
      <c r="RXZ38" s="296"/>
      <c r="RYA38" s="296"/>
      <c r="RYB38" s="296"/>
      <c r="RYC38" s="296"/>
      <c r="RYD38" s="296"/>
      <c r="RYE38" s="296"/>
      <c r="RYF38" s="296"/>
      <c r="RYG38" s="296"/>
      <c r="RYH38" s="296"/>
      <c r="RYI38" s="296"/>
      <c r="RYJ38" s="296"/>
      <c r="RYK38" s="296"/>
      <c r="RYL38" s="296"/>
      <c r="RYM38" s="296"/>
      <c r="RYN38" s="296"/>
      <c r="RYO38" s="296"/>
      <c r="RYP38" s="296"/>
      <c r="RYQ38" s="296"/>
      <c r="RYR38" s="296"/>
      <c r="RYS38" s="296"/>
      <c r="RYT38" s="296"/>
      <c r="RYU38" s="296"/>
      <c r="RYV38" s="296"/>
      <c r="RYW38" s="296"/>
      <c r="RYX38" s="296"/>
      <c r="RYY38" s="296"/>
      <c r="RYZ38" s="296"/>
      <c r="RZA38" s="296"/>
      <c r="RZB38" s="296"/>
      <c r="RZC38" s="296"/>
      <c r="RZD38" s="296"/>
      <c r="RZE38" s="296"/>
      <c r="RZF38" s="296"/>
      <c r="RZG38" s="296"/>
      <c r="RZH38" s="296"/>
      <c r="RZI38" s="296"/>
      <c r="RZJ38" s="296"/>
      <c r="RZK38" s="296"/>
      <c r="RZL38" s="296"/>
      <c r="RZM38" s="296"/>
      <c r="RZN38" s="296"/>
      <c r="RZO38" s="296"/>
      <c r="RZP38" s="296"/>
      <c r="RZQ38" s="296"/>
      <c r="RZR38" s="296"/>
      <c r="RZS38" s="296"/>
      <c r="RZT38" s="296"/>
      <c r="RZU38" s="296"/>
      <c r="RZV38" s="296"/>
      <c r="RZW38" s="296"/>
      <c r="RZX38" s="296"/>
      <c r="RZY38" s="296"/>
      <c r="RZZ38" s="296"/>
      <c r="SAA38" s="296"/>
      <c r="SAB38" s="296"/>
      <c r="SAC38" s="296"/>
      <c r="SAD38" s="296"/>
      <c r="SAE38" s="296"/>
      <c r="SAF38" s="296"/>
      <c r="SAG38" s="296"/>
      <c r="SAH38" s="296"/>
      <c r="SAI38" s="296"/>
      <c r="SAJ38" s="296"/>
      <c r="SAK38" s="296"/>
      <c r="SAL38" s="296"/>
      <c r="SAM38" s="296"/>
      <c r="SAN38" s="296"/>
      <c r="SAO38" s="296"/>
      <c r="SAP38" s="296"/>
      <c r="SAQ38" s="296"/>
      <c r="SAR38" s="296"/>
      <c r="SAS38" s="296"/>
      <c r="SAT38" s="296"/>
      <c r="SAU38" s="296"/>
      <c r="SAV38" s="296"/>
      <c r="SAW38" s="296"/>
      <c r="SAX38" s="296"/>
      <c r="SAY38" s="296"/>
      <c r="SAZ38" s="296"/>
      <c r="SBA38" s="296"/>
      <c r="SBB38" s="296"/>
      <c r="SBC38" s="296"/>
      <c r="SBD38" s="296"/>
      <c r="SBE38" s="296"/>
      <c r="SBF38" s="296"/>
      <c r="SBG38" s="296"/>
      <c r="SBH38" s="296"/>
      <c r="SBI38" s="296"/>
      <c r="SBJ38" s="296"/>
      <c r="SBK38" s="296"/>
      <c r="SBL38" s="296"/>
      <c r="SBM38" s="296"/>
      <c r="SBN38" s="296"/>
      <c r="SBO38" s="296"/>
      <c r="SBP38" s="296"/>
      <c r="SBQ38" s="296"/>
      <c r="SBR38" s="296"/>
      <c r="SBS38" s="296"/>
      <c r="SBT38" s="296"/>
      <c r="SBU38" s="296"/>
      <c r="SBV38" s="296"/>
      <c r="SBW38" s="296"/>
      <c r="SBX38" s="296"/>
      <c r="SBY38" s="296"/>
      <c r="SBZ38" s="296"/>
      <c r="SCA38" s="296"/>
      <c r="SCB38" s="296"/>
      <c r="SCC38" s="296"/>
      <c r="SCD38" s="296"/>
      <c r="SCE38" s="296"/>
      <c r="SCF38" s="296"/>
      <c r="SCG38" s="296"/>
      <c r="SCH38" s="296"/>
      <c r="SCI38" s="296"/>
      <c r="SCJ38" s="296"/>
      <c r="SCK38" s="296"/>
      <c r="SCL38" s="296"/>
      <c r="SCM38" s="296"/>
      <c r="SCN38" s="296"/>
      <c r="SCO38" s="296"/>
      <c r="SCP38" s="296"/>
      <c r="SCQ38" s="296"/>
      <c r="SCR38" s="296"/>
      <c r="SCS38" s="296"/>
      <c r="SCT38" s="296"/>
      <c r="SCU38" s="296"/>
      <c r="SCV38" s="296"/>
      <c r="SCW38" s="296"/>
      <c r="SCX38" s="296"/>
      <c r="SCY38" s="296"/>
      <c r="SCZ38" s="296"/>
      <c r="SDA38" s="296"/>
      <c r="SDB38" s="296"/>
      <c r="SDC38" s="296"/>
      <c r="SDD38" s="296"/>
      <c r="SDE38" s="296"/>
      <c r="SDF38" s="296"/>
      <c r="SDG38" s="296"/>
      <c r="SDH38" s="296"/>
      <c r="SDI38" s="296"/>
      <c r="SDJ38" s="296"/>
      <c r="SDK38" s="296"/>
      <c r="SDL38" s="296"/>
      <c r="SDM38" s="296"/>
      <c r="SDN38" s="296"/>
      <c r="SDO38" s="296"/>
      <c r="SDP38" s="296"/>
      <c r="SDQ38" s="296"/>
      <c r="SDR38" s="296"/>
      <c r="SDS38" s="296"/>
      <c r="SDT38" s="296"/>
      <c r="SDU38" s="296"/>
      <c r="SDV38" s="296"/>
      <c r="SDW38" s="296"/>
      <c r="SDX38" s="296"/>
      <c r="SDY38" s="296"/>
      <c r="SDZ38" s="296"/>
      <c r="SEA38" s="296"/>
      <c r="SEB38" s="296"/>
      <c r="SEC38" s="296"/>
      <c r="SED38" s="296"/>
      <c r="SEE38" s="296"/>
      <c r="SEF38" s="296"/>
      <c r="SEG38" s="296"/>
      <c r="SEH38" s="296"/>
      <c r="SEI38" s="296"/>
      <c r="SEJ38" s="296"/>
      <c r="SEK38" s="296"/>
      <c r="SEL38" s="296"/>
      <c r="SEM38" s="296"/>
      <c r="SEN38" s="296"/>
      <c r="SEO38" s="296"/>
      <c r="SEP38" s="296"/>
      <c r="SEQ38" s="296"/>
      <c r="SER38" s="296"/>
      <c r="SES38" s="296"/>
      <c r="SET38" s="296"/>
      <c r="SEU38" s="296"/>
      <c r="SEV38" s="296"/>
      <c r="SEW38" s="296"/>
      <c r="SEX38" s="296"/>
      <c r="SEY38" s="296"/>
      <c r="SEZ38" s="296"/>
      <c r="SFA38" s="296"/>
      <c r="SFB38" s="296"/>
      <c r="SFC38" s="296"/>
      <c r="SFD38" s="296"/>
      <c r="SFE38" s="296"/>
      <c r="SFF38" s="296"/>
      <c r="SFG38" s="296"/>
      <c r="SFH38" s="296"/>
      <c r="SFI38" s="296"/>
      <c r="SFJ38" s="296"/>
      <c r="SFK38" s="296"/>
      <c r="SFL38" s="296"/>
      <c r="SFM38" s="296"/>
      <c r="SFN38" s="296"/>
      <c r="SFO38" s="296"/>
      <c r="SFP38" s="296"/>
      <c r="SFQ38" s="296"/>
      <c r="SFR38" s="296"/>
      <c r="SFS38" s="296"/>
      <c r="SFT38" s="296"/>
      <c r="SFU38" s="296"/>
      <c r="SFV38" s="296"/>
      <c r="SFW38" s="296"/>
      <c r="SFX38" s="296"/>
      <c r="SFY38" s="296"/>
      <c r="SFZ38" s="296"/>
      <c r="SGA38" s="296"/>
      <c r="SGB38" s="296"/>
      <c r="SGC38" s="296"/>
      <c r="SGD38" s="296"/>
      <c r="SGE38" s="296"/>
      <c r="SGF38" s="296"/>
      <c r="SGG38" s="296"/>
      <c r="SGH38" s="296"/>
      <c r="SGI38" s="296"/>
      <c r="SGJ38" s="296"/>
      <c r="SGK38" s="296"/>
      <c r="SGL38" s="296"/>
      <c r="SGM38" s="296"/>
      <c r="SGN38" s="296"/>
      <c r="SGO38" s="296"/>
      <c r="SGP38" s="296"/>
      <c r="SGQ38" s="296"/>
      <c r="SGR38" s="296"/>
      <c r="SGS38" s="296"/>
      <c r="SGT38" s="296"/>
      <c r="SGU38" s="296"/>
      <c r="SGV38" s="296"/>
      <c r="SGW38" s="296"/>
      <c r="SGX38" s="296"/>
      <c r="SGY38" s="296"/>
      <c r="SGZ38" s="296"/>
      <c r="SHA38" s="296"/>
      <c r="SHB38" s="296"/>
      <c r="SHC38" s="296"/>
      <c r="SHD38" s="296"/>
      <c r="SHE38" s="296"/>
      <c r="SHF38" s="296"/>
      <c r="SHG38" s="296"/>
      <c r="SHH38" s="296"/>
      <c r="SHI38" s="296"/>
      <c r="SHJ38" s="296"/>
      <c r="SHK38" s="296"/>
      <c r="SHL38" s="296"/>
      <c r="SHM38" s="296"/>
      <c r="SHN38" s="296"/>
      <c r="SHO38" s="296"/>
      <c r="SHP38" s="296"/>
      <c r="SHQ38" s="296"/>
      <c r="SHR38" s="296"/>
      <c r="SHS38" s="296"/>
      <c r="SHT38" s="296"/>
      <c r="SHU38" s="296"/>
      <c r="SHV38" s="296"/>
      <c r="SHW38" s="296"/>
      <c r="SHX38" s="296"/>
      <c r="SHY38" s="296"/>
      <c r="SHZ38" s="296"/>
      <c r="SIA38" s="296"/>
      <c r="SIB38" s="296"/>
      <c r="SIC38" s="296"/>
      <c r="SID38" s="296"/>
      <c r="SIE38" s="296"/>
      <c r="SIF38" s="296"/>
      <c r="SIG38" s="296"/>
      <c r="SIH38" s="296"/>
      <c r="SII38" s="296"/>
      <c r="SIJ38" s="296"/>
      <c r="SIK38" s="296"/>
      <c r="SIL38" s="296"/>
      <c r="SIM38" s="296"/>
      <c r="SIN38" s="296"/>
      <c r="SIO38" s="296"/>
      <c r="SIP38" s="296"/>
      <c r="SIQ38" s="296"/>
      <c r="SIR38" s="296"/>
      <c r="SIS38" s="296"/>
      <c r="SIT38" s="296"/>
      <c r="SIU38" s="296"/>
      <c r="SIV38" s="296"/>
      <c r="SIW38" s="296"/>
      <c r="SIX38" s="296"/>
      <c r="SIY38" s="296"/>
      <c r="SIZ38" s="296"/>
      <c r="SJA38" s="296"/>
      <c r="SJB38" s="296"/>
      <c r="SJC38" s="296"/>
      <c r="SJD38" s="296"/>
      <c r="SJE38" s="296"/>
      <c r="SJF38" s="296"/>
      <c r="SJG38" s="296"/>
      <c r="SJH38" s="296"/>
      <c r="SJI38" s="296"/>
      <c r="SJJ38" s="296"/>
      <c r="SJK38" s="296"/>
      <c r="SJL38" s="296"/>
      <c r="SJM38" s="296"/>
      <c r="SJN38" s="296"/>
      <c r="SJO38" s="296"/>
      <c r="SJP38" s="296"/>
      <c r="SJQ38" s="296"/>
      <c r="SJR38" s="296"/>
      <c r="SJS38" s="296"/>
      <c r="SJT38" s="296"/>
      <c r="SJU38" s="296"/>
      <c r="SJV38" s="296"/>
      <c r="SJW38" s="296"/>
      <c r="SJX38" s="296"/>
      <c r="SJY38" s="296"/>
      <c r="SJZ38" s="296"/>
      <c r="SKA38" s="296"/>
      <c r="SKB38" s="296"/>
      <c r="SKC38" s="296"/>
      <c r="SKD38" s="296"/>
      <c r="SKE38" s="296"/>
      <c r="SKF38" s="296"/>
      <c r="SKG38" s="296"/>
      <c r="SKH38" s="296"/>
      <c r="SKI38" s="296"/>
      <c r="SKJ38" s="296"/>
      <c r="SKK38" s="296"/>
      <c r="SKL38" s="296"/>
      <c r="SKM38" s="296"/>
      <c r="SKN38" s="296"/>
      <c r="SKO38" s="296"/>
      <c r="SKP38" s="296"/>
      <c r="SKQ38" s="296"/>
      <c r="SKR38" s="296"/>
      <c r="SKS38" s="296"/>
      <c r="SKT38" s="296"/>
      <c r="SKU38" s="296"/>
      <c r="SKV38" s="296"/>
      <c r="SKW38" s="296"/>
      <c r="SKX38" s="296"/>
      <c r="SKY38" s="296"/>
      <c r="SKZ38" s="296"/>
      <c r="SLA38" s="296"/>
      <c r="SLB38" s="296"/>
      <c r="SLC38" s="296"/>
      <c r="SLD38" s="296"/>
      <c r="SLE38" s="296"/>
      <c r="SLF38" s="296"/>
      <c r="SLG38" s="296"/>
      <c r="SLH38" s="296"/>
      <c r="SLI38" s="296"/>
      <c r="SLJ38" s="296"/>
      <c r="SLK38" s="296"/>
      <c r="SLL38" s="296"/>
      <c r="SLM38" s="296"/>
      <c r="SLN38" s="296"/>
      <c r="SLO38" s="296"/>
      <c r="SLP38" s="296"/>
      <c r="SLQ38" s="296"/>
      <c r="SLR38" s="296"/>
      <c r="SLS38" s="296"/>
      <c r="SLT38" s="296"/>
      <c r="SLU38" s="296"/>
      <c r="SLV38" s="296"/>
      <c r="SLW38" s="296"/>
      <c r="SLX38" s="296"/>
      <c r="SLY38" s="296"/>
      <c r="SLZ38" s="296"/>
      <c r="SMA38" s="296"/>
      <c r="SMB38" s="296"/>
      <c r="SMC38" s="296"/>
      <c r="SMD38" s="296"/>
      <c r="SME38" s="296"/>
      <c r="SMF38" s="296"/>
      <c r="SMG38" s="296"/>
      <c r="SMH38" s="296"/>
      <c r="SMI38" s="296"/>
      <c r="SMJ38" s="296"/>
      <c r="SMK38" s="296"/>
      <c r="SML38" s="296"/>
      <c r="SMM38" s="296"/>
      <c r="SMN38" s="296"/>
      <c r="SMO38" s="296"/>
      <c r="SMP38" s="296"/>
      <c r="SMQ38" s="296"/>
      <c r="SMR38" s="296"/>
      <c r="SMS38" s="296"/>
      <c r="SMT38" s="296"/>
      <c r="SMU38" s="296"/>
      <c r="SMV38" s="296"/>
      <c r="SMW38" s="296"/>
      <c r="SMX38" s="296"/>
      <c r="SMY38" s="296"/>
      <c r="SMZ38" s="296"/>
      <c r="SNA38" s="296"/>
      <c r="SNB38" s="296"/>
      <c r="SNC38" s="296"/>
      <c r="SND38" s="296"/>
      <c r="SNE38" s="296"/>
      <c r="SNF38" s="296"/>
      <c r="SNG38" s="296"/>
      <c r="SNH38" s="296"/>
      <c r="SNI38" s="296"/>
      <c r="SNJ38" s="296"/>
      <c r="SNK38" s="296"/>
      <c r="SNL38" s="296"/>
      <c r="SNM38" s="296"/>
      <c r="SNN38" s="296"/>
      <c r="SNO38" s="296"/>
      <c r="SNP38" s="296"/>
      <c r="SNQ38" s="296"/>
      <c r="SNR38" s="296"/>
      <c r="SNS38" s="296"/>
      <c r="SNT38" s="296"/>
      <c r="SNU38" s="296"/>
      <c r="SNV38" s="296"/>
      <c r="SNW38" s="296"/>
      <c r="SNX38" s="296"/>
      <c r="SNY38" s="296"/>
      <c r="SNZ38" s="296"/>
      <c r="SOA38" s="296"/>
      <c r="SOB38" s="296"/>
      <c r="SOC38" s="296"/>
      <c r="SOD38" s="296"/>
      <c r="SOE38" s="296"/>
      <c r="SOF38" s="296"/>
      <c r="SOG38" s="296"/>
      <c r="SOH38" s="296"/>
      <c r="SOI38" s="296"/>
      <c r="SOJ38" s="296"/>
      <c r="SOK38" s="296"/>
      <c r="SOL38" s="296"/>
      <c r="SOM38" s="296"/>
      <c r="SON38" s="296"/>
      <c r="SOO38" s="296"/>
      <c r="SOP38" s="296"/>
      <c r="SOQ38" s="296"/>
      <c r="SOR38" s="296"/>
      <c r="SOS38" s="296"/>
      <c r="SOT38" s="296"/>
      <c r="SOU38" s="296"/>
      <c r="SOV38" s="296"/>
      <c r="SOW38" s="296"/>
      <c r="SOX38" s="296"/>
      <c r="SOY38" s="296"/>
      <c r="SOZ38" s="296"/>
      <c r="SPA38" s="296"/>
      <c r="SPB38" s="296"/>
      <c r="SPC38" s="296"/>
      <c r="SPD38" s="296"/>
      <c r="SPE38" s="296"/>
      <c r="SPF38" s="296"/>
      <c r="SPG38" s="296"/>
      <c r="SPH38" s="296"/>
      <c r="SPI38" s="296"/>
      <c r="SPJ38" s="296"/>
      <c r="SPK38" s="296"/>
      <c r="SPL38" s="296"/>
      <c r="SPM38" s="296"/>
      <c r="SPN38" s="296"/>
      <c r="SPO38" s="296"/>
      <c r="SPP38" s="296"/>
      <c r="SPQ38" s="296"/>
      <c r="SPR38" s="296"/>
      <c r="SPS38" s="296"/>
      <c r="SPT38" s="296"/>
      <c r="SPU38" s="296"/>
      <c r="SPV38" s="296"/>
      <c r="SPW38" s="296"/>
      <c r="SPX38" s="296"/>
      <c r="SPY38" s="296"/>
      <c r="SPZ38" s="296"/>
      <c r="SQA38" s="296"/>
      <c r="SQB38" s="296"/>
      <c r="SQC38" s="296"/>
      <c r="SQD38" s="296"/>
      <c r="SQE38" s="296"/>
      <c r="SQF38" s="296"/>
      <c r="SQG38" s="296"/>
      <c r="SQH38" s="296"/>
      <c r="SQI38" s="296"/>
      <c r="SQJ38" s="296"/>
      <c r="SQK38" s="296"/>
      <c r="SQL38" s="296"/>
      <c r="SQM38" s="296"/>
      <c r="SQN38" s="296"/>
      <c r="SQO38" s="296"/>
      <c r="SQP38" s="296"/>
      <c r="SQQ38" s="296"/>
      <c r="SQR38" s="296"/>
      <c r="SQS38" s="296"/>
      <c r="SQT38" s="296"/>
      <c r="SQU38" s="296"/>
      <c r="SQV38" s="296"/>
      <c r="SQW38" s="296"/>
      <c r="SQX38" s="296"/>
      <c r="SQY38" s="296"/>
      <c r="SQZ38" s="296"/>
      <c r="SRA38" s="296"/>
      <c r="SRB38" s="296"/>
      <c r="SRC38" s="296"/>
      <c r="SRD38" s="296"/>
      <c r="SRE38" s="296"/>
      <c r="SRF38" s="296"/>
      <c r="SRG38" s="296"/>
      <c r="SRH38" s="296"/>
      <c r="SRI38" s="296"/>
      <c r="SRJ38" s="296"/>
      <c r="SRK38" s="296"/>
      <c r="SRL38" s="296"/>
      <c r="SRM38" s="296"/>
      <c r="SRN38" s="296"/>
      <c r="SRO38" s="296"/>
      <c r="SRP38" s="296"/>
      <c r="SRQ38" s="296"/>
      <c r="SRR38" s="296"/>
      <c r="SRS38" s="296"/>
      <c r="SRT38" s="296"/>
      <c r="SRU38" s="296"/>
      <c r="SRV38" s="296"/>
      <c r="SRW38" s="296"/>
      <c r="SRX38" s="296"/>
      <c r="SRY38" s="296"/>
      <c r="SRZ38" s="296"/>
      <c r="SSA38" s="296"/>
      <c r="SSB38" s="296"/>
      <c r="SSC38" s="296"/>
      <c r="SSD38" s="296"/>
      <c r="SSE38" s="296"/>
      <c r="SSF38" s="296"/>
      <c r="SSG38" s="296"/>
      <c r="SSH38" s="296"/>
      <c r="SSI38" s="296"/>
      <c r="SSJ38" s="296"/>
      <c r="SSK38" s="296"/>
      <c r="SSL38" s="296"/>
      <c r="SSM38" s="296"/>
      <c r="SSN38" s="296"/>
      <c r="SSO38" s="296"/>
      <c r="SSP38" s="296"/>
      <c r="SSQ38" s="296"/>
      <c r="SSR38" s="296"/>
      <c r="SSS38" s="296"/>
      <c r="SST38" s="296"/>
      <c r="SSU38" s="296"/>
      <c r="SSV38" s="296"/>
      <c r="SSW38" s="296"/>
      <c r="SSX38" s="296"/>
      <c r="SSY38" s="296"/>
      <c r="SSZ38" s="296"/>
      <c r="STA38" s="296"/>
      <c r="STB38" s="296"/>
      <c r="STC38" s="296"/>
      <c r="STD38" s="296"/>
      <c r="STE38" s="296"/>
      <c r="STF38" s="296"/>
      <c r="STG38" s="296"/>
      <c r="STH38" s="296"/>
      <c r="STI38" s="296"/>
      <c r="STJ38" s="296"/>
      <c r="STK38" s="296"/>
      <c r="STL38" s="296"/>
      <c r="STM38" s="296"/>
      <c r="STN38" s="296"/>
      <c r="STO38" s="296"/>
      <c r="STP38" s="296"/>
      <c r="STQ38" s="296"/>
      <c r="STR38" s="296"/>
      <c r="STS38" s="296"/>
      <c r="STT38" s="296"/>
      <c r="STU38" s="296"/>
      <c r="STV38" s="296"/>
      <c r="STW38" s="296"/>
      <c r="STX38" s="296"/>
      <c r="STY38" s="296"/>
      <c r="STZ38" s="296"/>
      <c r="SUA38" s="296"/>
      <c r="SUB38" s="296"/>
      <c r="SUC38" s="296"/>
      <c r="SUD38" s="296"/>
      <c r="SUE38" s="296"/>
      <c r="SUF38" s="296"/>
      <c r="SUG38" s="296"/>
      <c r="SUH38" s="296"/>
      <c r="SUI38" s="296"/>
      <c r="SUJ38" s="296"/>
      <c r="SUK38" s="296"/>
      <c r="SUL38" s="296"/>
      <c r="SUM38" s="296"/>
      <c r="SUN38" s="296"/>
      <c r="SUO38" s="296"/>
      <c r="SUP38" s="296"/>
      <c r="SUQ38" s="296"/>
      <c r="SUR38" s="296"/>
      <c r="SUS38" s="296"/>
      <c r="SUT38" s="296"/>
      <c r="SUU38" s="296"/>
      <c r="SUV38" s="296"/>
      <c r="SUW38" s="296"/>
      <c r="SUX38" s="296"/>
      <c r="SUY38" s="296"/>
      <c r="SUZ38" s="296"/>
      <c r="SVA38" s="296"/>
      <c r="SVB38" s="296"/>
      <c r="SVC38" s="296"/>
      <c r="SVD38" s="296"/>
      <c r="SVE38" s="296"/>
      <c r="SVF38" s="296"/>
      <c r="SVG38" s="296"/>
      <c r="SVH38" s="296"/>
      <c r="SVI38" s="296"/>
      <c r="SVJ38" s="296"/>
      <c r="SVK38" s="296"/>
      <c r="SVL38" s="296"/>
      <c r="SVM38" s="296"/>
      <c r="SVN38" s="296"/>
      <c r="SVO38" s="296"/>
      <c r="SVP38" s="296"/>
      <c r="SVQ38" s="296"/>
      <c r="SVR38" s="296"/>
      <c r="SVS38" s="296"/>
      <c r="SVT38" s="296"/>
      <c r="SVU38" s="296"/>
      <c r="SVV38" s="296"/>
      <c r="SVW38" s="296"/>
      <c r="SVX38" s="296"/>
      <c r="SVY38" s="296"/>
      <c r="SVZ38" s="296"/>
      <c r="SWA38" s="296"/>
      <c r="SWB38" s="296"/>
      <c r="SWC38" s="296"/>
      <c r="SWD38" s="296"/>
      <c r="SWE38" s="296"/>
      <c r="SWF38" s="296"/>
      <c r="SWG38" s="296"/>
      <c r="SWH38" s="296"/>
      <c r="SWI38" s="296"/>
      <c r="SWJ38" s="296"/>
      <c r="SWK38" s="296"/>
      <c r="SWL38" s="296"/>
      <c r="SWM38" s="296"/>
      <c r="SWN38" s="296"/>
      <c r="SWO38" s="296"/>
      <c r="SWP38" s="296"/>
      <c r="SWQ38" s="296"/>
      <c r="SWR38" s="296"/>
      <c r="SWS38" s="296"/>
      <c r="SWT38" s="296"/>
      <c r="SWU38" s="296"/>
      <c r="SWV38" s="296"/>
      <c r="SWW38" s="296"/>
      <c r="SWX38" s="296"/>
      <c r="SWY38" s="296"/>
      <c r="SWZ38" s="296"/>
      <c r="SXA38" s="296"/>
      <c r="SXB38" s="296"/>
      <c r="SXC38" s="296"/>
      <c r="SXD38" s="296"/>
      <c r="SXE38" s="296"/>
      <c r="SXF38" s="296"/>
      <c r="SXG38" s="296"/>
      <c r="SXH38" s="296"/>
      <c r="SXI38" s="296"/>
      <c r="SXJ38" s="296"/>
      <c r="SXK38" s="296"/>
      <c r="SXL38" s="296"/>
      <c r="SXM38" s="296"/>
      <c r="SXN38" s="296"/>
      <c r="SXO38" s="296"/>
      <c r="SXP38" s="296"/>
      <c r="SXQ38" s="296"/>
      <c r="SXR38" s="296"/>
      <c r="SXS38" s="296"/>
      <c r="SXT38" s="296"/>
      <c r="SXU38" s="296"/>
      <c r="SXV38" s="296"/>
      <c r="SXW38" s="296"/>
      <c r="SXX38" s="296"/>
      <c r="SXY38" s="296"/>
      <c r="SXZ38" s="296"/>
      <c r="SYA38" s="296"/>
      <c r="SYB38" s="296"/>
      <c r="SYC38" s="296"/>
      <c r="SYD38" s="296"/>
      <c r="SYE38" s="296"/>
      <c r="SYF38" s="296"/>
      <c r="SYG38" s="296"/>
      <c r="SYH38" s="296"/>
      <c r="SYI38" s="296"/>
      <c r="SYJ38" s="296"/>
      <c r="SYK38" s="296"/>
      <c r="SYL38" s="296"/>
      <c r="SYM38" s="296"/>
      <c r="SYN38" s="296"/>
      <c r="SYO38" s="296"/>
      <c r="SYP38" s="296"/>
      <c r="SYQ38" s="296"/>
      <c r="SYR38" s="296"/>
      <c r="SYS38" s="296"/>
      <c r="SYT38" s="296"/>
      <c r="SYU38" s="296"/>
      <c r="SYV38" s="296"/>
      <c r="SYW38" s="296"/>
      <c r="SYX38" s="296"/>
      <c r="SYY38" s="296"/>
      <c r="SYZ38" s="296"/>
      <c r="SZA38" s="296"/>
      <c r="SZB38" s="296"/>
      <c r="SZC38" s="296"/>
      <c r="SZD38" s="296"/>
      <c r="SZE38" s="296"/>
      <c r="SZF38" s="296"/>
      <c r="SZG38" s="296"/>
      <c r="SZH38" s="296"/>
      <c r="SZI38" s="296"/>
      <c r="SZJ38" s="296"/>
      <c r="SZK38" s="296"/>
      <c r="SZL38" s="296"/>
      <c r="SZM38" s="296"/>
      <c r="SZN38" s="296"/>
      <c r="SZO38" s="296"/>
      <c r="SZP38" s="296"/>
      <c r="SZQ38" s="296"/>
      <c r="SZR38" s="296"/>
      <c r="SZS38" s="296"/>
      <c r="SZT38" s="296"/>
      <c r="SZU38" s="296"/>
      <c r="SZV38" s="296"/>
      <c r="SZW38" s="296"/>
      <c r="SZX38" s="296"/>
      <c r="SZY38" s="296"/>
      <c r="SZZ38" s="296"/>
      <c r="TAA38" s="296"/>
      <c r="TAB38" s="296"/>
      <c r="TAC38" s="296"/>
      <c r="TAD38" s="296"/>
      <c r="TAE38" s="296"/>
      <c r="TAF38" s="296"/>
      <c r="TAG38" s="296"/>
      <c r="TAH38" s="296"/>
      <c r="TAI38" s="296"/>
      <c r="TAJ38" s="296"/>
      <c r="TAK38" s="296"/>
      <c r="TAL38" s="296"/>
      <c r="TAM38" s="296"/>
      <c r="TAN38" s="296"/>
      <c r="TAO38" s="296"/>
      <c r="TAP38" s="296"/>
      <c r="TAQ38" s="296"/>
      <c r="TAR38" s="296"/>
      <c r="TAS38" s="296"/>
      <c r="TAT38" s="296"/>
      <c r="TAU38" s="296"/>
      <c r="TAV38" s="296"/>
      <c r="TAW38" s="296"/>
      <c r="TAX38" s="296"/>
      <c r="TAY38" s="296"/>
      <c r="TAZ38" s="296"/>
      <c r="TBA38" s="296"/>
      <c r="TBB38" s="296"/>
      <c r="TBC38" s="296"/>
      <c r="TBD38" s="296"/>
      <c r="TBE38" s="296"/>
      <c r="TBF38" s="296"/>
      <c r="TBG38" s="296"/>
      <c r="TBH38" s="296"/>
      <c r="TBI38" s="296"/>
      <c r="TBJ38" s="296"/>
      <c r="TBK38" s="296"/>
      <c r="TBL38" s="296"/>
      <c r="TBM38" s="296"/>
      <c r="TBN38" s="296"/>
      <c r="TBO38" s="296"/>
      <c r="TBP38" s="296"/>
      <c r="TBQ38" s="296"/>
      <c r="TBR38" s="296"/>
      <c r="TBS38" s="296"/>
      <c r="TBT38" s="296"/>
      <c r="TBU38" s="296"/>
      <c r="TBV38" s="296"/>
      <c r="TBW38" s="296"/>
      <c r="TBX38" s="296"/>
      <c r="TBY38" s="296"/>
      <c r="TBZ38" s="296"/>
      <c r="TCA38" s="296"/>
      <c r="TCB38" s="296"/>
      <c r="TCC38" s="296"/>
      <c r="TCD38" s="296"/>
      <c r="TCE38" s="296"/>
      <c r="TCF38" s="296"/>
      <c r="TCG38" s="296"/>
      <c r="TCH38" s="296"/>
      <c r="TCI38" s="296"/>
      <c r="TCJ38" s="296"/>
      <c r="TCK38" s="296"/>
      <c r="TCL38" s="296"/>
      <c r="TCM38" s="296"/>
      <c r="TCN38" s="296"/>
      <c r="TCO38" s="296"/>
      <c r="TCP38" s="296"/>
      <c r="TCQ38" s="296"/>
      <c r="TCR38" s="296"/>
      <c r="TCS38" s="296"/>
      <c r="TCT38" s="296"/>
      <c r="TCU38" s="296"/>
      <c r="TCV38" s="296"/>
      <c r="TCW38" s="296"/>
      <c r="TCX38" s="296"/>
      <c r="TCY38" s="296"/>
      <c r="TCZ38" s="296"/>
      <c r="TDA38" s="296"/>
      <c r="TDB38" s="296"/>
      <c r="TDC38" s="296"/>
      <c r="TDD38" s="296"/>
      <c r="TDE38" s="296"/>
      <c r="TDF38" s="296"/>
      <c r="TDG38" s="296"/>
      <c r="TDH38" s="296"/>
      <c r="TDI38" s="296"/>
      <c r="TDJ38" s="296"/>
      <c r="TDK38" s="296"/>
      <c r="TDL38" s="296"/>
      <c r="TDM38" s="296"/>
      <c r="TDN38" s="296"/>
      <c r="TDO38" s="296"/>
      <c r="TDP38" s="296"/>
      <c r="TDQ38" s="296"/>
      <c r="TDR38" s="296"/>
      <c r="TDS38" s="296"/>
      <c r="TDT38" s="296"/>
      <c r="TDU38" s="296"/>
      <c r="TDV38" s="296"/>
      <c r="TDW38" s="296"/>
      <c r="TDX38" s="296"/>
      <c r="TDY38" s="296"/>
      <c r="TDZ38" s="296"/>
      <c r="TEA38" s="296"/>
      <c r="TEB38" s="296"/>
      <c r="TEC38" s="296"/>
      <c r="TED38" s="296"/>
      <c r="TEE38" s="296"/>
      <c r="TEF38" s="296"/>
      <c r="TEG38" s="296"/>
      <c r="TEH38" s="296"/>
      <c r="TEI38" s="296"/>
      <c r="TEJ38" s="296"/>
      <c r="TEK38" s="296"/>
      <c r="TEL38" s="296"/>
      <c r="TEM38" s="296"/>
      <c r="TEN38" s="296"/>
      <c r="TEO38" s="296"/>
      <c r="TEP38" s="296"/>
      <c r="TEQ38" s="296"/>
      <c r="TER38" s="296"/>
      <c r="TES38" s="296"/>
      <c r="TET38" s="296"/>
      <c r="TEU38" s="296"/>
      <c r="TEV38" s="296"/>
      <c r="TEW38" s="296"/>
      <c r="TEX38" s="296"/>
      <c r="TEY38" s="296"/>
      <c r="TEZ38" s="296"/>
      <c r="TFA38" s="296"/>
      <c r="TFB38" s="296"/>
      <c r="TFC38" s="296"/>
      <c r="TFD38" s="296"/>
      <c r="TFE38" s="296"/>
      <c r="TFF38" s="296"/>
      <c r="TFG38" s="296"/>
      <c r="TFH38" s="296"/>
      <c r="TFI38" s="296"/>
      <c r="TFJ38" s="296"/>
      <c r="TFK38" s="296"/>
      <c r="TFL38" s="296"/>
      <c r="TFM38" s="296"/>
      <c r="TFN38" s="296"/>
      <c r="TFO38" s="296"/>
      <c r="TFP38" s="296"/>
      <c r="TFQ38" s="296"/>
      <c r="TFR38" s="296"/>
      <c r="TFS38" s="296"/>
      <c r="TFT38" s="296"/>
      <c r="TFU38" s="296"/>
      <c r="TFV38" s="296"/>
      <c r="TFW38" s="296"/>
      <c r="TFX38" s="296"/>
      <c r="TFY38" s="296"/>
      <c r="TFZ38" s="296"/>
      <c r="TGA38" s="296"/>
      <c r="TGB38" s="296"/>
      <c r="TGC38" s="296"/>
      <c r="TGD38" s="296"/>
      <c r="TGE38" s="296"/>
      <c r="TGF38" s="296"/>
      <c r="TGG38" s="296"/>
      <c r="TGH38" s="296"/>
      <c r="TGI38" s="296"/>
      <c r="TGJ38" s="296"/>
      <c r="TGK38" s="296"/>
      <c r="TGL38" s="296"/>
      <c r="TGM38" s="296"/>
      <c r="TGN38" s="296"/>
      <c r="TGO38" s="296"/>
      <c r="TGP38" s="296"/>
      <c r="TGQ38" s="296"/>
      <c r="TGR38" s="296"/>
      <c r="TGS38" s="296"/>
      <c r="TGT38" s="296"/>
      <c r="TGU38" s="296"/>
      <c r="TGV38" s="296"/>
      <c r="TGW38" s="296"/>
      <c r="TGX38" s="296"/>
      <c r="TGY38" s="296"/>
      <c r="TGZ38" s="296"/>
      <c r="THA38" s="296"/>
      <c r="THB38" s="296"/>
      <c r="THC38" s="296"/>
      <c r="THD38" s="296"/>
      <c r="THE38" s="296"/>
      <c r="THF38" s="296"/>
      <c r="THG38" s="296"/>
      <c r="THH38" s="296"/>
      <c r="THI38" s="296"/>
      <c r="THJ38" s="296"/>
      <c r="THK38" s="296"/>
      <c r="THL38" s="296"/>
      <c r="THM38" s="296"/>
      <c r="THN38" s="296"/>
      <c r="THO38" s="296"/>
      <c r="THP38" s="296"/>
      <c r="THQ38" s="296"/>
      <c r="THR38" s="296"/>
      <c r="THS38" s="296"/>
      <c r="THT38" s="296"/>
      <c r="THU38" s="296"/>
      <c r="THV38" s="296"/>
      <c r="THW38" s="296"/>
      <c r="THX38" s="296"/>
      <c r="THY38" s="296"/>
      <c r="THZ38" s="296"/>
      <c r="TIA38" s="296"/>
      <c r="TIB38" s="296"/>
      <c r="TIC38" s="296"/>
      <c r="TID38" s="296"/>
      <c r="TIE38" s="296"/>
      <c r="TIF38" s="296"/>
      <c r="TIG38" s="296"/>
      <c r="TIH38" s="296"/>
      <c r="TII38" s="296"/>
      <c r="TIJ38" s="296"/>
      <c r="TIK38" s="296"/>
      <c r="TIL38" s="296"/>
      <c r="TIM38" s="296"/>
      <c r="TIN38" s="296"/>
      <c r="TIO38" s="296"/>
      <c r="TIP38" s="296"/>
      <c r="TIQ38" s="296"/>
      <c r="TIR38" s="296"/>
      <c r="TIS38" s="296"/>
      <c r="TIT38" s="296"/>
      <c r="TIU38" s="296"/>
      <c r="TIV38" s="296"/>
      <c r="TIW38" s="296"/>
      <c r="TIX38" s="296"/>
      <c r="TIY38" s="296"/>
      <c r="TIZ38" s="296"/>
      <c r="TJA38" s="296"/>
      <c r="TJB38" s="296"/>
      <c r="TJC38" s="296"/>
      <c r="TJD38" s="296"/>
      <c r="TJE38" s="296"/>
      <c r="TJF38" s="296"/>
      <c r="TJG38" s="296"/>
      <c r="TJH38" s="296"/>
      <c r="TJI38" s="296"/>
      <c r="TJJ38" s="296"/>
      <c r="TJK38" s="296"/>
      <c r="TJL38" s="296"/>
      <c r="TJM38" s="296"/>
      <c r="TJN38" s="296"/>
      <c r="TJO38" s="296"/>
      <c r="TJP38" s="296"/>
      <c r="TJQ38" s="296"/>
      <c r="TJR38" s="296"/>
      <c r="TJS38" s="296"/>
      <c r="TJT38" s="296"/>
      <c r="TJU38" s="296"/>
      <c r="TJV38" s="296"/>
      <c r="TJW38" s="296"/>
      <c r="TJX38" s="296"/>
      <c r="TJY38" s="296"/>
      <c r="TJZ38" s="296"/>
      <c r="TKA38" s="296"/>
      <c r="TKB38" s="296"/>
      <c r="TKC38" s="296"/>
      <c r="TKD38" s="296"/>
      <c r="TKE38" s="296"/>
      <c r="TKF38" s="296"/>
      <c r="TKG38" s="296"/>
      <c r="TKH38" s="296"/>
      <c r="TKI38" s="296"/>
      <c r="TKJ38" s="296"/>
      <c r="TKK38" s="296"/>
      <c r="TKL38" s="296"/>
      <c r="TKM38" s="296"/>
      <c r="TKN38" s="296"/>
      <c r="TKO38" s="296"/>
      <c r="TKP38" s="296"/>
      <c r="TKQ38" s="296"/>
      <c r="TKR38" s="296"/>
      <c r="TKS38" s="296"/>
      <c r="TKT38" s="296"/>
      <c r="TKU38" s="296"/>
      <c r="TKV38" s="296"/>
      <c r="TKW38" s="296"/>
      <c r="TKX38" s="296"/>
      <c r="TKY38" s="296"/>
      <c r="TKZ38" s="296"/>
      <c r="TLA38" s="296"/>
      <c r="TLB38" s="296"/>
      <c r="TLC38" s="296"/>
      <c r="TLD38" s="296"/>
      <c r="TLE38" s="296"/>
      <c r="TLF38" s="296"/>
      <c r="TLG38" s="296"/>
      <c r="TLH38" s="296"/>
      <c r="TLI38" s="296"/>
      <c r="TLJ38" s="296"/>
      <c r="TLK38" s="296"/>
      <c r="TLL38" s="296"/>
      <c r="TLM38" s="296"/>
      <c r="TLN38" s="296"/>
      <c r="TLO38" s="296"/>
      <c r="TLP38" s="296"/>
      <c r="TLQ38" s="296"/>
      <c r="TLR38" s="296"/>
      <c r="TLS38" s="296"/>
      <c r="TLT38" s="296"/>
      <c r="TLU38" s="296"/>
      <c r="TLV38" s="296"/>
      <c r="TLW38" s="296"/>
      <c r="TLX38" s="296"/>
      <c r="TLY38" s="296"/>
      <c r="TLZ38" s="296"/>
      <c r="TMA38" s="296"/>
      <c r="TMB38" s="296"/>
      <c r="TMC38" s="296"/>
      <c r="TMD38" s="296"/>
      <c r="TME38" s="296"/>
      <c r="TMF38" s="296"/>
      <c r="TMG38" s="296"/>
      <c r="TMH38" s="296"/>
      <c r="TMI38" s="296"/>
      <c r="TMJ38" s="296"/>
      <c r="TMK38" s="296"/>
      <c r="TML38" s="296"/>
      <c r="TMM38" s="296"/>
      <c r="TMN38" s="296"/>
      <c r="TMO38" s="296"/>
      <c r="TMP38" s="296"/>
      <c r="TMQ38" s="296"/>
      <c r="TMR38" s="296"/>
      <c r="TMS38" s="296"/>
      <c r="TMT38" s="296"/>
      <c r="TMU38" s="296"/>
      <c r="TMV38" s="296"/>
      <c r="TMW38" s="296"/>
      <c r="TMX38" s="296"/>
      <c r="TMY38" s="296"/>
      <c r="TMZ38" s="296"/>
      <c r="TNA38" s="296"/>
      <c r="TNB38" s="296"/>
      <c r="TNC38" s="296"/>
      <c r="TND38" s="296"/>
      <c r="TNE38" s="296"/>
      <c r="TNF38" s="296"/>
      <c r="TNG38" s="296"/>
      <c r="TNH38" s="296"/>
      <c r="TNI38" s="296"/>
      <c r="TNJ38" s="296"/>
      <c r="TNK38" s="296"/>
      <c r="TNL38" s="296"/>
      <c r="TNM38" s="296"/>
      <c r="TNN38" s="296"/>
      <c r="TNO38" s="296"/>
      <c r="TNP38" s="296"/>
      <c r="TNQ38" s="296"/>
      <c r="TNR38" s="296"/>
      <c r="TNS38" s="296"/>
      <c r="TNT38" s="296"/>
      <c r="TNU38" s="296"/>
      <c r="TNV38" s="296"/>
      <c r="TNW38" s="296"/>
      <c r="TNX38" s="296"/>
      <c r="TNY38" s="296"/>
      <c r="TNZ38" s="296"/>
      <c r="TOA38" s="296"/>
      <c r="TOB38" s="296"/>
      <c r="TOC38" s="296"/>
      <c r="TOD38" s="296"/>
      <c r="TOE38" s="296"/>
      <c r="TOF38" s="296"/>
      <c r="TOG38" s="296"/>
      <c r="TOH38" s="296"/>
      <c r="TOI38" s="296"/>
      <c r="TOJ38" s="296"/>
      <c r="TOK38" s="296"/>
      <c r="TOL38" s="296"/>
      <c r="TOM38" s="296"/>
      <c r="TON38" s="296"/>
      <c r="TOO38" s="296"/>
      <c r="TOP38" s="296"/>
      <c r="TOQ38" s="296"/>
      <c r="TOR38" s="296"/>
      <c r="TOS38" s="296"/>
      <c r="TOT38" s="296"/>
      <c r="TOU38" s="296"/>
      <c r="TOV38" s="296"/>
      <c r="TOW38" s="296"/>
      <c r="TOX38" s="296"/>
      <c r="TOY38" s="296"/>
      <c r="TOZ38" s="296"/>
      <c r="TPA38" s="296"/>
      <c r="TPB38" s="296"/>
      <c r="TPC38" s="296"/>
      <c r="TPD38" s="296"/>
      <c r="TPE38" s="296"/>
      <c r="TPF38" s="296"/>
      <c r="TPG38" s="296"/>
      <c r="TPH38" s="296"/>
      <c r="TPI38" s="296"/>
      <c r="TPJ38" s="296"/>
      <c r="TPK38" s="296"/>
      <c r="TPL38" s="296"/>
      <c r="TPM38" s="296"/>
      <c r="TPN38" s="296"/>
      <c r="TPO38" s="296"/>
      <c r="TPP38" s="296"/>
      <c r="TPQ38" s="296"/>
      <c r="TPR38" s="296"/>
      <c r="TPS38" s="296"/>
      <c r="TPT38" s="296"/>
      <c r="TPU38" s="296"/>
      <c r="TPV38" s="296"/>
      <c r="TPW38" s="296"/>
      <c r="TPX38" s="296"/>
      <c r="TPY38" s="296"/>
      <c r="TPZ38" s="296"/>
      <c r="TQA38" s="296"/>
      <c r="TQB38" s="296"/>
      <c r="TQC38" s="296"/>
      <c r="TQD38" s="296"/>
      <c r="TQE38" s="296"/>
      <c r="TQF38" s="296"/>
      <c r="TQG38" s="296"/>
      <c r="TQH38" s="296"/>
      <c r="TQI38" s="296"/>
      <c r="TQJ38" s="296"/>
      <c r="TQK38" s="296"/>
      <c r="TQL38" s="296"/>
      <c r="TQM38" s="296"/>
      <c r="TQN38" s="296"/>
      <c r="TQO38" s="296"/>
      <c r="TQP38" s="296"/>
      <c r="TQQ38" s="296"/>
      <c r="TQR38" s="296"/>
      <c r="TQS38" s="296"/>
      <c r="TQT38" s="296"/>
      <c r="TQU38" s="296"/>
      <c r="TQV38" s="296"/>
      <c r="TQW38" s="296"/>
      <c r="TQX38" s="296"/>
      <c r="TQY38" s="296"/>
      <c r="TQZ38" s="296"/>
      <c r="TRA38" s="296"/>
      <c r="TRB38" s="296"/>
      <c r="TRC38" s="296"/>
      <c r="TRD38" s="296"/>
      <c r="TRE38" s="296"/>
      <c r="TRF38" s="296"/>
      <c r="TRG38" s="296"/>
      <c r="TRH38" s="296"/>
      <c r="TRI38" s="296"/>
      <c r="TRJ38" s="296"/>
      <c r="TRK38" s="296"/>
      <c r="TRL38" s="296"/>
      <c r="TRM38" s="296"/>
      <c r="TRN38" s="296"/>
      <c r="TRO38" s="296"/>
      <c r="TRP38" s="296"/>
      <c r="TRQ38" s="296"/>
      <c r="TRR38" s="296"/>
      <c r="TRS38" s="296"/>
      <c r="TRT38" s="296"/>
      <c r="TRU38" s="296"/>
      <c r="TRV38" s="296"/>
      <c r="TRW38" s="296"/>
      <c r="TRX38" s="296"/>
      <c r="TRY38" s="296"/>
      <c r="TRZ38" s="296"/>
      <c r="TSA38" s="296"/>
      <c r="TSB38" s="296"/>
      <c r="TSC38" s="296"/>
      <c r="TSD38" s="296"/>
      <c r="TSE38" s="296"/>
      <c r="TSF38" s="296"/>
      <c r="TSG38" s="296"/>
      <c r="TSH38" s="296"/>
      <c r="TSI38" s="296"/>
      <c r="TSJ38" s="296"/>
      <c r="TSK38" s="296"/>
      <c r="TSL38" s="296"/>
      <c r="TSM38" s="296"/>
      <c r="TSN38" s="296"/>
      <c r="TSO38" s="296"/>
      <c r="TSP38" s="296"/>
      <c r="TSQ38" s="296"/>
      <c r="TSR38" s="296"/>
      <c r="TSS38" s="296"/>
      <c r="TST38" s="296"/>
      <c r="TSU38" s="296"/>
      <c r="TSV38" s="296"/>
      <c r="TSW38" s="296"/>
      <c r="TSX38" s="296"/>
      <c r="TSY38" s="296"/>
      <c r="TSZ38" s="296"/>
      <c r="TTA38" s="296"/>
      <c r="TTB38" s="296"/>
      <c r="TTC38" s="296"/>
      <c r="TTD38" s="296"/>
      <c r="TTE38" s="296"/>
      <c r="TTF38" s="296"/>
      <c r="TTG38" s="296"/>
      <c r="TTH38" s="296"/>
      <c r="TTI38" s="296"/>
      <c r="TTJ38" s="296"/>
      <c r="TTK38" s="296"/>
      <c r="TTL38" s="296"/>
      <c r="TTM38" s="296"/>
      <c r="TTN38" s="296"/>
      <c r="TTO38" s="296"/>
      <c r="TTP38" s="296"/>
      <c r="TTQ38" s="296"/>
      <c r="TTR38" s="296"/>
      <c r="TTS38" s="296"/>
      <c r="TTT38" s="296"/>
      <c r="TTU38" s="296"/>
      <c r="TTV38" s="296"/>
      <c r="TTW38" s="296"/>
      <c r="TTX38" s="296"/>
      <c r="TTY38" s="296"/>
      <c r="TTZ38" s="296"/>
      <c r="TUA38" s="296"/>
      <c r="TUB38" s="296"/>
      <c r="TUC38" s="296"/>
      <c r="TUD38" s="296"/>
      <c r="TUE38" s="296"/>
      <c r="TUF38" s="296"/>
      <c r="TUG38" s="296"/>
      <c r="TUH38" s="296"/>
      <c r="TUI38" s="296"/>
      <c r="TUJ38" s="296"/>
      <c r="TUK38" s="296"/>
      <c r="TUL38" s="296"/>
      <c r="TUM38" s="296"/>
      <c r="TUN38" s="296"/>
      <c r="TUO38" s="296"/>
      <c r="TUP38" s="296"/>
      <c r="TUQ38" s="296"/>
      <c r="TUR38" s="296"/>
      <c r="TUS38" s="296"/>
      <c r="TUT38" s="296"/>
      <c r="TUU38" s="296"/>
      <c r="TUV38" s="296"/>
      <c r="TUW38" s="296"/>
      <c r="TUX38" s="296"/>
      <c r="TUY38" s="296"/>
      <c r="TUZ38" s="296"/>
      <c r="TVA38" s="296"/>
      <c r="TVB38" s="296"/>
      <c r="TVC38" s="296"/>
      <c r="TVD38" s="296"/>
      <c r="TVE38" s="296"/>
      <c r="TVF38" s="296"/>
      <c r="TVG38" s="296"/>
      <c r="TVH38" s="296"/>
      <c r="TVI38" s="296"/>
      <c r="TVJ38" s="296"/>
      <c r="TVK38" s="296"/>
      <c r="TVL38" s="296"/>
      <c r="TVM38" s="296"/>
      <c r="TVN38" s="296"/>
      <c r="TVO38" s="296"/>
      <c r="TVP38" s="296"/>
      <c r="TVQ38" s="296"/>
      <c r="TVR38" s="296"/>
      <c r="TVS38" s="296"/>
      <c r="TVT38" s="296"/>
      <c r="TVU38" s="296"/>
      <c r="TVV38" s="296"/>
      <c r="TVW38" s="296"/>
      <c r="TVX38" s="296"/>
      <c r="TVY38" s="296"/>
      <c r="TVZ38" s="296"/>
      <c r="TWA38" s="296"/>
      <c r="TWB38" s="296"/>
      <c r="TWC38" s="296"/>
      <c r="TWD38" s="296"/>
      <c r="TWE38" s="296"/>
      <c r="TWF38" s="296"/>
      <c r="TWG38" s="296"/>
      <c r="TWH38" s="296"/>
      <c r="TWI38" s="296"/>
      <c r="TWJ38" s="296"/>
      <c r="TWK38" s="296"/>
      <c r="TWL38" s="296"/>
      <c r="TWM38" s="296"/>
      <c r="TWN38" s="296"/>
      <c r="TWO38" s="296"/>
      <c r="TWP38" s="296"/>
      <c r="TWQ38" s="296"/>
      <c r="TWR38" s="296"/>
      <c r="TWS38" s="296"/>
      <c r="TWT38" s="296"/>
      <c r="TWU38" s="296"/>
      <c r="TWV38" s="296"/>
      <c r="TWW38" s="296"/>
      <c r="TWX38" s="296"/>
      <c r="TWY38" s="296"/>
      <c r="TWZ38" s="296"/>
      <c r="TXA38" s="296"/>
      <c r="TXB38" s="296"/>
      <c r="TXC38" s="296"/>
      <c r="TXD38" s="296"/>
      <c r="TXE38" s="296"/>
      <c r="TXF38" s="296"/>
      <c r="TXG38" s="296"/>
      <c r="TXH38" s="296"/>
      <c r="TXI38" s="296"/>
      <c r="TXJ38" s="296"/>
      <c r="TXK38" s="296"/>
      <c r="TXL38" s="296"/>
      <c r="TXM38" s="296"/>
      <c r="TXN38" s="296"/>
      <c r="TXO38" s="296"/>
      <c r="TXP38" s="296"/>
      <c r="TXQ38" s="296"/>
      <c r="TXR38" s="296"/>
      <c r="TXS38" s="296"/>
      <c r="TXT38" s="296"/>
      <c r="TXU38" s="296"/>
      <c r="TXV38" s="296"/>
      <c r="TXW38" s="296"/>
      <c r="TXX38" s="296"/>
      <c r="TXY38" s="296"/>
      <c r="TXZ38" s="296"/>
      <c r="TYA38" s="296"/>
      <c r="TYB38" s="296"/>
      <c r="TYC38" s="296"/>
      <c r="TYD38" s="296"/>
      <c r="TYE38" s="296"/>
      <c r="TYF38" s="296"/>
      <c r="TYG38" s="296"/>
      <c r="TYH38" s="296"/>
      <c r="TYI38" s="296"/>
      <c r="TYJ38" s="296"/>
      <c r="TYK38" s="296"/>
      <c r="TYL38" s="296"/>
      <c r="TYM38" s="296"/>
      <c r="TYN38" s="296"/>
      <c r="TYO38" s="296"/>
      <c r="TYP38" s="296"/>
      <c r="TYQ38" s="296"/>
      <c r="TYR38" s="296"/>
      <c r="TYS38" s="296"/>
      <c r="TYT38" s="296"/>
      <c r="TYU38" s="296"/>
      <c r="TYV38" s="296"/>
      <c r="TYW38" s="296"/>
      <c r="TYX38" s="296"/>
      <c r="TYY38" s="296"/>
      <c r="TYZ38" s="296"/>
      <c r="TZA38" s="296"/>
      <c r="TZB38" s="296"/>
      <c r="TZC38" s="296"/>
      <c r="TZD38" s="296"/>
      <c r="TZE38" s="296"/>
      <c r="TZF38" s="296"/>
      <c r="TZG38" s="296"/>
      <c r="TZH38" s="296"/>
      <c r="TZI38" s="296"/>
      <c r="TZJ38" s="296"/>
      <c r="TZK38" s="296"/>
      <c r="TZL38" s="296"/>
      <c r="TZM38" s="296"/>
      <c r="TZN38" s="296"/>
      <c r="TZO38" s="296"/>
      <c r="TZP38" s="296"/>
      <c r="TZQ38" s="296"/>
      <c r="TZR38" s="296"/>
      <c r="TZS38" s="296"/>
      <c r="TZT38" s="296"/>
      <c r="TZU38" s="296"/>
      <c r="TZV38" s="296"/>
      <c r="TZW38" s="296"/>
      <c r="TZX38" s="296"/>
      <c r="TZY38" s="296"/>
      <c r="TZZ38" s="296"/>
      <c r="UAA38" s="296"/>
      <c r="UAB38" s="296"/>
      <c r="UAC38" s="296"/>
      <c r="UAD38" s="296"/>
      <c r="UAE38" s="296"/>
      <c r="UAF38" s="296"/>
      <c r="UAG38" s="296"/>
      <c r="UAH38" s="296"/>
      <c r="UAI38" s="296"/>
      <c r="UAJ38" s="296"/>
      <c r="UAK38" s="296"/>
      <c r="UAL38" s="296"/>
      <c r="UAM38" s="296"/>
      <c r="UAN38" s="296"/>
      <c r="UAO38" s="296"/>
      <c r="UAP38" s="296"/>
      <c r="UAQ38" s="296"/>
      <c r="UAR38" s="296"/>
      <c r="UAS38" s="296"/>
      <c r="UAT38" s="296"/>
      <c r="UAU38" s="296"/>
      <c r="UAV38" s="296"/>
      <c r="UAW38" s="296"/>
      <c r="UAX38" s="296"/>
      <c r="UAY38" s="296"/>
      <c r="UAZ38" s="296"/>
      <c r="UBA38" s="296"/>
      <c r="UBB38" s="296"/>
      <c r="UBC38" s="296"/>
      <c r="UBD38" s="296"/>
      <c r="UBE38" s="296"/>
      <c r="UBF38" s="296"/>
      <c r="UBG38" s="296"/>
      <c r="UBH38" s="296"/>
      <c r="UBI38" s="296"/>
      <c r="UBJ38" s="296"/>
      <c r="UBK38" s="296"/>
      <c r="UBL38" s="296"/>
      <c r="UBM38" s="296"/>
      <c r="UBN38" s="296"/>
      <c r="UBO38" s="296"/>
      <c r="UBP38" s="296"/>
      <c r="UBQ38" s="296"/>
      <c r="UBR38" s="296"/>
      <c r="UBS38" s="296"/>
      <c r="UBT38" s="296"/>
      <c r="UBU38" s="296"/>
      <c r="UBV38" s="296"/>
      <c r="UBW38" s="296"/>
      <c r="UBX38" s="296"/>
      <c r="UBY38" s="296"/>
      <c r="UBZ38" s="296"/>
      <c r="UCA38" s="296"/>
      <c r="UCB38" s="296"/>
      <c r="UCC38" s="296"/>
      <c r="UCD38" s="296"/>
      <c r="UCE38" s="296"/>
      <c r="UCF38" s="296"/>
      <c r="UCG38" s="296"/>
      <c r="UCH38" s="296"/>
      <c r="UCI38" s="296"/>
      <c r="UCJ38" s="296"/>
      <c r="UCK38" s="296"/>
      <c r="UCL38" s="296"/>
      <c r="UCM38" s="296"/>
      <c r="UCN38" s="296"/>
      <c r="UCO38" s="296"/>
      <c r="UCP38" s="296"/>
      <c r="UCQ38" s="296"/>
      <c r="UCR38" s="296"/>
      <c r="UCS38" s="296"/>
      <c r="UCT38" s="296"/>
      <c r="UCU38" s="296"/>
      <c r="UCV38" s="296"/>
      <c r="UCW38" s="296"/>
      <c r="UCX38" s="296"/>
      <c r="UCY38" s="296"/>
      <c r="UCZ38" s="296"/>
      <c r="UDA38" s="296"/>
      <c r="UDB38" s="296"/>
      <c r="UDC38" s="296"/>
      <c r="UDD38" s="296"/>
      <c r="UDE38" s="296"/>
      <c r="UDF38" s="296"/>
      <c r="UDG38" s="296"/>
      <c r="UDH38" s="296"/>
      <c r="UDI38" s="296"/>
      <c r="UDJ38" s="296"/>
      <c r="UDK38" s="296"/>
      <c r="UDL38" s="296"/>
      <c r="UDM38" s="296"/>
      <c r="UDN38" s="296"/>
      <c r="UDO38" s="296"/>
      <c r="UDP38" s="296"/>
      <c r="UDQ38" s="296"/>
      <c r="UDR38" s="296"/>
      <c r="UDS38" s="296"/>
      <c r="UDT38" s="296"/>
      <c r="UDU38" s="296"/>
      <c r="UDV38" s="296"/>
      <c r="UDW38" s="296"/>
      <c r="UDX38" s="296"/>
      <c r="UDY38" s="296"/>
      <c r="UDZ38" s="296"/>
      <c r="UEA38" s="296"/>
      <c r="UEB38" s="296"/>
      <c r="UEC38" s="296"/>
      <c r="UED38" s="296"/>
      <c r="UEE38" s="296"/>
      <c r="UEF38" s="296"/>
      <c r="UEG38" s="296"/>
      <c r="UEH38" s="296"/>
      <c r="UEI38" s="296"/>
      <c r="UEJ38" s="296"/>
      <c r="UEK38" s="296"/>
      <c r="UEL38" s="296"/>
      <c r="UEM38" s="296"/>
      <c r="UEN38" s="296"/>
      <c r="UEO38" s="296"/>
      <c r="UEP38" s="296"/>
      <c r="UEQ38" s="296"/>
      <c r="UER38" s="296"/>
      <c r="UES38" s="296"/>
      <c r="UET38" s="296"/>
      <c r="UEU38" s="296"/>
      <c r="UEV38" s="296"/>
      <c r="UEW38" s="296"/>
      <c r="UEX38" s="296"/>
      <c r="UEY38" s="296"/>
      <c r="UEZ38" s="296"/>
      <c r="UFA38" s="296"/>
      <c r="UFB38" s="296"/>
      <c r="UFC38" s="296"/>
      <c r="UFD38" s="296"/>
      <c r="UFE38" s="296"/>
      <c r="UFF38" s="296"/>
      <c r="UFG38" s="296"/>
      <c r="UFH38" s="296"/>
      <c r="UFI38" s="296"/>
      <c r="UFJ38" s="296"/>
      <c r="UFK38" s="296"/>
      <c r="UFL38" s="296"/>
      <c r="UFM38" s="296"/>
      <c r="UFN38" s="296"/>
      <c r="UFO38" s="296"/>
      <c r="UFP38" s="296"/>
      <c r="UFQ38" s="296"/>
      <c r="UFR38" s="296"/>
      <c r="UFS38" s="296"/>
      <c r="UFT38" s="296"/>
      <c r="UFU38" s="296"/>
      <c r="UFV38" s="296"/>
      <c r="UFW38" s="296"/>
      <c r="UFX38" s="296"/>
      <c r="UFY38" s="296"/>
      <c r="UFZ38" s="296"/>
      <c r="UGA38" s="296"/>
      <c r="UGB38" s="296"/>
      <c r="UGC38" s="296"/>
      <c r="UGD38" s="296"/>
      <c r="UGE38" s="296"/>
      <c r="UGF38" s="296"/>
      <c r="UGG38" s="296"/>
      <c r="UGH38" s="296"/>
      <c r="UGI38" s="296"/>
      <c r="UGJ38" s="296"/>
      <c r="UGK38" s="296"/>
      <c r="UGL38" s="296"/>
      <c r="UGM38" s="296"/>
      <c r="UGN38" s="296"/>
      <c r="UGO38" s="296"/>
      <c r="UGP38" s="296"/>
      <c r="UGQ38" s="296"/>
      <c r="UGR38" s="296"/>
      <c r="UGS38" s="296"/>
      <c r="UGT38" s="296"/>
      <c r="UGU38" s="296"/>
      <c r="UGV38" s="296"/>
      <c r="UGW38" s="296"/>
      <c r="UGX38" s="296"/>
      <c r="UGY38" s="296"/>
      <c r="UGZ38" s="296"/>
      <c r="UHA38" s="296"/>
      <c r="UHB38" s="296"/>
      <c r="UHC38" s="296"/>
      <c r="UHD38" s="296"/>
      <c r="UHE38" s="296"/>
      <c r="UHF38" s="296"/>
      <c r="UHG38" s="296"/>
      <c r="UHH38" s="296"/>
      <c r="UHI38" s="296"/>
      <c r="UHJ38" s="296"/>
      <c r="UHK38" s="296"/>
      <c r="UHL38" s="296"/>
      <c r="UHM38" s="296"/>
      <c r="UHN38" s="296"/>
      <c r="UHO38" s="296"/>
      <c r="UHP38" s="296"/>
      <c r="UHQ38" s="296"/>
      <c r="UHR38" s="296"/>
      <c r="UHS38" s="296"/>
      <c r="UHT38" s="296"/>
      <c r="UHU38" s="296"/>
      <c r="UHV38" s="296"/>
      <c r="UHW38" s="296"/>
      <c r="UHX38" s="296"/>
      <c r="UHY38" s="296"/>
      <c r="UHZ38" s="296"/>
      <c r="UIA38" s="296"/>
      <c r="UIB38" s="296"/>
      <c r="UIC38" s="296"/>
      <c r="UID38" s="296"/>
      <c r="UIE38" s="296"/>
      <c r="UIF38" s="296"/>
      <c r="UIG38" s="296"/>
      <c r="UIH38" s="296"/>
      <c r="UII38" s="296"/>
      <c r="UIJ38" s="296"/>
      <c r="UIK38" s="296"/>
      <c r="UIL38" s="296"/>
      <c r="UIM38" s="296"/>
      <c r="UIN38" s="296"/>
      <c r="UIO38" s="296"/>
      <c r="UIP38" s="296"/>
      <c r="UIQ38" s="296"/>
      <c r="UIR38" s="296"/>
      <c r="UIS38" s="296"/>
      <c r="UIT38" s="296"/>
      <c r="UIU38" s="296"/>
      <c r="UIV38" s="296"/>
      <c r="UIW38" s="296"/>
      <c r="UIX38" s="296"/>
      <c r="UIY38" s="296"/>
      <c r="UIZ38" s="296"/>
      <c r="UJA38" s="296"/>
      <c r="UJB38" s="296"/>
      <c r="UJC38" s="296"/>
      <c r="UJD38" s="296"/>
      <c r="UJE38" s="296"/>
      <c r="UJF38" s="296"/>
      <c r="UJG38" s="296"/>
      <c r="UJH38" s="296"/>
      <c r="UJI38" s="296"/>
      <c r="UJJ38" s="296"/>
      <c r="UJK38" s="296"/>
      <c r="UJL38" s="296"/>
      <c r="UJM38" s="296"/>
      <c r="UJN38" s="296"/>
      <c r="UJO38" s="296"/>
      <c r="UJP38" s="296"/>
      <c r="UJQ38" s="296"/>
      <c r="UJR38" s="296"/>
      <c r="UJS38" s="296"/>
      <c r="UJT38" s="296"/>
      <c r="UJU38" s="296"/>
      <c r="UJV38" s="296"/>
      <c r="UJW38" s="296"/>
      <c r="UJX38" s="296"/>
      <c r="UJY38" s="296"/>
      <c r="UJZ38" s="296"/>
      <c r="UKA38" s="296"/>
      <c r="UKB38" s="296"/>
      <c r="UKC38" s="296"/>
      <c r="UKD38" s="296"/>
      <c r="UKE38" s="296"/>
      <c r="UKF38" s="296"/>
      <c r="UKG38" s="296"/>
      <c r="UKH38" s="296"/>
      <c r="UKI38" s="296"/>
      <c r="UKJ38" s="296"/>
      <c r="UKK38" s="296"/>
      <c r="UKL38" s="296"/>
      <c r="UKM38" s="296"/>
      <c r="UKN38" s="296"/>
      <c r="UKO38" s="296"/>
      <c r="UKP38" s="296"/>
      <c r="UKQ38" s="296"/>
      <c r="UKR38" s="296"/>
      <c r="UKS38" s="296"/>
      <c r="UKT38" s="296"/>
      <c r="UKU38" s="296"/>
      <c r="UKV38" s="296"/>
      <c r="UKW38" s="296"/>
      <c r="UKX38" s="296"/>
      <c r="UKY38" s="296"/>
      <c r="UKZ38" s="296"/>
      <c r="ULA38" s="296"/>
      <c r="ULB38" s="296"/>
      <c r="ULC38" s="296"/>
      <c r="ULD38" s="296"/>
      <c r="ULE38" s="296"/>
      <c r="ULF38" s="296"/>
      <c r="ULG38" s="296"/>
      <c r="ULH38" s="296"/>
      <c r="ULI38" s="296"/>
      <c r="ULJ38" s="296"/>
      <c r="ULK38" s="296"/>
      <c r="ULL38" s="296"/>
      <c r="ULM38" s="296"/>
      <c r="ULN38" s="296"/>
      <c r="ULO38" s="296"/>
      <c r="ULP38" s="296"/>
      <c r="ULQ38" s="296"/>
      <c r="ULR38" s="296"/>
      <c r="ULS38" s="296"/>
      <c r="ULT38" s="296"/>
      <c r="ULU38" s="296"/>
      <c r="ULV38" s="296"/>
      <c r="ULW38" s="296"/>
      <c r="ULX38" s="296"/>
      <c r="ULY38" s="296"/>
      <c r="ULZ38" s="296"/>
      <c r="UMA38" s="296"/>
      <c r="UMB38" s="296"/>
      <c r="UMC38" s="296"/>
      <c r="UMD38" s="296"/>
      <c r="UME38" s="296"/>
      <c r="UMF38" s="296"/>
      <c r="UMG38" s="296"/>
      <c r="UMH38" s="296"/>
      <c r="UMI38" s="296"/>
      <c r="UMJ38" s="296"/>
      <c r="UMK38" s="296"/>
      <c r="UML38" s="296"/>
      <c r="UMM38" s="296"/>
      <c r="UMN38" s="296"/>
      <c r="UMO38" s="296"/>
      <c r="UMP38" s="296"/>
      <c r="UMQ38" s="296"/>
      <c r="UMR38" s="296"/>
      <c r="UMS38" s="296"/>
      <c r="UMT38" s="296"/>
      <c r="UMU38" s="296"/>
      <c r="UMV38" s="296"/>
      <c r="UMW38" s="296"/>
      <c r="UMX38" s="296"/>
      <c r="UMY38" s="296"/>
      <c r="UMZ38" s="296"/>
      <c r="UNA38" s="296"/>
      <c r="UNB38" s="296"/>
      <c r="UNC38" s="296"/>
      <c r="UND38" s="296"/>
      <c r="UNE38" s="296"/>
      <c r="UNF38" s="296"/>
      <c r="UNG38" s="296"/>
      <c r="UNH38" s="296"/>
      <c r="UNI38" s="296"/>
      <c r="UNJ38" s="296"/>
      <c r="UNK38" s="296"/>
      <c r="UNL38" s="296"/>
      <c r="UNM38" s="296"/>
      <c r="UNN38" s="296"/>
      <c r="UNO38" s="296"/>
      <c r="UNP38" s="296"/>
      <c r="UNQ38" s="296"/>
      <c r="UNR38" s="296"/>
      <c r="UNS38" s="296"/>
      <c r="UNT38" s="296"/>
      <c r="UNU38" s="296"/>
      <c r="UNV38" s="296"/>
      <c r="UNW38" s="296"/>
      <c r="UNX38" s="296"/>
      <c r="UNY38" s="296"/>
      <c r="UNZ38" s="296"/>
      <c r="UOA38" s="296"/>
      <c r="UOB38" s="296"/>
      <c r="UOC38" s="296"/>
      <c r="UOD38" s="296"/>
      <c r="UOE38" s="296"/>
      <c r="UOF38" s="296"/>
      <c r="UOG38" s="296"/>
      <c r="UOH38" s="296"/>
      <c r="UOI38" s="296"/>
      <c r="UOJ38" s="296"/>
      <c r="UOK38" s="296"/>
      <c r="UOL38" s="296"/>
      <c r="UOM38" s="296"/>
      <c r="UON38" s="296"/>
      <c r="UOO38" s="296"/>
      <c r="UOP38" s="296"/>
      <c r="UOQ38" s="296"/>
      <c r="UOR38" s="296"/>
      <c r="UOS38" s="296"/>
      <c r="UOT38" s="296"/>
      <c r="UOU38" s="296"/>
      <c r="UOV38" s="296"/>
      <c r="UOW38" s="296"/>
      <c r="UOX38" s="296"/>
      <c r="UOY38" s="296"/>
      <c r="UOZ38" s="296"/>
      <c r="UPA38" s="296"/>
      <c r="UPB38" s="296"/>
      <c r="UPC38" s="296"/>
      <c r="UPD38" s="296"/>
      <c r="UPE38" s="296"/>
      <c r="UPF38" s="296"/>
      <c r="UPG38" s="296"/>
      <c r="UPH38" s="296"/>
      <c r="UPI38" s="296"/>
      <c r="UPJ38" s="296"/>
      <c r="UPK38" s="296"/>
      <c r="UPL38" s="296"/>
      <c r="UPM38" s="296"/>
      <c r="UPN38" s="296"/>
      <c r="UPO38" s="296"/>
      <c r="UPP38" s="296"/>
      <c r="UPQ38" s="296"/>
      <c r="UPR38" s="296"/>
      <c r="UPS38" s="296"/>
      <c r="UPT38" s="296"/>
      <c r="UPU38" s="296"/>
      <c r="UPV38" s="296"/>
      <c r="UPW38" s="296"/>
      <c r="UPX38" s="296"/>
      <c r="UPY38" s="296"/>
      <c r="UPZ38" s="296"/>
      <c r="UQA38" s="296"/>
      <c r="UQB38" s="296"/>
      <c r="UQC38" s="296"/>
      <c r="UQD38" s="296"/>
      <c r="UQE38" s="296"/>
      <c r="UQF38" s="296"/>
      <c r="UQG38" s="296"/>
      <c r="UQH38" s="296"/>
      <c r="UQI38" s="296"/>
      <c r="UQJ38" s="296"/>
      <c r="UQK38" s="296"/>
      <c r="UQL38" s="296"/>
      <c r="UQM38" s="296"/>
      <c r="UQN38" s="296"/>
      <c r="UQO38" s="296"/>
      <c r="UQP38" s="296"/>
      <c r="UQQ38" s="296"/>
      <c r="UQR38" s="296"/>
      <c r="UQS38" s="296"/>
      <c r="UQT38" s="296"/>
      <c r="UQU38" s="296"/>
      <c r="UQV38" s="296"/>
      <c r="UQW38" s="296"/>
      <c r="UQX38" s="296"/>
      <c r="UQY38" s="296"/>
      <c r="UQZ38" s="296"/>
      <c r="URA38" s="296"/>
      <c r="URB38" s="296"/>
      <c r="URC38" s="296"/>
      <c r="URD38" s="296"/>
      <c r="URE38" s="296"/>
      <c r="URF38" s="296"/>
      <c r="URG38" s="296"/>
      <c r="URH38" s="296"/>
      <c r="URI38" s="296"/>
      <c r="URJ38" s="296"/>
      <c r="URK38" s="296"/>
      <c r="URL38" s="296"/>
      <c r="URM38" s="296"/>
      <c r="URN38" s="296"/>
      <c r="URO38" s="296"/>
      <c r="URP38" s="296"/>
      <c r="URQ38" s="296"/>
      <c r="URR38" s="296"/>
      <c r="URS38" s="296"/>
      <c r="URT38" s="296"/>
      <c r="URU38" s="296"/>
      <c r="URV38" s="296"/>
      <c r="URW38" s="296"/>
      <c r="URX38" s="296"/>
      <c r="URY38" s="296"/>
      <c r="URZ38" s="296"/>
      <c r="USA38" s="296"/>
      <c r="USB38" s="296"/>
      <c r="USC38" s="296"/>
      <c r="USD38" s="296"/>
      <c r="USE38" s="296"/>
      <c r="USF38" s="296"/>
      <c r="USG38" s="296"/>
      <c r="USH38" s="296"/>
      <c r="USI38" s="296"/>
      <c r="USJ38" s="296"/>
      <c r="USK38" s="296"/>
      <c r="USL38" s="296"/>
      <c r="USM38" s="296"/>
      <c r="USN38" s="296"/>
      <c r="USO38" s="296"/>
      <c r="USP38" s="296"/>
      <c r="USQ38" s="296"/>
      <c r="USR38" s="296"/>
      <c r="USS38" s="296"/>
      <c r="UST38" s="296"/>
      <c r="USU38" s="296"/>
      <c r="USV38" s="296"/>
      <c r="USW38" s="296"/>
      <c r="USX38" s="296"/>
      <c r="USY38" s="296"/>
      <c r="USZ38" s="296"/>
      <c r="UTA38" s="296"/>
      <c r="UTB38" s="296"/>
      <c r="UTC38" s="296"/>
      <c r="UTD38" s="296"/>
      <c r="UTE38" s="296"/>
      <c r="UTF38" s="296"/>
      <c r="UTG38" s="296"/>
      <c r="UTH38" s="296"/>
      <c r="UTI38" s="296"/>
      <c r="UTJ38" s="296"/>
      <c r="UTK38" s="296"/>
      <c r="UTL38" s="296"/>
      <c r="UTM38" s="296"/>
      <c r="UTN38" s="296"/>
      <c r="UTO38" s="296"/>
      <c r="UTP38" s="296"/>
      <c r="UTQ38" s="296"/>
      <c r="UTR38" s="296"/>
      <c r="UTS38" s="296"/>
      <c r="UTT38" s="296"/>
      <c r="UTU38" s="296"/>
      <c r="UTV38" s="296"/>
      <c r="UTW38" s="296"/>
      <c r="UTX38" s="296"/>
      <c r="UTY38" s="296"/>
      <c r="UTZ38" s="296"/>
      <c r="UUA38" s="296"/>
      <c r="UUB38" s="296"/>
      <c r="UUC38" s="296"/>
      <c r="UUD38" s="296"/>
      <c r="UUE38" s="296"/>
      <c r="UUF38" s="296"/>
      <c r="UUG38" s="296"/>
      <c r="UUH38" s="296"/>
      <c r="UUI38" s="296"/>
      <c r="UUJ38" s="296"/>
      <c r="UUK38" s="296"/>
      <c r="UUL38" s="296"/>
      <c r="UUM38" s="296"/>
      <c r="UUN38" s="296"/>
      <c r="UUO38" s="296"/>
      <c r="UUP38" s="296"/>
      <c r="UUQ38" s="296"/>
      <c r="UUR38" s="296"/>
      <c r="UUS38" s="296"/>
      <c r="UUT38" s="296"/>
      <c r="UUU38" s="296"/>
      <c r="UUV38" s="296"/>
      <c r="UUW38" s="296"/>
      <c r="UUX38" s="296"/>
      <c r="UUY38" s="296"/>
      <c r="UUZ38" s="296"/>
      <c r="UVA38" s="296"/>
      <c r="UVB38" s="296"/>
      <c r="UVC38" s="296"/>
      <c r="UVD38" s="296"/>
      <c r="UVE38" s="296"/>
      <c r="UVF38" s="296"/>
      <c r="UVG38" s="296"/>
      <c r="UVH38" s="296"/>
      <c r="UVI38" s="296"/>
      <c r="UVJ38" s="296"/>
      <c r="UVK38" s="296"/>
      <c r="UVL38" s="296"/>
      <c r="UVM38" s="296"/>
      <c r="UVN38" s="296"/>
      <c r="UVO38" s="296"/>
      <c r="UVP38" s="296"/>
      <c r="UVQ38" s="296"/>
      <c r="UVR38" s="296"/>
      <c r="UVS38" s="296"/>
      <c r="UVT38" s="296"/>
      <c r="UVU38" s="296"/>
      <c r="UVV38" s="296"/>
      <c r="UVW38" s="296"/>
      <c r="UVX38" s="296"/>
      <c r="UVY38" s="296"/>
      <c r="UVZ38" s="296"/>
      <c r="UWA38" s="296"/>
      <c r="UWB38" s="296"/>
      <c r="UWC38" s="296"/>
      <c r="UWD38" s="296"/>
      <c r="UWE38" s="296"/>
      <c r="UWF38" s="296"/>
      <c r="UWG38" s="296"/>
      <c r="UWH38" s="296"/>
      <c r="UWI38" s="296"/>
      <c r="UWJ38" s="296"/>
      <c r="UWK38" s="296"/>
      <c r="UWL38" s="296"/>
      <c r="UWM38" s="296"/>
      <c r="UWN38" s="296"/>
      <c r="UWO38" s="296"/>
      <c r="UWP38" s="296"/>
      <c r="UWQ38" s="296"/>
      <c r="UWR38" s="296"/>
      <c r="UWS38" s="296"/>
      <c r="UWT38" s="296"/>
      <c r="UWU38" s="296"/>
      <c r="UWV38" s="296"/>
      <c r="UWW38" s="296"/>
      <c r="UWX38" s="296"/>
      <c r="UWY38" s="296"/>
      <c r="UWZ38" s="296"/>
      <c r="UXA38" s="296"/>
      <c r="UXB38" s="296"/>
      <c r="UXC38" s="296"/>
      <c r="UXD38" s="296"/>
      <c r="UXE38" s="296"/>
      <c r="UXF38" s="296"/>
      <c r="UXG38" s="296"/>
      <c r="UXH38" s="296"/>
      <c r="UXI38" s="296"/>
      <c r="UXJ38" s="296"/>
      <c r="UXK38" s="296"/>
      <c r="UXL38" s="296"/>
      <c r="UXM38" s="296"/>
      <c r="UXN38" s="296"/>
      <c r="UXO38" s="296"/>
      <c r="UXP38" s="296"/>
      <c r="UXQ38" s="296"/>
      <c r="UXR38" s="296"/>
      <c r="UXS38" s="296"/>
      <c r="UXT38" s="296"/>
      <c r="UXU38" s="296"/>
      <c r="UXV38" s="296"/>
      <c r="UXW38" s="296"/>
      <c r="UXX38" s="296"/>
      <c r="UXY38" s="296"/>
      <c r="UXZ38" s="296"/>
      <c r="UYA38" s="296"/>
      <c r="UYB38" s="296"/>
      <c r="UYC38" s="296"/>
      <c r="UYD38" s="296"/>
      <c r="UYE38" s="296"/>
      <c r="UYF38" s="296"/>
      <c r="UYG38" s="296"/>
      <c r="UYH38" s="296"/>
      <c r="UYI38" s="296"/>
      <c r="UYJ38" s="296"/>
      <c r="UYK38" s="296"/>
      <c r="UYL38" s="296"/>
      <c r="UYM38" s="296"/>
      <c r="UYN38" s="296"/>
      <c r="UYO38" s="296"/>
      <c r="UYP38" s="296"/>
      <c r="UYQ38" s="296"/>
      <c r="UYR38" s="296"/>
      <c r="UYS38" s="296"/>
      <c r="UYT38" s="296"/>
      <c r="UYU38" s="296"/>
      <c r="UYV38" s="296"/>
      <c r="UYW38" s="296"/>
      <c r="UYX38" s="296"/>
      <c r="UYY38" s="296"/>
      <c r="UYZ38" s="296"/>
      <c r="UZA38" s="296"/>
      <c r="UZB38" s="296"/>
      <c r="UZC38" s="296"/>
      <c r="UZD38" s="296"/>
      <c r="UZE38" s="296"/>
      <c r="UZF38" s="296"/>
      <c r="UZG38" s="296"/>
      <c r="UZH38" s="296"/>
      <c r="UZI38" s="296"/>
      <c r="UZJ38" s="296"/>
      <c r="UZK38" s="296"/>
      <c r="UZL38" s="296"/>
      <c r="UZM38" s="296"/>
      <c r="UZN38" s="296"/>
      <c r="UZO38" s="296"/>
      <c r="UZP38" s="296"/>
      <c r="UZQ38" s="296"/>
      <c r="UZR38" s="296"/>
      <c r="UZS38" s="296"/>
      <c r="UZT38" s="296"/>
      <c r="UZU38" s="296"/>
      <c r="UZV38" s="296"/>
      <c r="UZW38" s="296"/>
      <c r="UZX38" s="296"/>
      <c r="UZY38" s="296"/>
      <c r="UZZ38" s="296"/>
      <c r="VAA38" s="296"/>
      <c r="VAB38" s="296"/>
      <c r="VAC38" s="296"/>
      <c r="VAD38" s="296"/>
      <c r="VAE38" s="296"/>
      <c r="VAF38" s="296"/>
      <c r="VAG38" s="296"/>
      <c r="VAH38" s="296"/>
      <c r="VAI38" s="296"/>
      <c r="VAJ38" s="296"/>
      <c r="VAK38" s="296"/>
      <c r="VAL38" s="296"/>
      <c r="VAM38" s="296"/>
      <c r="VAN38" s="296"/>
      <c r="VAO38" s="296"/>
      <c r="VAP38" s="296"/>
      <c r="VAQ38" s="296"/>
      <c r="VAR38" s="296"/>
      <c r="VAS38" s="296"/>
      <c r="VAT38" s="296"/>
      <c r="VAU38" s="296"/>
      <c r="VAV38" s="296"/>
      <c r="VAW38" s="296"/>
      <c r="VAX38" s="296"/>
      <c r="VAY38" s="296"/>
      <c r="VAZ38" s="296"/>
      <c r="VBA38" s="296"/>
      <c r="VBB38" s="296"/>
      <c r="VBC38" s="296"/>
      <c r="VBD38" s="296"/>
      <c r="VBE38" s="296"/>
      <c r="VBF38" s="296"/>
      <c r="VBG38" s="296"/>
      <c r="VBH38" s="296"/>
      <c r="VBI38" s="296"/>
      <c r="VBJ38" s="296"/>
      <c r="VBK38" s="296"/>
      <c r="VBL38" s="296"/>
      <c r="VBM38" s="296"/>
      <c r="VBN38" s="296"/>
      <c r="VBO38" s="296"/>
      <c r="VBP38" s="296"/>
      <c r="VBQ38" s="296"/>
      <c r="VBR38" s="296"/>
      <c r="VBS38" s="296"/>
      <c r="VBT38" s="296"/>
      <c r="VBU38" s="296"/>
      <c r="VBV38" s="296"/>
      <c r="VBW38" s="296"/>
      <c r="VBX38" s="296"/>
      <c r="VBY38" s="296"/>
      <c r="VBZ38" s="296"/>
      <c r="VCA38" s="296"/>
      <c r="VCB38" s="296"/>
      <c r="VCC38" s="296"/>
      <c r="VCD38" s="296"/>
      <c r="VCE38" s="296"/>
      <c r="VCF38" s="296"/>
      <c r="VCG38" s="296"/>
      <c r="VCH38" s="296"/>
      <c r="VCI38" s="296"/>
      <c r="VCJ38" s="296"/>
      <c r="VCK38" s="296"/>
      <c r="VCL38" s="296"/>
      <c r="VCM38" s="296"/>
      <c r="VCN38" s="296"/>
      <c r="VCO38" s="296"/>
      <c r="VCP38" s="296"/>
      <c r="VCQ38" s="296"/>
      <c r="VCR38" s="296"/>
      <c r="VCS38" s="296"/>
      <c r="VCT38" s="296"/>
      <c r="VCU38" s="296"/>
      <c r="VCV38" s="296"/>
      <c r="VCW38" s="296"/>
      <c r="VCX38" s="296"/>
      <c r="VCY38" s="296"/>
      <c r="VCZ38" s="296"/>
      <c r="VDA38" s="296"/>
      <c r="VDB38" s="296"/>
      <c r="VDC38" s="296"/>
      <c r="VDD38" s="296"/>
      <c r="VDE38" s="296"/>
      <c r="VDF38" s="296"/>
      <c r="VDG38" s="296"/>
      <c r="VDH38" s="296"/>
      <c r="VDI38" s="296"/>
      <c r="VDJ38" s="296"/>
      <c r="VDK38" s="296"/>
      <c r="VDL38" s="296"/>
      <c r="VDM38" s="296"/>
      <c r="VDN38" s="296"/>
      <c r="VDO38" s="296"/>
      <c r="VDP38" s="296"/>
      <c r="VDQ38" s="296"/>
      <c r="VDR38" s="296"/>
      <c r="VDS38" s="296"/>
      <c r="VDT38" s="296"/>
      <c r="VDU38" s="296"/>
      <c r="VDV38" s="296"/>
      <c r="VDW38" s="296"/>
      <c r="VDX38" s="296"/>
      <c r="VDY38" s="296"/>
      <c r="VDZ38" s="296"/>
      <c r="VEA38" s="296"/>
      <c r="VEB38" s="296"/>
      <c r="VEC38" s="296"/>
      <c r="VED38" s="296"/>
      <c r="VEE38" s="296"/>
      <c r="VEF38" s="296"/>
      <c r="VEG38" s="296"/>
      <c r="VEH38" s="296"/>
      <c r="VEI38" s="296"/>
      <c r="VEJ38" s="296"/>
      <c r="VEK38" s="296"/>
      <c r="VEL38" s="296"/>
      <c r="VEM38" s="296"/>
      <c r="VEN38" s="296"/>
      <c r="VEO38" s="296"/>
      <c r="VEP38" s="296"/>
      <c r="VEQ38" s="296"/>
      <c r="VER38" s="296"/>
      <c r="VES38" s="296"/>
      <c r="VET38" s="296"/>
      <c r="VEU38" s="296"/>
      <c r="VEV38" s="296"/>
      <c r="VEW38" s="296"/>
      <c r="VEX38" s="296"/>
      <c r="VEY38" s="296"/>
      <c r="VEZ38" s="296"/>
      <c r="VFA38" s="296"/>
      <c r="VFB38" s="296"/>
      <c r="VFC38" s="296"/>
      <c r="VFD38" s="296"/>
      <c r="VFE38" s="296"/>
      <c r="VFF38" s="296"/>
      <c r="VFG38" s="296"/>
      <c r="VFH38" s="296"/>
      <c r="VFI38" s="296"/>
      <c r="VFJ38" s="296"/>
      <c r="VFK38" s="296"/>
      <c r="VFL38" s="296"/>
      <c r="VFM38" s="296"/>
      <c r="VFN38" s="296"/>
      <c r="VFO38" s="296"/>
      <c r="VFP38" s="296"/>
      <c r="VFQ38" s="296"/>
      <c r="VFR38" s="296"/>
      <c r="VFS38" s="296"/>
      <c r="VFT38" s="296"/>
      <c r="VFU38" s="296"/>
      <c r="VFV38" s="296"/>
      <c r="VFW38" s="296"/>
      <c r="VFX38" s="296"/>
      <c r="VFY38" s="296"/>
      <c r="VFZ38" s="296"/>
      <c r="VGA38" s="296"/>
      <c r="VGB38" s="296"/>
      <c r="VGC38" s="296"/>
      <c r="VGD38" s="296"/>
      <c r="VGE38" s="296"/>
      <c r="VGF38" s="296"/>
      <c r="VGG38" s="296"/>
      <c r="VGH38" s="296"/>
      <c r="VGI38" s="296"/>
      <c r="VGJ38" s="296"/>
      <c r="VGK38" s="296"/>
      <c r="VGL38" s="296"/>
      <c r="VGM38" s="296"/>
      <c r="VGN38" s="296"/>
      <c r="VGO38" s="296"/>
      <c r="VGP38" s="296"/>
      <c r="VGQ38" s="296"/>
      <c r="VGR38" s="296"/>
      <c r="VGS38" s="296"/>
      <c r="VGT38" s="296"/>
      <c r="VGU38" s="296"/>
      <c r="VGV38" s="296"/>
      <c r="VGW38" s="296"/>
      <c r="VGX38" s="296"/>
      <c r="VGY38" s="296"/>
      <c r="VGZ38" s="296"/>
      <c r="VHA38" s="296"/>
      <c r="VHB38" s="296"/>
      <c r="VHC38" s="296"/>
      <c r="VHD38" s="296"/>
      <c r="VHE38" s="296"/>
      <c r="VHF38" s="296"/>
      <c r="VHG38" s="296"/>
      <c r="VHH38" s="296"/>
      <c r="VHI38" s="296"/>
      <c r="VHJ38" s="296"/>
      <c r="VHK38" s="296"/>
      <c r="VHL38" s="296"/>
      <c r="VHM38" s="296"/>
      <c r="VHN38" s="296"/>
      <c r="VHO38" s="296"/>
      <c r="VHP38" s="296"/>
      <c r="VHQ38" s="296"/>
      <c r="VHR38" s="296"/>
      <c r="VHS38" s="296"/>
      <c r="VHT38" s="296"/>
      <c r="VHU38" s="296"/>
      <c r="VHV38" s="296"/>
      <c r="VHW38" s="296"/>
      <c r="VHX38" s="296"/>
      <c r="VHY38" s="296"/>
      <c r="VHZ38" s="296"/>
      <c r="VIA38" s="296"/>
      <c r="VIB38" s="296"/>
      <c r="VIC38" s="296"/>
      <c r="VID38" s="296"/>
      <c r="VIE38" s="296"/>
      <c r="VIF38" s="296"/>
      <c r="VIG38" s="296"/>
      <c r="VIH38" s="296"/>
      <c r="VII38" s="296"/>
      <c r="VIJ38" s="296"/>
      <c r="VIK38" s="296"/>
      <c r="VIL38" s="296"/>
      <c r="VIM38" s="296"/>
      <c r="VIN38" s="296"/>
      <c r="VIO38" s="296"/>
      <c r="VIP38" s="296"/>
      <c r="VIQ38" s="296"/>
      <c r="VIR38" s="296"/>
      <c r="VIS38" s="296"/>
      <c r="VIT38" s="296"/>
      <c r="VIU38" s="296"/>
      <c r="VIV38" s="296"/>
      <c r="VIW38" s="296"/>
      <c r="VIX38" s="296"/>
      <c r="VIY38" s="296"/>
      <c r="VIZ38" s="296"/>
      <c r="VJA38" s="296"/>
      <c r="VJB38" s="296"/>
      <c r="VJC38" s="296"/>
      <c r="VJD38" s="296"/>
      <c r="VJE38" s="296"/>
      <c r="VJF38" s="296"/>
      <c r="VJG38" s="296"/>
      <c r="VJH38" s="296"/>
      <c r="VJI38" s="296"/>
      <c r="VJJ38" s="296"/>
      <c r="VJK38" s="296"/>
      <c r="VJL38" s="296"/>
      <c r="VJM38" s="296"/>
      <c r="VJN38" s="296"/>
      <c r="VJO38" s="296"/>
      <c r="VJP38" s="296"/>
      <c r="VJQ38" s="296"/>
      <c r="VJR38" s="296"/>
      <c r="VJS38" s="296"/>
      <c r="VJT38" s="296"/>
      <c r="VJU38" s="296"/>
      <c r="VJV38" s="296"/>
      <c r="VJW38" s="296"/>
      <c r="VJX38" s="296"/>
      <c r="VJY38" s="296"/>
      <c r="VJZ38" s="296"/>
      <c r="VKA38" s="296"/>
      <c r="VKB38" s="296"/>
      <c r="VKC38" s="296"/>
      <c r="VKD38" s="296"/>
      <c r="VKE38" s="296"/>
      <c r="VKF38" s="296"/>
      <c r="VKG38" s="296"/>
      <c r="VKH38" s="296"/>
      <c r="VKI38" s="296"/>
      <c r="VKJ38" s="296"/>
      <c r="VKK38" s="296"/>
      <c r="VKL38" s="296"/>
      <c r="VKM38" s="296"/>
      <c r="VKN38" s="296"/>
      <c r="VKO38" s="296"/>
      <c r="VKP38" s="296"/>
      <c r="VKQ38" s="296"/>
      <c r="VKR38" s="296"/>
      <c r="VKS38" s="296"/>
      <c r="VKT38" s="296"/>
      <c r="VKU38" s="296"/>
      <c r="VKV38" s="296"/>
      <c r="VKW38" s="296"/>
      <c r="VKX38" s="296"/>
      <c r="VKY38" s="296"/>
      <c r="VKZ38" s="296"/>
      <c r="VLA38" s="296"/>
      <c r="VLB38" s="296"/>
      <c r="VLC38" s="296"/>
      <c r="VLD38" s="296"/>
      <c r="VLE38" s="296"/>
      <c r="VLF38" s="296"/>
      <c r="VLG38" s="296"/>
      <c r="VLH38" s="296"/>
      <c r="VLI38" s="296"/>
      <c r="VLJ38" s="296"/>
      <c r="VLK38" s="296"/>
      <c r="VLL38" s="296"/>
      <c r="VLM38" s="296"/>
      <c r="VLN38" s="296"/>
      <c r="VLO38" s="296"/>
      <c r="VLP38" s="296"/>
      <c r="VLQ38" s="296"/>
      <c r="VLR38" s="296"/>
      <c r="VLS38" s="296"/>
      <c r="VLT38" s="296"/>
      <c r="VLU38" s="296"/>
      <c r="VLV38" s="296"/>
      <c r="VLW38" s="296"/>
      <c r="VLX38" s="296"/>
      <c r="VLY38" s="296"/>
      <c r="VLZ38" s="296"/>
      <c r="VMA38" s="296"/>
      <c r="VMB38" s="296"/>
      <c r="VMC38" s="296"/>
      <c r="VMD38" s="296"/>
      <c r="VME38" s="296"/>
      <c r="VMF38" s="296"/>
      <c r="VMG38" s="296"/>
      <c r="VMH38" s="296"/>
      <c r="VMI38" s="296"/>
      <c r="VMJ38" s="296"/>
      <c r="VMK38" s="296"/>
      <c r="VML38" s="296"/>
      <c r="VMM38" s="296"/>
      <c r="VMN38" s="296"/>
      <c r="VMO38" s="296"/>
      <c r="VMP38" s="296"/>
      <c r="VMQ38" s="296"/>
      <c r="VMR38" s="296"/>
      <c r="VMS38" s="296"/>
      <c r="VMT38" s="296"/>
      <c r="VMU38" s="296"/>
      <c r="VMV38" s="296"/>
      <c r="VMW38" s="296"/>
      <c r="VMX38" s="296"/>
      <c r="VMY38" s="296"/>
      <c r="VMZ38" s="296"/>
      <c r="VNA38" s="296"/>
      <c r="VNB38" s="296"/>
      <c r="VNC38" s="296"/>
      <c r="VND38" s="296"/>
      <c r="VNE38" s="296"/>
      <c r="VNF38" s="296"/>
      <c r="VNG38" s="296"/>
      <c r="VNH38" s="296"/>
      <c r="VNI38" s="296"/>
      <c r="VNJ38" s="296"/>
      <c r="VNK38" s="296"/>
      <c r="VNL38" s="296"/>
      <c r="VNM38" s="296"/>
      <c r="VNN38" s="296"/>
      <c r="VNO38" s="296"/>
      <c r="VNP38" s="296"/>
      <c r="VNQ38" s="296"/>
      <c r="VNR38" s="296"/>
      <c r="VNS38" s="296"/>
      <c r="VNT38" s="296"/>
      <c r="VNU38" s="296"/>
      <c r="VNV38" s="296"/>
      <c r="VNW38" s="296"/>
      <c r="VNX38" s="296"/>
      <c r="VNY38" s="296"/>
      <c r="VNZ38" s="296"/>
      <c r="VOA38" s="296"/>
      <c r="VOB38" s="296"/>
      <c r="VOC38" s="296"/>
      <c r="VOD38" s="296"/>
      <c r="VOE38" s="296"/>
      <c r="VOF38" s="296"/>
      <c r="VOG38" s="296"/>
      <c r="VOH38" s="296"/>
      <c r="VOI38" s="296"/>
      <c r="VOJ38" s="296"/>
      <c r="VOK38" s="296"/>
      <c r="VOL38" s="296"/>
      <c r="VOM38" s="296"/>
      <c r="VON38" s="296"/>
      <c r="VOO38" s="296"/>
      <c r="VOP38" s="296"/>
      <c r="VOQ38" s="296"/>
      <c r="VOR38" s="296"/>
      <c r="VOS38" s="296"/>
      <c r="VOT38" s="296"/>
      <c r="VOU38" s="296"/>
      <c r="VOV38" s="296"/>
      <c r="VOW38" s="296"/>
      <c r="VOX38" s="296"/>
      <c r="VOY38" s="296"/>
      <c r="VOZ38" s="296"/>
      <c r="VPA38" s="296"/>
      <c r="VPB38" s="296"/>
      <c r="VPC38" s="296"/>
      <c r="VPD38" s="296"/>
      <c r="VPE38" s="296"/>
      <c r="VPF38" s="296"/>
      <c r="VPG38" s="296"/>
      <c r="VPH38" s="296"/>
      <c r="VPI38" s="296"/>
      <c r="VPJ38" s="296"/>
      <c r="VPK38" s="296"/>
      <c r="VPL38" s="296"/>
      <c r="VPM38" s="296"/>
      <c r="VPN38" s="296"/>
      <c r="VPO38" s="296"/>
      <c r="VPP38" s="296"/>
      <c r="VPQ38" s="296"/>
      <c r="VPR38" s="296"/>
      <c r="VPS38" s="296"/>
      <c r="VPT38" s="296"/>
      <c r="VPU38" s="296"/>
      <c r="VPV38" s="296"/>
      <c r="VPW38" s="296"/>
      <c r="VPX38" s="296"/>
      <c r="VPY38" s="296"/>
      <c r="VPZ38" s="296"/>
      <c r="VQA38" s="296"/>
      <c r="VQB38" s="296"/>
      <c r="VQC38" s="296"/>
      <c r="VQD38" s="296"/>
      <c r="VQE38" s="296"/>
      <c r="VQF38" s="296"/>
      <c r="VQG38" s="296"/>
      <c r="VQH38" s="296"/>
      <c r="VQI38" s="296"/>
      <c r="VQJ38" s="296"/>
      <c r="VQK38" s="296"/>
      <c r="VQL38" s="296"/>
      <c r="VQM38" s="296"/>
      <c r="VQN38" s="296"/>
      <c r="VQO38" s="296"/>
      <c r="VQP38" s="296"/>
      <c r="VQQ38" s="296"/>
      <c r="VQR38" s="296"/>
      <c r="VQS38" s="296"/>
      <c r="VQT38" s="296"/>
      <c r="VQU38" s="296"/>
      <c r="VQV38" s="296"/>
      <c r="VQW38" s="296"/>
      <c r="VQX38" s="296"/>
      <c r="VQY38" s="296"/>
      <c r="VQZ38" s="296"/>
      <c r="VRA38" s="296"/>
      <c r="VRB38" s="296"/>
      <c r="VRC38" s="296"/>
      <c r="VRD38" s="296"/>
      <c r="VRE38" s="296"/>
      <c r="VRF38" s="296"/>
      <c r="VRG38" s="296"/>
      <c r="VRH38" s="296"/>
      <c r="VRI38" s="296"/>
      <c r="VRJ38" s="296"/>
      <c r="VRK38" s="296"/>
      <c r="VRL38" s="296"/>
      <c r="VRM38" s="296"/>
      <c r="VRN38" s="296"/>
      <c r="VRO38" s="296"/>
      <c r="VRP38" s="296"/>
      <c r="VRQ38" s="296"/>
      <c r="VRR38" s="296"/>
      <c r="VRS38" s="296"/>
      <c r="VRT38" s="296"/>
      <c r="VRU38" s="296"/>
      <c r="VRV38" s="296"/>
      <c r="VRW38" s="296"/>
      <c r="VRX38" s="296"/>
      <c r="VRY38" s="296"/>
      <c r="VRZ38" s="296"/>
      <c r="VSA38" s="296"/>
      <c r="VSB38" s="296"/>
      <c r="VSC38" s="296"/>
      <c r="VSD38" s="296"/>
      <c r="VSE38" s="296"/>
      <c r="VSF38" s="296"/>
      <c r="VSG38" s="296"/>
      <c r="VSH38" s="296"/>
      <c r="VSI38" s="296"/>
      <c r="VSJ38" s="296"/>
      <c r="VSK38" s="296"/>
      <c r="VSL38" s="296"/>
      <c r="VSM38" s="296"/>
      <c r="VSN38" s="296"/>
      <c r="VSO38" s="296"/>
      <c r="VSP38" s="296"/>
      <c r="VSQ38" s="296"/>
      <c r="VSR38" s="296"/>
      <c r="VSS38" s="296"/>
      <c r="VST38" s="296"/>
      <c r="VSU38" s="296"/>
      <c r="VSV38" s="296"/>
      <c r="VSW38" s="296"/>
      <c r="VSX38" s="296"/>
      <c r="VSY38" s="296"/>
      <c r="VSZ38" s="296"/>
      <c r="VTA38" s="296"/>
      <c r="VTB38" s="296"/>
      <c r="VTC38" s="296"/>
      <c r="VTD38" s="296"/>
      <c r="VTE38" s="296"/>
      <c r="VTF38" s="296"/>
      <c r="VTG38" s="296"/>
      <c r="VTH38" s="296"/>
      <c r="VTI38" s="296"/>
      <c r="VTJ38" s="296"/>
      <c r="VTK38" s="296"/>
      <c r="VTL38" s="296"/>
      <c r="VTM38" s="296"/>
      <c r="VTN38" s="296"/>
      <c r="VTO38" s="296"/>
      <c r="VTP38" s="296"/>
      <c r="VTQ38" s="296"/>
      <c r="VTR38" s="296"/>
      <c r="VTS38" s="296"/>
      <c r="VTT38" s="296"/>
      <c r="VTU38" s="296"/>
      <c r="VTV38" s="296"/>
      <c r="VTW38" s="296"/>
      <c r="VTX38" s="296"/>
      <c r="VTY38" s="296"/>
      <c r="VTZ38" s="296"/>
      <c r="VUA38" s="296"/>
      <c r="VUB38" s="296"/>
      <c r="VUC38" s="296"/>
      <c r="VUD38" s="296"/>
      <c r="VUE38" s="296"/>
      <c r="VUF38" s="296"/>
      <c r="VUG38" s="296"/>
      <c r="VUH38" s="296"/>
      <c r="VUI38" s="296"/>
      <c r="VUJ38" s="296"/>
      <c r="VUK38" s="296"/>
      <c r="VUL38" s="296"/>
      <c r="VUM38" s="296"/>
      <c r="VUN38" s="296"/>
      <c r="VUO38" s="296"/>
      <c r="VUP38" s="296"/>
      <c r="VUQ38" s="296"/>
      <c r="VUR38" s="296"/>
      <c r="VUS38" s="296"/>
      <c r="VUT38" s="296"/>
      <c r="VUU38" s="296"/>
      <c r="VUV38" s="296"/>
      <c r="VUW38" s="296"/>
      <c r="VUX38" s="296"/>
      <c r="VUY38" s="296"/>
      <c r="VUZ38" s="296"/>
      <c r="VVA38" s="296"/>
      <c r="VVB38" s="296"/>
      <c r="VVC38" s="296"/>
      <c r="VVD38" s="296"/>
      <c r="VVE38" s="296"/>
      <c r="VVF38" s="296"/>
      <c r="VVG38" s="296"/>
      <c r="VVH38" s="296"/>
      <c r="VVI38" s="296"/>
      <c r="VVJ38" s="296"/>
      <c r="VVK38" s="296"/>
      <c r="VVL38" s="296"/>
      <c r="VVM38" s="296"/>
      <c r="VVN38" s="296"/>
      <c r="VVO38" s="296"/>
      <c r="VVP38" s="296"/>
      <c r="VVQ38" s="296"/>
      <c r="VVR38" s="296"/>
      <c r="VVS38" s="296"/>
      <c r="VVT38" s="296"/>
      <c r="VVU38" s="296"/>
      <c r="VVV38" s="296"/>
      <c r="VVW38" s="296"/>
      <c r="VVX38" s="296"/>
      <c r="VVY38" s="296"/>
      <c r="VVZ38" s="296"/>
      <c r="VWA38" s="296"/>
      <c r="VWB38" s="296"/>
      <c r="VWC38" s="296"/>
      <c r="VWD38" s="296"/>
      <c r="VWE38" s="296"/>
      <c r="VWF38" s="296"/>
      <c r="VWG38" s="296"/>
      <c r="VWH38" s="296"/>
      <c r="VWI38" s="296"/>
      <c r="VWJ38" s="296"/>
      <c r="VWK38" s="296"/>
      <c r="VWL38" s="296"/>
      <c r="VWM38" s="296"/>
      <c r="VWN38" s="296"/>
      <c r="VWO38" s="296"/>
      <c r="VWP38" s="296"/>
      <c r="VWQ38" s="296"/>
      <c r="VWR38" s="296"/>
      <c r="VWS38" s="296"/>
      <c r="VWT38" s="296"/>
      <c r="VWU38" s="296"/>
      <c r="VWV38" s="296"/>
      <c r="VWW38" s="296"/>
      <c r="VWX38" s="296"/>
      <c r="VWY38" s="296"/>
      <c r="VWZ38" s="296"/>
      <c r="VXA38" s="296"/>
      <c r="VXB38" s="296"/>
      <c r="VXC38" s="296"/>
      <c r="VXD38" s="296"/>
      <c r="VXE38" s="296"/>
      <c r="VXF38" s="296"/>
      <c r="VXG38" s="296"/>
      <c r="VXH38" s="296"/>
      <c r="VXI38" s="296"/>
      <c r="VXJ38" s="296"/>
      <c r="VXK38" s="296"/>
      <c r="VXL38" s="296"/>
      <c r="VXM38" s="296"/>
      <c r="VXN38" s="296"/>
      <c r="VXO38" s="296"/>
      <c r="VXP38" s="296"/>
      <c r="VXQ38" s="296"/>
      <c r="VXR38" s="296"/>
      <c r="VXS38" s="296"/>
      <c r="VXT38" s="296"/>
      <c r="VXU38" s="296"/>
      <c r="VXV38" s="296"/>
      <c r="VXW38" s="296"/>
      <c r="VXX38" s="296"/>
      <c r="VXY38" s="296"/>
      <c r="VXZ38" s="296"/>
      <c r="VYA38" s="296"/>
      <c r="VYB38" s="296"/>
      <c r="VYC38" s="296"/>
      <c r="VYD38" s="296"/>
      <c r="VYE38" s="296"/>
      <c r="VYF38" s="296"/>
      <c r="VYG38" s="296"/>
      <c r="VYH38" s="296"/>
      <c r="VYI38" s="296"/>
      <c r="VYJ38" s="296"/>
      <c r="VYK38" s="296"/>
      <c r="VYL38" s="296"/>
      <c r="VYM38" s="296"/>
      <c r="VYN38" s="296"/>
      <c r="VYO38" s="296"/>
      <c r="VYP38" s="296"/>
      <c r="VYQ38" s="296"/>
      <c r="VYR38" s="296"/>
      <c r="VYS38" s="296"/>
      <c r="VYT38" s="296"/>
      <c r="VYU38" s="296"/>
      <c r="VYV38" s="296"/>
      <c r="VYW38" s="296"/>
      <c r="VYX38" s="296"/>
      <c r="VYY38" s="296"/>
      <c r="VYZ38" s="296"/>
      <c r="VZA38" s="296"/>
      <c r="VZB38" s="296"/>
      <c r="VZC38" s="296"/>
      <c r="VZD38" s="296"/>
      <c r="VZE38" s="296"/>
      <c r="VZF38" s="296"/>
      <c r="VZG38" s="296"/>
      <c r="VZH38" s="296"/>
      <c r="VZI38" s="296"/>
      <c r="VZJ38" s="296"/>
      <c r="VZK38" s="296"/>
      <c r="VZL38" s="296"/>
      <c r="VZM38" s="296"/>
      <c r="VZN38" s="296"/>
      <c r="VZO38" s="296"/>
      <c r="VZP38" s="296"/>
      <c r="VZQ38" s="296"/>
      <c r="VZR38" s="296"/>
      <c r="VZS38" s="296"/>
      <c r="VZT38" s="296"/>
      <c r="VZU38" s="296"/>
      <c r="VZV38" s="296"/>
      <c r="VZW38" s="296"/>
      <c r="VZX38" s="296"/>
      <c r="VZY38" s="296"/>
      <c r="VZZ38" s="296"/>
      <c r="WAA38" s="296"/>
      <c r="WAB38" s="296"/>
      <c r="WAC38" s="296"/>
      <c r="WAD38" s="296"/>
      <c r="WAE38" s="296"/>
      <c r="WAF38" s="296"/>
      <c r="WAG38" s="296"/>
      <c r="WAH38" s="296"/>
      <c r="WAI38" s="296"/>
      <c r="WAJ38" s="296"/>
      <c r="WAK38" s="296"/>
      <c r="WAL38" s="296"/>
      <c r="WAM38" s="296"/>
      <c r="WAN38" s="296"/>
      <c r="WAO38" s="296"/>
      <c r="WAP38" s="296"/>
      <c r="WAQ38" s="296"/>
      <c r="WAR38" s="296"/>
      <c r="WAS38" s="296"/>
      <c r="WAT38" s="296"/>
      <c r="WAU38" s="296"/>
      <c r="WAV38" s="296"/>
      <c r="WAW38" s="296"/>
      <c r="WAX38" s="296"/>
      <c r="WAY38" s="296"/>
      <c r="WAZ38" s="296"/>
      <c r="WBA38" s="296"/>
      <c r="WBB38" s="296"/>
      <c r="WBC38" s="296"/>
      <c r="WBD38" s="296"/>
      <c r="WBE38" s="296"/>
      <c r="WBF38" s="296"/>
      <c r="WBG38" s="296"/>
      <c r="WBH38" s="296"/>
      <c r="WBI38" s="296"/>
      <c r="WBJ38" s="296"/>
      <c r="WBK38" s="296"/>
      <c r="WBL38" s="296"/>
      <c r="WBM38" s="296"/>
      <c r="WBN38" s="296"/>
      <c r="WBO38" s="296"/>
      <c r="WBP38" s="296"/>
      <c r="WBQ38" s="296"/>
      <c r="WBR38" s="296"/>
      <c r="WBS38" s="296"/>
      <c r="WBT38" s="296"/>
      <c r="WBU38" s="296"/>
      <c r="WBV38" s="296"/>
      <c r="WBW38" s="296"/>
      <c r="WBX38" s="296"/>
      <c r="WBY38" s="296"/>
      <c r="WBZ38" s="296"/>
      <c r="WCA38" s="296"/>
      <c r="WCB38" s="296"/>
      <c r="WCC38" s="296"/>
      <c r="WCD38" s="296"/>
      <c r="WCE38" s="296"/>
      <c r="WCF38" s="296"/>
      <c r="WCG38" s="296"/>
      <c r="WCH38" s="296"/>
      <c r="WCI38" s="296"/>
      <c r="WCJ38" s="296"/>
      <c r="WCK38" s="296"/>
      <c r="WCL38" s="296"/>
      <c r="WCM38" s="296"/>
      <c r="WCN38" s="296"/>
      <c r="WCO38" s="296"/>
      <c r="WCP38" s="296"/>
      <c r="WCQ38" s="296"/>
      <c r="WCR38" s="296"/>
      <c r="WCS38" s="296"/>
      <c r="WCT38" s="296"/>
      <c r="WCU38" s="296"/>
      <c r="WCV38" s="296"/>
      <c r="WCW38" s="296"/>
      <c r="WCX38" s="296"/>
      <c r="WCY38" s="296"/>
      <c r="WCZ38" s="296"/>
      <c r="WDA38" s="296"/>
      <c r="WDB38" s="296"/>
      <c r="WDC38" s="296"/>
      <c r="WDD38" s="296"/>
      <c r="WDE38" s="296"/>
      <c r="WDF38" s="296"/>
      <c r="WDG38" s="296"/>
      <c r="WDH38" s="296"/>
      <c r="WDI38" s="296"/>
      <c r="WDJ38" s="296"/>
      <c r="WDK38" s="296"/>
      <c r="WDL38" s="296"/>
      <c r="WDM38" s="296"/>
      <c r="WDN38" s="296"/>
      <c r="WDO38" s="296"/>
      <c r="WDP38" s="296"/>
      <c r="WDQ38" s="296"/>
      <c r="WDR38" s="296"/>
      <c r="WDS38" s="296"/>
      <c r="WDT38" s="296"/>
      <c r="WDU38" s="296"/>
      <c r="WDV38" s="296"/>
      <c r="WDW38" s="296"/>
      <c r="WDX38" s="296"/>
      <c r="WDY38" s="296"/>
      <c r="WDZ38" s="296"/>
      <c r="WEA38" s="296"/>
      <c r="WEB38" s="296"/>
      <c r="WEC38" s="296"/>
      <c r="WED38" s="296"/>
      <c r="WEE38" s="296"/>
      <c r="WEF38" s="296"/>
      <c r="WEG38" s="296"/>
      <c r="WEH38" s="296"/>
      <c r="WEI38" s="296"/>
      <c r="WEJ38" s="296"/>
      <c r="WEK38" s="296"/>
      <c r="WEL38" s="296"/>
      <c r="WEM38" s="296"/>
      <c r="WEN38" s="296"/>
      <c r="WEO38" s="296"/>
      <c r="WEP38" s="296"/>
      <c r="WEQ38" s="296"/>
      <c r="WER38" s="296"/>
      <c r="WES38" s="296"/>
      <c r="WET38" s="296"/>
      <c r="WEU38" s="296"/>
      <c r="WEV38" s="296"/>
      <c r="WEW38" s="296"/>
      <c r="WEX38" s="296"/>
      <c r="WEY38" s="296"/>
      <c r="WEZ38" s="296"/>
      <c r="WFA38" s="296"/>
      <c r="WFB38" s="296"/>
      <c r="WFC38" s="296"/>
      <c r="WFD38" s="296"/>
      <c r="WFE38" s="296"/>
      <c r="WFF38" s="296"/>
      <c r="WFG38" s="296"/>
      <c r="WFH38" s="296"/>
      <c r="WFI38" s="296"/>
      <c r="WFJ38" s="296"/>
      <c r="WFK38" s="296"/>
      <c r="WFL38" s="296"/>
      <c r="WFM38" s="296"/>
      <c r="WFN38" s="296"/>
      <c r="WFO38" s="296"/>
      <c r="WFP38" s="296"/>
      <c r="WFQ38" s="296"/>
      <c r="WFR38" s="296"/>
      <c r="WFS38" s="296"/>
      <c r="WFT38" s="296"/>
      <c r="WFU38" s="296"/>
      <c r="WFV38" s="296"/>
      <c r="WFW38" s="296"/>
      <c r="WFX38" s="296"/>
      <c r="WFY38" s="296"/>
      <c r="WFZ38" s="296"/>
      <c r="WGA38" s="296"/>
      <c r="WGB38" s="296"/>
      <c r="WGC38" s="296"/>
      <c r="WGD38" s="296"/>
      <c r="WGE38" s="296"/>
      <c r="WGF38" s="296"/>
      <c r="WGG38" s="296"/>
      <c r="WGH38" s="296"/>
      <c r="WGI38" s="296"/>
      <c r="WGJ38" s="296"/>
      <c r="WGK38" s="296"/>
      <c r="WGL38" s="296"/>
      <c r="WGM38" s="296"/>
      <c r="WGN38" s="296"/>
      <c r="WGO38" s="296"/>
      <c r="WGP38" s="296"/>
      <c r="WGQ38" s="296"/>
      <c r="WGR38" s="296"/>
      <c r="WGS38" s="296"/>
      <c r="WGT38" s="296"/>
      <c r="WGU38" s="296"/>
      <c r="WGV38" s="296"/>
      <c r="WGW38" s="296"/>
      <c r="WGX38" s="296"/>
      <c r="WGY38" s="296"/>
      <c r="WGZ38" s="296"/>
      <c r="WHA38" s="296"/>
      <c r="WHB38" s="296"/>
      <c r="WHC38" s="296"/>
      <c r="WHD38" s="296"/>
      <c r="WHE38" s="296"/>
      <c r="WHF38" s="296"/>
      <c r="WHG38" s="296"/>
      <c r="WHH38" s="296"/>
      <c r="WHI38" s="296"/>
      <c r="WHJ38" s="296"/>
      <c r="WHK38" s="296"/>
      <c r="WHL38" s="296"/>
      <c r="WHM38" s="296"/>
      <c r="WHN38" s="296"/>
      <c r="WHO38" s="296"/>
      <c r="WHP38" s="296"/>
      <c r="WHQ38" s="296"/>
      <c r="WHR38" s="296"/>
      <c r="WHS38" s="296"/>
      <c r="WHT38" s="296"/>
      <c r="WHU38" s="296"/>
      <c r="WHV38" s="296"/>
      <c r="WHW38" s="296"/>
      <c r="WHX38" s="296"/>
      <c r="WHY38" s="296"/>
      <c r="WHZ38" s="296"/>
      <c r="WIA38" s="296"/>
      <c r="WIB38" s="296"/>
      <c r="WIC38" s="296"/>
      <c r="WID38" s="296"/>
      <c r="WIE38" s="296"/>
      <c r="WIF38" s="296"/>
      <c r="WIG38" s="296"/>
      <c r="WIH38" s="296"/>
      <c r="WII38" s="296"/>
      <c r="WIJ38" s="296"/>
      <c r="WIK38" s="296"/>
      <c r="WIL38" s="296"/>
      <c r="WIM38" s="296"/>
      <c r="WIN38" s="296"/>
      <c r="WIO38" s="296"/>
      <c r="WIP38" s="296"/>
      <c r="WIQ38" s="296"/>
      <c r="WIR38" s="296"/>
      <c r="WIS38" s="296"/>
      <c r="WIT38" s="296"/>
      <c r="WIU38" s="296"/>
      <c r="WIV38" s="296"/>
      <c r="WIW38" s="296"/>
      <c r="WIX38" s="296"/>
      <c r="WIY38" s="296"/>
      <c r="WIZ38" s="296"/>
      <c r="WJA38" s="296"/>
      <c r="WJB38" s="296"/>
      <c r="WJC38" s="296"/>
      <c r="WJD38" s="296"/>
      <c r="WJE38" s="296"/>
      <c r="WJF38" s="296"/>
      <c r="WJG38" s="296"/>
      <c r="WJH38" s="296"/>
      <c r="WJI38" s="296"/>
      <c r="WJJ38" s="296"/>
      <c r="WJK38" s="296"/>
      <c r="WJL38" s="296"/>
      <c r="WJM38" s="296"/>
      <c r="WJN38" s="296"/>
      <c r="WJO38" s="296"/>
      <c r="WJP38" s="296"/>
      <c r="WJQ38" s="296"/>
      <c r="WJR38" s="296"/>
      <c r="WJS38" s="296"/>
      <c r="WJT38" s="296"/>
      <c r="WJU38" s="296"/>
      <c r="WJV38" s="296"/>
      <c r="WJW38" s="296"/>
      <c r="WJX38" s="296"/>
      <c r="WJY38" s="296"/>
      <c r="WJZ38" s="296"/>
      <c r="WKA38" s="296"/>
      <c r="WKB38" s="296"/>
      <c r="WKC38" s="296"/>
      <c r="WKD38" s="296"/>
      <c r="WKE38" s="296"/>
      <c r="WKF38" s="296"/>
      <c r="WKG38" s="296"/>
      <c r="WKH38" s="296"/>
      <c r="WKI38" s="296"/>
      <c r="WKJ38" s="296"/>
      <c r="WKK38" s="296"/>
      <c r="WKL38" s="296"/>
      <c r="WKM38" s="296"/>
      <c r="WKN38" s="296"/>
      <c r="WKO38" s="296"/>
      <c r="WKP38" s="296"/>
      <c r="WKQ38" s="296"/>
      <c r="WKR38" s="296"/>
      <c r="WKS38" s="296"/>
      <c r="WKT38" s="296"/>
      <c r="WKU38" s="296"/>
      <c r="WKV38" s="296"/>
      <c r="WKW38" s="296"/>
      <c r="WKX38" s="296"/>
      <c r="WKY38" s="296"/>
      <c r="WKZ38" s="296"/>
      <c r="WLA38" s="296"/>
      <c r="WLB38" s="296"/>
      <c r="WLC38" s="296"/>
      <c r="WLD38" s="296"/>
      <c r="WLE38" s="296"/>
      <c r="WLF38" s="296"/>
      <c r="WLG38" s="296"/>
      <c r="WLH38" s="296"/>
      <c r="WLI38" s="296"/>
      <c r="WLJ38" s="296"/>
      <c r="WLK38" s="296"/>
      <c r="WLL38" s="296"/>
      <c r="WLM38" s="296"/>
      <c r="WLN38" s="296"/>
      <c r="WLO38" s="296"/>
      <c r="WLP38" s="296"/>
      <c r="WLQ38" s="296"/>
      <c r="WLR38" s="296"/>
      <c r="WLS38" s="296"/>
      <c r="WLT38" s="296"/>
      <c r="WLU38" s="296"/>
      <c r="WLV38" s="296"/>
      <c r="WLW38" s="296"/>
      <c r="WLX38" s="296"/>
      <c r="WLY38" s="296"/>
      <c r="WLZ38" s="296"/>
      <c r="WMA38" s="296"/>
      <c r="WMB38" s="296"/>
      <c r="WMC38" s="296"/>
      <c r="WMD38" s="296"/>
      <c r="WME38" s="296"/>
      <c r="WMF38" s="296"/>
      <c r="WMG38" s="296"/>
      <c r="WMH38" s="296"/>
      <c r="WMI38" s="296"/>
      <c r="WMJ38" s="296"/>
      <c r="WMK38" s="296"/>
      <c r="WML38" s="296"/>
      <c r="WMM38" s="296"/>
      <c r="WMN38" s="296"/>
      <c r="WMO38" s="296"/>
      <c r="WMP38" s="296"/>
      <c r="WMQ38" s="296"/>
      <c r="WMR38" s="296"/>
      <c r="WMS38" s="296"/>
      <c r="WMT38" s="296"/>
      <c r="WMU38" s="296"/>
      <c r="WMV38" s="296"/>
      <c r="WMW38" s="296"/>
      <c r="WMX38" s="296"/>
      <c r="WMY38" s="296"/>
      <c r="WMZ38" s="296"/>
      <c r="WNA38" s="296"/>
      <c r="WNB38" s="296"/>
      <c r="WNC38" s="296"/>
      <c r="WND38" s="296"/>
      <c r="WNE38" s="296"/>
      <c r="WNF38" s="296"/>
      <c r="WNG38" s="296"/>
      <c r="WNH38" s="296"/>
      <c r="WNI38" s="296"/>
      <c r="WNJ38" s="296"/>
      <c r="WNK38" s="296"/>
      <c r="WNL38" s="296"/>
      <c r="WNM38" s="296"/>
      <c r="WNN38" s="296"/>
      <c r="WNO38" s="296"/>
      <c r="WNP38" s="296"/>
      <c r="WNQ38" s="296"/>
      <c r="WNR38" s="296"/>
      <c r="WNS38" s="296"/>
      <c r="WNT38" s="296"/>
      <c r="WNU38" s="296"/>
      <c r="WNV38" s="296"/>
      <c r="WNW38" s="296"/>
      <c r="WNX38" s="296"/>
      <c r="WNY38" s="296"/>
      <c r="WNZ38" s="296"/>
      <c r="WOA38" s="296"/>
      <c r="WOB38" s="296"/>
      <c r="WOC38" s="296"/>
      <c r="WOD38" s="296"/>
      <c r="WOE38" s="296"/>
      <c r="WOF38" s="296"/>
      <c r="WOG38" s="296"/>
      <c r="WOH38" s="296"/>
      <c r="WOI38" s="296"/>
      <c r="WOJ38" s="296"/>
      <c r="WOK38" s="296"/>
      <c r="WOL38" s="296"/>
      <c r="WOM38" s="296"/>
      <c r="WON38" s="296"/>
      <c r="WOO38" s="296"/>
      <c r="WOP38" s="296"/>
      <c r="WOQ38" s="296"/>
      <c r="WOR38" s="296"/>
      <c r="WOS38" s="296"/>
      <c r="WOT38" s="296"/>
      <c r="WOU38" s="296"/>
      <c r="WOV38" s="296"/>
      <c r="WOW38" s="296"/>
      <c r="WOX38" s="296"/>
      <c r="WOY38" s="296"/>
      <c r="WOZ38" s="296"/>
      <c r="WPA38" s="296"/>
      <c r="WPB38" s="296"/>
      <c r="WPC38" s="296"/>
      <c r="WPD38" s="296"/>
      <c r="WPE38" s="296"/>
      <c r="WPF38" s="296"/>
      <c r="WPG38" s="296"/>
      <c r="WPH38" s="296"/>
      <c r="WPI38" s="296"/>
      <c r="WPJ38" s="296"/>
      <c r="WPK38" s="296"/>
      <c r="WPL38" s="296"/>
      <c r="WPM38" s="296"/>
      <c r="WPN38" s="296"/>
      <c r="WPO38" s="296"/>
      <c r="WPP38" s="296"/>
      <c r="WPQ38" s="296"/>
      <c r="WPR38" s="296"/>
      <c r="WPS38" s="296"/>
      <c r="WPT38" s="296"/>
      <c r="WPU38" s="296"/>
      <c r="WPV38" s="296"/>
      <c r="WPW38" s="296"/>
      <c r="WPX38" s="296"/>
      <c r="WPY38" s="296"/>
      <c r="WPZ38" s="296"/>
      <c r="WQA38" s="296"/>
      <c r="WQB38" s="296"/>
      <c r="WQC38" s="296"/>
      <c r="WQD38" s="296"/>
      <c r="WQE38" s="296"/>
      <c r="WQF38" s="296"/>
      <c r="WQG38" s="296"/>
      <c r="WQH38" s="296"/>
      <c r="WQI38" s="296"/>
      <c r="WQJ38" s="296"/>
      <c r="WQK38" s="296"/>
      <c r="WQL38" s="296"/>
      <c r="WQM38" s="296"/>
      <c r="WQN38" s="296"/>
      <c r="WQO38" s="296"/>
      <c r="WQP38" s="296"/>
      <c r="WQQ38" s="296"/>
      <c r="WQR38" s="296"/>
      <c r="WQS38" s="296"/>
      <c r="WQT38" s="296"/>
      <c r="WQU38" s="296"/>
      <c r="WQV38" s="296"/>
      <c r="WQW38" s="296"/>
      <c r="WQX38" s="296"/>
      <c r="WQY38" s="296"/>
      <c r="WQZ38" s="296"/>
      <c r="WRA38" s="296"/>
      <c r="WRB38" s="296"/>
      <c r="WRC38" s="296"/>
      <c r="WRD38" s="296"/>
      <c r="WRE38" s="296"/>
      <c r="WRF38" s="296"/>
      <c r="WRG38" s="296"/>
      <c r="WRH38" s="296"/>
      <c r="WRI38" s="296"/>
      <c r="WRJ38" s="296"/>
      <c r="WRK38" s="296"/>
      <c r="WRL38" s="296"/>
      <c r="WRM38" s="296"/>
      <c r="WRN38" s="296"/>
      <c r="WRO38" s="296"/>
      <c r="WRP38" s="296"/>
      <c r="WRQ38" s="296"/>
      <c r="WRR38" s="296"/>
      <c r="WRS38" s="296"/>
      <c r="WRT38" s="296"/>
      <c r="WRU38" s="296"/>
      <c r="WRV38" s="296"/>
      <c r="WRW38" s="296"/>
      <c r="WRX38" s="296"/>
      <c r="WRY38" s="296"/>
      <c r="WRZ38" s="296"/>
      <c r="WSA38" s="296"/>
      <c r="WSB38" s="296"/>
      <c r="WSC38" s="296"/>
      <c r="WSD38" s="296"/>
      <c r="WSE38" s="296"/>
      <c r="WSF38" s="296"/>
      <c r="WSG38" s="296"/>
      <c r="WSH38" s="296"/>
      <c r="WSI38" s="296"/>
      <c r="WSJ38" s="296"/>
      <c r="WSK38" s="296"/>
      <c r="WSL38" s="296"/>
      <c r="WSM38" s="296"/>
      <c r="WSN38" s="296"/>
      <c r="WSO38" s="296"/>
      <c r="WSP38" s="296"/>
      <c r="WSQ38" s="296"/>
      <c r="WSR38" s="296"/>
      <c r="WSS38" s="296"/>
      <c r="WST38" s="296"/>
      <c r="WSU38" s="296"/>
      <c r="WSV38" s="296"/>
      <c r="WSW38" s="296"/>
      <c r="WSX38" s="296"/>
      <c r="WSY38" s="296"/>
      <c r="WSZ38" s="296"/>
      <c r="WTA38" s="296"/>
      <c r="WTB38" s="296"/>
      <c r="WTC38" s="296"/>
      <c r="WTD38" s="296"/>
      <c r="WTE38" s="296"/>
      <c r="WTF38" s="296"/>
      <c r="WTG38" s="296"/>
      <c r="WTH38" s="296"/>
      <c r="WTI38" s="296"/>
      <c r="WTJ38" s="296"/>
      <c r="WTK38" s="296"/>
      <c r="WTL38" s="296"/>
      <c r="WTM38" s="296"/>
      <c r="WTN38" s="296"/>
      <c r="WTO38" s="296"/>
      <c r="WTP38" s="296"/>
      <c r="WTQ38" s="296"/>
      <c r="WTR38" s="296"/>
      <c r="WTS38" s="296"/>
      <c r="WTT38" s="296"/>
      <c r="WTU38" s="296"/>
      <c r="WTV38" s="296"/>
      <c r="WTW38" s="296"/>
      <c r="WTX38" s="296"/>
      <c r="WTY38" s="296"/>
      <c r="WTZ38" s="296"/>
      <c r="WUA38" s="296"/>
      <c r="WUB38" s="296"/>
      <c r="WUC38" s="296"/>
      <c r="WUD38" s="296"/>
      <c r="WUE38" s="296"/>
      <c r="WUF38" s="296"/>
      <c r="WUG38" s="296"/>
      <c r="WUH38" s="296"/>
      <c r="WUI38" s="296"/>
      <c r="WUJ38" s="296"/>
      <c r="WUK38" s="296"/>
      <c r="WUL38" s="296"/>
      <c r="WUM38" s="296"/>
      <c r="WUN38" s="296"/>
      <c r="WUO38" s="296"/>
      <c r="WUP38" s="296"/>
      <c r="WUQ38" s="296"/>
      <c r="WUR38" s="296"/>
      <c r="WUS38" s="296"/>
      <c r="WUT38" s="296"/>
      <c r="WUU38" s="296"/>
      <c r="WUV38" s="296"/>
      <c r="WUW38" s="296"/>
      <c r="WUX38" s="296"/>
      <c r="WUY38" s="296"/>
      <c r="WUZ38" s="296"/>
      <c r="WVA38" s="296"/>
      <c r="WVB38" s="296"/>
      <c r="WVC38" s="296"/>
      <c r="WVD38" s="296"/>
      <c r="WVE38" s="296"/>
      <c r="WVF38" s="296"/>
      <c r="WVG38" s="296"/>
      <c r="WVH38" s="296"/>
      <c r="WVI38" s="296"/>
      <c r="WVJ38" s="296"/>
      <c r="WVK38" s="296"/>
      <c r="WVL38" s="296"/>
      <c r="WVM38" s="296"/>
      <c r="WVN38" s="296"/>
      <c r="WVO38" s="296"/>
      <c r="WVP38" s="296"/>
      <c r="WVQ38" s="296"/>
      <c r="WVR38" s="296"/>
      <c r="WVS38" s="296"/>
      <c r="WVT38" s="296"/>
      <c r="WVU38" s="296"/>
      <c r="WVV38" s="296"/>
      <c r="WVW38" s="296"/>
      <c r="WVX38" s="296"/>
      <c r="WVY38" s="296"/>
      <c r="WVZ38" s="296"/>
      <c r="WWA38" s="296"/>
      <c r="WWB38" s="296"/>
      <c r="WWC38" s="296"/>
      <c r="WWD38" s="296"/>
      <c r="WWE38" s="296"/>
      <c r="WWF38" s="296"/>
      <c r="WWG38" s="296"/>
      <c r="WWH38" s="296"/>
      <c r="WWI38" s="296"/>
      <c r="WWJ38" s="296"/>
      <c r="WWK38" s="296"/>
      <c r="WWL38" s="296"/>
      <c r="WWM38" s="296"/>
      <c r="WWN38" s="296"/>
      <c r="WWO38" s="296"/>
      <c r="WWP38" s="296"/>
      <c r="WWQ38" s="296"/>
      <c r="WWR38" s="296"/>
      <c r="WWS38" s="296"/>
      <c r="WWT38" s="296"/>
      <c r="WWU38" s="296"/>
      <c r="WWV38" s="296"/>
      <c r="WWW38" s="296"/>
      <c r="WWX38" s="296"/>
      <c r="WWY38" s="296"/>
      <c r="WWZ38" s="296"/>
      <c r="WXA38" s="296"/>
      <c r="WXB38" s="296"/>
      <c r="WXC38" s="296"/>
      <c r="WXD38" s="296"/>
      <c r="WXE38" s="296"/>
      <c r="WXF38" s="296"/>
      <c r="WXG38" s="296"/>
      <c r="WXH38" s="296"/>
      <c r="WXI38" s="296"/>
      <c r="WXJ38" s="296"/>
      <c r="WXK38" s="296"/>
      <c r="WXL38" s="296"/>
      <c r="WXM38" s="296"/>
      <c r="WXN38" s="296"/>
      <c r="WXO38" s="296"/>
      <c r="WXP38" s="296"/>
      <c r="WXQ38" s="296"/>
      <c r="WXR38" s="296"/>
      <c r="WXS38" s="296"/>
      <c r="WXT38" s="296"/>
      <c r="WXU38" s="296"/>
      <c r="WXV38" s="296"/>
      <c r="WXW38" s="296"/>
      <c r="WXX38" s="296"/>
      <c r="WXY38" s="296"/>
      <c r="WXZ38" s="296"/>
      <c r="WYA38" s="296"/>
      <c r="WYB38" s="296"/>
      <c r="WYC38" s="296"/>
      <c r="WYD38" s="296"/>
      <c r="WYE38" s="296"/>
      <c r="WYF38" s="296"/>
      <c r="WYG38" s="296"/>
      <c r="WYH38" s="296"/>
      <c r="WYI38" s="296"/>
      <c r="WYJ38" s="296"/>
      <c r="WYK38" s="296"/>
      <c r="WYL38" s="296"/>
      <c r="WYM38" s="296"/>
      <c r="WYN38" s="296"/>
      <c r="WYO38" s="296"/>
      <c r="WYP38" s="296"/>
      <c r="WYQ38" s="296"/>
      <c r="WYR38" s="296"/>
      <c r="WYS38" s="296"/>
      <c r="WYT38" s="296"/>
      <c r="WYU38" s="296"/>
      <c r="WYV38" s="296"/>
      <c r="WYW38" s="296"/>
      <c r="WYX38" s="296"/>
      <c r="WYY38" s="296"/>
      <c r="WYZ38" s="296"/>
      <c r="WZA38" s="296"/>
      <c r="WZB38" s="296"/>
      <c r="WZC38" s="296"/>
      <c r="WZD38" s="296"/>
      <c r="WZE38" s="296"/>
      <c r="WZF38" s="296"/>
      <c r="WZG38" s="296"/>
      <c r="WZH38" s="296"/>
      <c r="WZI38" s="296"/>
      <c r="WZJ38" s="296"/>
      <c r="WZK38" s="296"/>
      <c r="WZL38" s="296"/>
      <c r="WZM38" s="296"/>
      <c r="WZN38" s="296"/>
      <c r="WZO38" s="296"/>
      <c r="WZP38" s="296"/>
      <c r="WZQ38" s="296"/>
      <c r="WZR38" s="296"/>
      <c r="WZS38" s="296"/>
      <c r="WZT38" s="296"/>
      <c r="WZU38" s="296"/>
      <c r="WZV38" s="296"/>
      <c r="WZW38" s="296"/>
      <c r="WZX38" s="296"/>
      <c r="WZY38" s="296"/>
      <c r="WZZ38" s="296"/>
      <c r="XAA38" s="296"/>
      <c r="XAB38" s="296"/>
      <c r="XAC38" s="296"/>
      <c r="XAD38" s="296"/>
      <c r="XAE38" s="296"/>
      <c r="XAF38" s="296"/>
      <c r="XAG38" s="296"/>
      <c r="XAH38" s="296"/>
      <c r="XAI38" s="296"/>
      <c r="XAJ38" s="296"/>
      <c r="XAK38" s="296"/>
      <c r="XAL38" s="296"/>
      <c r="XAM38" s="296"/>
      <c r="XAN38" s="296"/>
      <c r="XAO38" s="296"/>
      <c r="XAP38" s="296"/>
      <c r="XAQ38" s="296"/>
      <c r="XAR38" s="296"/>
      <c r="XAS38" s="296"/>
      <c r="XAT38" s="296"/>
      <c r="XAU38" s="296"/>
      <c r="XAV38" s="296"/>
      <c r="XAW38" s="296"/>
      <c r="XAX38" s="296"/>
      <c r="XAY38" s="296"/>
      <c r="XAZ38" s="296"/>
      <c r="XBA38" s="296"/>
      <c r="XBB38" s="296"/>
      <c r="XBC38" s="296"/>
      <c r="XBD38" s="296"/>
      <c r="XBE38" s="296"/>
      <c r="XBF38" s="296"/>
      <c r="XBG38" s="296"/>
      <c r="XBH38" s="296"/>
      <c r="XBI38" s="296"/>
      <c r="XBJ38" s="296"/>
      <c r="XBK38" s="296"/>
      <c r="XBL38" s="296"/>
      <c r="XBM38" s="296"/>
      <c r="XBN38" s="296"/>
      <c r="XBO38" s="296"/>
      <c r="XBP38" s="296"/>
      <c r="XBQ38" s="296"/>
      <c r="XBR38" s="296"/>
      <c r="XBS38" s="296"/>
      <c r="XBT38" s="296"/>
      <c r="XBU38" s="296"/>
      <c r="XBV38" s="296"/>
      <c r="XBW38" s="296"/>
      <c r="XBX38" s="296"/>
      <c r="XBY38" s="296"/>
      <c r="XBZ38" s="296"/>
      <c r="XCA38" s="296"/>
      <c r="XCB38" s="296"/>
      <c r="XCC38" s="296"/>
      <c r="XCD38" s="296"/>
      <c r="XCE38" s="296"/>
      <c r="XCF38" s="296"/>
      <c r="XCG38" s="296"/>
      <c r="XCH38" s="296"/>
      <c r="XCI38" s="296"/>
      <c r="XCJ38" s="296"/>
      <c r="XCK38" s="296"/>
      <c r="XCL38" s="296"/>
      <c r="XCM38" s="296"/>
      <c r="XCN38" s="296"/>
      <c r="XCO38" s="296"/>
      <c r="XCP38" s="296"/>
      <c r="XCQ38" s="296"/>
      <c r="XCR38" s="296"/>
      <c r="XCS38" s="296"/>
      <c r="XCT38" s="296"/>
      <c r="XCU38" s="296"/>
      <c r="XCV38" s="296"/>
      <c r="XCW38" s="296"/>
      <c r="XCX38" s="296"/>
      <c r="XCY38" s="296"/>
      <c r="XCZ38" s="296"/>
      <c r="XDA38" s="296"/>
      <c r="XDB38" s="296"/>
      <c r="XDC38" s="296"/>
      <c r="XDD38" s="296"/>
      <c r="XDE38" s="296"/>
      <c r="XDF38" s="296"/>
      <c r="XDG38" s="296"/>
      <c r="XDH38" s="296"/>
      <c r="XDI38" s="296"/>
      <c r="XDJ38" s="296"/>
      <c r="XDK38" s="296"/>
      <c r="XDL38" s="296"/>
      <c r="XDM38" s="296"/>
      <c r="XDN38" s="296"/>
      <c r="XDO38" s="296"/>
      <c r="XDP38" s="296"/>
      <c r="XDQ38" s="296"/>
      <c r="XDR38" s="296"/>
      <c r="XDS38" s="296"/>
      <c r="XDT38" s="296"/>
      <c r="XDU38" s="296"/>
      <c r="XDV38" s="296"/>
      <c r="XDW38" s="296"/>
      <c r="XDX38" s="296"/>
      <c r="XDY38" s="296"/>
      <c r="XDZ38" s="296"/>
      <c r="XEA38" s="296"/>
      <c r="XEB38" s="296"/>
      <c r="XEC38" s="296"/>
      <c r="XED38" s="296"/>
      <c r="XEE38" s="296"/>
      <c r="XEF38" s="296"/>
      <c r="XEG38" s="296"/>
      <c r="XEH38" s="296"/>
      <c r="XEI38" s="296"/>
      <c r="XEJ38" s="296"/>
      <c r="XEK38" s="296"/>
      <c r="XEL38" s="296"/>
      <c r="XEM38" s="296"/>
      <c r="XEN38" s="296"/>
      <c r="XEO38" s="296"/>
      <c r="XEP38" s="296"/>
      <c r="XEQ38" s="296"/>
      <c r="XER38" s="296"/>
      <c r="XES38" s="296"/>
      <c r="XET38" s="296"/>
      <c r="XEU38" s="296"/>
      <c r="XEV38" s="296"/>
      <c r="XEW38" s="296"/>
      <c r="XEX38" s="296"/>
      <c r="XEY38" s="296"/>
      <c r="XEZ38" s="296"/>
      <c r="XFA38" s="296"/>
      <c r="XFB38" s="296"/>
      <c r="XFC38" s="296"/>
      <c r="XFD38" s="296"/>
    </row>
    <row r="39" spans="1:16384" s="94" customFormat="1" x14ac:dyDescent="0.2">
      <c r="A39" s="162"/>
      <c r="B39" s="143"/>
      <c r="C39" s="143"/>
      <c r="D39" s="143"/>
      <c r="E39" s="143"/>
    </row>
    <row r="40" spans="1:16384" s="94" customFormat="1" ht="108" customHeight="1" x14ac:dyDescent="0.2">
      <c r="A40" s="287" t="s">
        <v>36</v>
      </c>
      <c r="B40" s="287"/>
      <c r="C40" s="163"/>
      <c r="D40" s="143"/>
      <c r="E40" s="143"/>
    </row>
    <row r="41" spans="1:16384" s="94" customFormat="1" ht="78" customHeight="1" x14ac:dyDescent="0.2">
      <c r="A41" s="297" t="s">
        <v>37</v>
      </c>
      <c r="B41" s="297"/>
      <c r="C41" s="164"/>
      <c r="D41" s="143"/>
      <c r="E41" s="143"/>
    </row>
    <row r="42" spans="1:16384" s="94" customFormat="1" ht="190.25" customHeight="1" x14ac:dyDescent="0.15">
      <c r="A42" s="297" t="s">
        <v>38</v>
      </c>
      <c r="B42" s="297"/>
      <c r="C42" s="164"/>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c r="AF42" s="298"/>
      <c r="AG42" s="298"/>
      <c r="AH42" s="298"/>
      <c r="AI42" s="298"/>
      <c r="AJ42" s="298"/>
      <c r="AK42" s="298"/>
      <c r="AL42" s="298"/>
      <c r="AM42" s="298"/>
      <c r="AN42" s="298"/>
      <c r="AO42" s="298"/>
      <c r="AP42" s="298"/>
      <c r="AQ42" s="298"/>
      <c r="AR42" s="298"/>
      <c r="AS42" s="298"/>
      <c r="AT42" s="298"/>
      <c r="AU42" s="298"/>
      <c r="AV42" s="298"/>
      <c r="AW42" s="298"/>
      <c r="AX42" s="298"/>
      <c r="AY42" s="298"/>
      <c r="AZ42" s="298"/>
      <c r="BA42" s="298"/>
      <c r="BB42" s="298"/>
      <c r="BC42" s="298"/>
      <c r="BD42" s="298"/>
      <c r="BE42" s="298"/>
      <c r="BF42" s="298"/>
      <c r="BG42" s="298"/>
      <c r="BH42" s="298"/>
      <c r="BI42" s="298"/>
      <c r="BJ42" s="298"/>
      <c r="BK42" s="298"/>
      <c r="BL42" s="298"/>
      <c r="BM42" s="298"/>
      <c r="BN42" s="298"/>
      <c r="BO42" s="298"/>
      <c r="BP42" s="298"/>
      <c r="BQ42" s="298"/>
      <c r="BR42" s="298"/>
      <c r="BS42" s="298"/>
      <c r="BT42" s="298"/>
      <c r="BU42" s="298"/>
      <c r="BV42" s="298"/>
      <c r="BW42" s="298"/>
      <c r="BX42" s="298"/>
      <c r="BY42" s="298"/>
      <c r="BZ42" s="298"/>
      <c r="CA42" s="298"/>
      <c r="CB42" s="298"/>
      <c r="CC42" s="298"/>
      <c r="CD42" s="298"/>
      <c r="CE42" s="298"/>
      <c r="CF42" s="298"/>
      <c r="CG42" s="298"/>
      <c r="CH42" s="298"/>
      <c r="CI42" s="298"/>
      <c r="CJ42" s="298"/>
      <c r="CK42" s="298"/>
      <c r="CL42" s="298"/>
      <c r="CM42" s="298"/>
      <c r="CN42" s="298"/>
      <c r="CO42" s="298"/>
      <c r="CP42" s="298"/>
      <c r="CQ42" s="298"/>
      <c r="CR42" s="298"/>
      <c r="CS42" s="298"/>
      <c r="CT42" s="298"/>
      <c r="CU42" s="298"/>
      <c r="CV42" s="298"/>
      <c r="CW42" s="298"/>
      <c r="CX42" s="298"/>
      <c r="CY42" s="298"/>
      <c r="CZ42" s="298"/>
      <c r="DA42" s="298"/>
      <c r="DB42" s="298"/>
      <c r="DC42" s="298"/>
      <c r="DD42" s="298"/>
      <c r="DE42" s="298"/>
      <c r="DF42" s="298"/>
      <c r="DG42" s="298"/>
      <c r="DH42" s="298"/>
      <c r="DI42" s="298"/>
      <c r="DJ42" s="298"/>
      <c r="DK42" s="298"/>
      <c r="DL42" s="298"/>
      <c r="DM42" s="298"/>
      <c r="DN42" s="298"/>
      <c r="DO42" s="298"/>
      <c r="DP42" s="298"/>
      <c r="DQ42" s="298"/>
      <c r="DR42" s="298"/>
      <c r="DS42" s="298"/>
      <c r="DT42" s="298"/>
      <c r="DU42" s="298"/>
      <c r="DV42" s="298"/>
      <c r="DW42" s="298"/>
      <c r="DX42" s="298"/>
      <c r="DY42" s="298"/>
      <c r="DZ42" s="298"/>
      <c r="EA42" s="298"/>
      <c r="EB42" s="298"/>
      <c r="EC42" s="298"/>
      <c r="ED42" s="298"/>
      <c r="EE42" s="298"/>
      <c r="EF42" s="298"/>
      <c r="EG42" s="298"/>
      <c r="EH42" s="298"/>
      <c r="EI42" s="298"/>
      <c r="EJ42" s="298"/>
      <c r="EK42" s="298"/>
      <c r="EL42" s="298"/>
      <c r="EM42" s="298"/>
      <c r="EN42" s="298"/>
      <c r="EO42" s="298"/>
      <c r="EP42" s="298"/>
      <c r="EQ42" s="298"/>
      <c r="ER42" s="298"/>
      <c r="ES42" s="298"/>
      <c r="ET42" s="298"/>
      <c r="EU42" s="298"/>
      <c r="EV42" s="298"/>
      <c r="EW42" s="298"/>
      <c r="EX42" s="298"/>
      <c r="EY42" s="298"/>
      <c r="EZ42" s="298"/>
      <c r="FA42" s="298"/>
      <c r="FB42" s="298"/>
      <c r="FC42" s="298"/>
      <c r="FD42" s="298"/>
      <c r="FE42" s="298"/>
      <c r="FF42" s="298"/>
      <c r="FG42" s="298"/>
      <c r="FH42" s="298"/>
      <c r="FI42" s="298"/>
      <c r="FJ42" s="298"/>
      <c r="FK42" s="298"/>
      <c r="FL42" s="298"/>
      <c r="FM42" s="298"/>
      <c r="FN42" s="298"/>
      <c r="FO42" s="298"/>
      <c r="FP42" s="298"/>
      <c r="FQ42" s="298"/>
      <c r="FR42" s="298"/>
      <c r="FS42" s="298"/>
      <c r="FT42" s="298"/>
      <c r="FU42" s="298"/>
      <c r="FV42" s="298"/>
      <c r="FW42" s="298"/>
      <c r="FX42" s="298"/>
      <c r="FY42" s="298"/>
      <c r="FZ42" s="298"/>
      <c r="GA42" s="298"/>
      <c r="GB42" s="298"/>
      <c r="GC42" s="298"/>
      <c r="GD42" s="298"/>
      <c r="GE42" s="298"/>
      <c r="GF42" s="298"/>
      <c r="GG42" s="298"/>
      <c r="GH42" s="298"/>
      <c r="GI42" s="298"/>
      <c r="GJ42" s="298"/>
      <c r="GK42" s="298"/>
      <c r="GL42" s="298"/>
      <c r="GM42" s="298"/>
      <c r="GN42" s="298"/>
      <c r="GO42" s="298"/>
      <c r="GP42" s="298"/>
      <c r="GQ42" s="298"/>
      <c r="GR42" s="298"/>
      <c r="GS42" s="298"/>
      <c r="GT42" s="298"/>
      <c r="GU42" s="298"/>
      <c r="GV42" s="298"/>
      <c r="GW42" s="298"/>
      <c r="GX42" s="298"/>
      <c r="GY42" s="298"/>
      <c r="GZ42" s="298"/>
      <c r="HA42" s="298"/>
      <c r="HB42" s="298"/>
      <c r="HC42" s="298"/>
      <c r="HD42" s="298"/>
      <c r="HE42" s="298"/>
      <c r="HF42" s="298"/>
      <c r="HG42" s="298"/>
      <c r="HH42" s="298"/>
      <c r="HI42" s="298"/>
      <c r="HJ42" s="298"/>
      <c r="HK42" s="298"/>
      <c r="HL42" s="298"/>
      <c r="HM42" s="298"/>
      <c r="HN42" s="298"/>
      <c r="HO42" s="298"/>
      <c r="HP42" s="298"/>
      <c r="HQ42" s="298"/>
      <c r="HR42" s="298"/>
      <c r="HS42" s="298"/>
      <c r="HT42" s="298"/>
      <c r="HU42" s="298"/>
      <c r="HV42" s="298"/>
      <c r="HW42" s="298"/>
      <c r="HX42" s="298"/>
      <c r="HY42" s="298"/>
      <c r="HZ42" s="298"/>
      <c r="IA42" s="298"/>
      <c r="IB42" s="298"/>
      <c r="IC42" s="298"/>
      <c r="ID42" s="298"/>
      <c r="IE42" s="298"/>
      <c r="IF42" s="298"/>
      <c r="IG42" s="298"/>
      <c r="IH42" s="298"/>
      <c r="II42" s="298"/>
      <c r="IJ42" s="298"/>
      <c r="IK42" s="298"/>
      <c r="IL42" s="298"/>
      <c r="IM42" s="298"/>
      <c r="IN42" s="298"/>
      <c r="IO42" s="298"/>
      <c r="IP42" s="298"/>
      <c r="IQ42" s="298"/>
      <c r="IR42" s="298"/>
      <c r="IS42" s="298"/>
      <c r="IT42" s="298"/>
      <c r="IU42" s="298"/>
      <c r="IV42" s="298"/>
      <c r="IW42" s="298"/>
      <c r="IX42" s="298"/>
      <c r="IY42" s="298"/>
      <c r="IZ42" s="298"/>
      <c r="JA42" s="298"/>
      <c r="JB42" s="298"/>
      <c r="JC42" s="298"/>
      <c r="JD42" s="298"/>
      <c r="JE42" s="298"/>
      <c r="JF42" s="298"/>
      <c r="JG42" s="298"/>
      <c r="JH42" s="298"/>
      <c r="JI42" s="298"/>
      <c r="JJ42" s="298"/>
      <c r="JK42" s="298"/>
      <c r="JL42" s="298"/>
      <c r="JM42" s="298"/>
      <c r="JN42" s="298"/>
      <c r="JO42" s="298"/>
      <c r="JP42" s="298"/>
      <c r="JQ42" s="298"/>
      <c r="JR42" s="298"/>
      <c r="JS42" s="298"/>
      <c r="JT42" s="298"/>
      <c r="JU42" s="298"/>
      <c r="JV42" s="298"/>
      <c r="JW42" s="298"/>
      <c r="JX42" s="298"/>
      <c r="JY42" s="298"/>
      <c r="JZ42" s="298"/>
      <c r="KA42" s="298"/>
      <c r="KB42" s="298"/>
      <c r="KC42" s="298"/>
      <c r="KD42" s="298"/>
      <c r="KE42" s="298"/>
      <c r="KF42" s="298"/>
      <c r="KG42" s="298"/>
      <c r="KH42" s="298"/>
      <c r="KI42" s="298"/>
      <c r="KJ42" s="298"/>
      <c r="KK42" s="298"/>
      <c r="KL42" s="298"/>
      <c r="KM42" s="298"/>
      <c r="KN42" s="298"/>
      <c r="KO42" s="298"/>
      <c r="KP42" s="298"/>
      <c r="KQ42" s="298"/>
      <c r="KR42" s="298"/>
      <c r="KS42" s="298"/>
      <c r="KT42" s="298"/>
      <c r="KU42" s="298"/>
      <c r="KV42" s="298"/>
      <c r="KW42" s="298"/>
      <c r="KX42" s="298"/>
      <c r="KY42" s="298"/>
      <c r="KZ42" s="298"/>
      <c r="LA42" s="298"/>
      <c r="LB42" s="298"/>
      <c r="LC42" s="298"/>
      <c r="LD42" s="298"/>
      <c r="LE42" s="298"/>
      <c r="LF42" s="298"/>
      <c r="LG42" s="298"/>
      <c r="LH42" s="298"/>
      <c r="LI42" s="298"/>
      <c r="LJ42" s="298"/>
      <c r="LK42" s="298"/>
      <c r="LL42" s="298"/>
      <c r="LM42" s="298"/>
      <c r="LN42" s="298"/>
      <c r="LO42" s="298"/>
      <c r="LP42" s="298"/>
      <c r="LQ42" s="298"/>
      <c r="LR42" s="298"/>
      <c r="LS42" s="298"/>
      <c r="LT42" s="298"/>
      <c r="LU42" s="298"/>
      <c r="LV42" s="298"/>
      <c r="LW42" s="298"/>
      <c r="LX42" s="298"/>
      <c r="LY42" s="298"/>
      <c r="LZ42" s="298"/>
      <c r="MA42" s="298"/>
      <c r="MB42" s="298"/>
      <c r="MC42" s="298"/>
      <c r="MD42" s="298"/>
      <c r="ME42" s="298"/>
      <c r="MF42" s="298"/>
      <c r="MG42" s="298"/>
      <c r="MH42" s="298"/>
      <c r="MI42" s="298"/>
      <c r="MJ42" s="298"/>
      <c r="MK42" s="298"/>
      <c r="ML42" s="298"/>
      <c r="MM42" s="298"/>
      <c r="MN42" s="298"/>
      <c r="MO42" s="298"/>
      <c r="MP42" s="298"/>
      <c r="MQ42" s="298"/>
      <c r="MR42" s="298"/>
      <c r="MS42" s="298"/>
      <c r="MT42" s="298"/>
      <c r="MU42" s="298"/>
      <c r="MV42" s="298"/>
      <c r="MW42" s="298"/>
      <c r="MX42" s="298"/>
      <c r="MY42" s="298"/>
      <c r="MZ42" s="298"/>
      <c r="NA42" s="298"/>
      <c r="NB42" s="298"/>
      <c r="NC42" s="298"/>
      <c r="ND42" s="298"/>
      <c r="NE42" s="298"/>
      <c r="NF42" s="298"/>
      <c r="NG42" s="298"/>
      <c r="NH42" s="298"/>
      <c r="NI42" s="298"/>
      <c r="NJ42" s="298"/>
      <c r="NK42" s="298"/>
      <c r="NL42" s="298"/>
      <c r="NM42" s="298"/>
      <c r="NN42" s="298"/>
      <c r="NO42" s="298"/>
      <c r="NP42" s="298"/>
      <c r="NQ42" s="298"/>
      <c r="NR42" s="298"/>
      <c r="NS42" s="298"/>
      <c r="NT42" s="298"/>
      <c r="NU42" s="298"/>
      <c r="NV42" s="298"/>
      <c r="NW42" s="298"/>
      <c r="NX42" s="298"/>
      <c r="NY42" s="298"/>
      <c r="NZ42" s="298"/>
      <c r="OA42" s="298"/>
      <c r="OB42" s="298"/>
      <c r="OC42" s="298"/>
      <c r="OD42" s="298"/>
      <c r="OE42" s="298"/>
      <c r="OF42" s="298"/>
      <c r="OG42" s="298"/>
      <c r="OH42" s="298"/>
      <c r="OI42" s="298"/>
      <c r="OJ42" s="298"/>
      <c r="OK42" s="298"/>
      <c r="OL42" s="298"/>
      <c r="OM42" s="298"/>
      <c r="ON42" s="298"/>
      <c r="OO42" s="298"/>
      <c r="OP42" s="298"/>
      <c r="OQ42" s="298"/>
      <c r="OR42" s="298"/>
      <c r="OS42" s="298"/>
      <c r="OT42" s="298"/>
      <c r="OU42" s="298"/>
      <c r="OV42" s="298"/>
      <c r="OW42" s="298"/>
      <c r="OX42" s="298"/>
      <c r="OY42" s="298"/>
      <c r="OZ42" s="298"/>
      <c r="PA42" s="298"/>
      <c r="PB42" s="298"/>
      <c r="PC42" s="298"/>
      <c r="PD42" s="298"/>
      <c r="PE42" s="298"/>
      <c r="PF42" s="298"/>
      <c r="PG42" s="298"/>
      <c r="PH42" s="298"/>
      <c r="PI42" s="298"/>
      <c r="PJ42" s="298"/>
      <c r="PK42" s="298"/>
      <c r="PL42" s="298"/>
      <c r="PM42" s="298"/>
      <c r="PN42" s="298"/>
      <c r="PO42" s="298"/>
      <c r="PP42" s="298"/>
      <c r="PQ42" s="298"/>
      <c r="PR42" s="298"/>
      <c r="PS42" s="298"/>
      <c r="PT42" s="298"/>
      <c r="PU42" s="298"/>
      <c r="PV42" s="298"/>
      <c r="PW42" s="298"/>
      <c r="PX42" s="298"/>
      <c r="PY42" s="298"/>
      <c r="PZ42" s="298"/>
      <c r="QA42" s="298"/>
      <c r="QB42" s="298"/>
      <c r="QC42" s="298"/>
      <c r="QD42" s="298"/>
      <c r="QE42" s="298"/>
      <c r="QF42" s="298"/>
      <c r="QG42" s="298"/>
      <c r="QH42" s="298"/>
      <c r="QI42" s="298"/>
      <c r="QJ42" s="298"/>
      <c r="QK42" s="298"/>
      <c r="QL42" s="298"/>
      <c r="QM42" s="298"/>
      <c r="QN42" s="298"/>
      <c r="QO42" s="298"/>
      <c r="QP42" s="298"/>
      <c r="QQ42" s="298"/>
      <c r="QR42" s="298"/>
      <c r="QS42" s="298"/>
      <c r="QT42" s="298"/>
      <c r="QU42" s="298"/>
      <c r="QV42" s="298"/>
      <c r="QW42" s="298"/>
      <c r="QX42" s="298"/>
      <c r="QY42" s="298"/>
      <c r="QZ42" s="298"/>
      <c r="RA42" s="298"/>
      <c r="RB42" s="298"/>
      <c r="RC42" s="298"/>
      <c r="RD42" s="298"/>
      <c r="RE42" s="298"/>
      <c r="RF42" s="298"/>
      <c r="RG42" s="298"/>
      <c r="RH42" s="298"/>
      <c r="RI42" s="298"/>
      <c r="RJ42" s="298"/>
      <c r="RK42" s="298"/>
      <c r="RL42" s="298"/>
      <c r="RM42" s="298"/>
      <c r="RN42" s="298"/>
      <c r="RO42" s="298"/>
      <c r="RP42" s="298"/>
      <c r="RQ42" s="298"/>
      <c r="RR42" s="298"/>
      <c r="RS42" s="298"/>
      <c r="RT42" s="298"/>
      <c r="RU42" s="298"/>
      <c r="RV42" s="298"/>
      <c r="RW42" s="298"/>
      <c r="RX42" s="298"/>
      <c r="RY42" s="298"/>
      <c r="RZ42" s="298"/>
      <c r="SA42" s="298"/>
      <c r="SB42" s="298"/>
      <c r="SC42" s="298"/>
      <c r="SD42" s="298"/>
      <c r="SE42" s="298"/>
      <c r="SF42" s="298"/>
      <c r="SG42" s="298"/>
      <c r="SH42" s="298"/>
      <c r="SI42" s="298"/>
      <c r="SJ42" s="298"/>
      <c r="SK42" s="298"/>
      <c r="SL42" s="298"/>
      <c r="SM42" s="298"/>
      <c r="SN42" s="298"/>
      <c r="SO42" s="298"/>
      <c r="SP42" s="298"/>
      <c r="SQ42" s="298"/>
      <c r="SR42" s="298"/>
      <c r="SS42" s="298"/>
      <c r="ST42" s="298"/>
      <c r="SU42" s="298"/>
      <c r="SV42" s="298"/>
      <c r="SW42" s="298"/>
      <c r="SX42" s="298"/>
      <c r="SY42" s="298"/>
      <c r="SZ42" s="298"/>
      <c r="TA42" s="298"/>
      <c r="TB42" s="298"/>
      <c r="TC42" s="298"/>
      <c r="TD42" s="298"/>
      <c r="TE42" s="298"/>
      <c r="TF42" s="298"/>
      <c r="TG42" s="298"/>
      <c r="TH42" s="298"/>
      <c r="TI42" s="298"/>
      <c r="TJ42" s="298"/>
      <c r="TK42" s="298"/>
      <c r="TL42" s="298"/>
      <c r="TM42" s="298"/>
      <c r="TN42" s="298"/>
      <c r="TO42" s="298"/>
      <c r="TP42" s="298"/>
      <c r="TQ42" s="298"/>
      <c r="TR42" s="298"/>
      <c r="TS42" s="298"/>
      <c r="TT42" s="298"/>
      <c r="TU42" s="298"/>
      <c r="TV42" s="298"/>
      <c r="TW42" s="298"/>
      <c r="TX42" s="298"/>
      <c r="TY42" s="298"/>
      <c r="TZ42" s="298"/>
      <c r="UA42" s="298"/>
      <c r="UB42" s="298"/>
      <c r="UC42" s="298"/>
      <c r="UD42" s="298"/>
      <c r="UE42" s="298"/>
      <c r="UF42" s="298"/>
      <c r="UG42" s="298"/>
      <c r="UH42" s="298"/>
      <c r="UI42" s="298"/>
      <c r="UJ42" s="298"/>
      <c r="UK42" s="298"/>
      <c r="UL42" s="298"/>
      <c r="UM42" s="298"/>
      <c r="UN42" s="298"/>
      <c r="UO42" s="298"/>
      <c r="UP42" s="298"/>
      <c r="UQ42" s="298"/>
      <c r="UR42" s="298"/>
      <c r="US42" s="298"/>
      <c r="UT42" s="298"/>
      <c r="UU42" s="298"/>
      <c r="UV42" s="298"/>
      <c r="UW42" s="298"/>
      <c r="UX42" s="298"/>
      <c r="UY42" s="298"/>
      <c r="UZ42" s="298"/>
      <c r="VA42" s="298"/>
      <c r="VB42" s="298"/>
      <c r="VC42" s="298"/>
      <c r="VD42" s="298"/>
      <c r="VE42" s="298"/>
      <c r="VF42" s="298"/>
      <c r="VG42" s="298"/>
      <c r="VH42" s="298"/>
      <c r="VI42" s="298"/>
      <c r="VJ42" s="298"/>
      <c r="VK42" s="298"/>
      <c r="VL42" s="298"/>
      <c r="VM42" s="298"/>
      <c r="VN42" s="298"/>
      <c r="VO42" s="298"/>
      <c r="VP42" s="298"/>
      <c r="VQ42" s="298"/>
      <c r="VR42" s="298"/>
      <c r="VS42" s="298"/>
      <c r="VT42" s="298"/>
      <c r="VU42" s="298"/>
      <c r="VV42" s="298"/>
      <c r="VW42" s="298"/>
      <c r="VX42" s="298"/>
      <c r="VY42" s="298"/>
      <c r="VZ42" s="298"/>
      <c r="WA42" s="298"/>
      <c r="WB42" s="298"/>
      <c r="WC42" s="298"/>
      <c r="WD42" s="298"/>
      <c r="WE42" s="298"/>
      <c r="WF42" s="298"/>
      <c r="WG42" s="298"/>
      <c r="WH42" s="298"/>
      <c r="WI42" s="298"/>
      <c r="WJ42" s="298"/>
      <c r="WK42" s="298"/>
      <c r="WL42" s="298"/>
      <c r="WM42" s="298"/>
      <c r="WN42" s="298"/>
      <c r="WO42" s="298"/>
      <c r="WP42" s="298"/>
      <c r="WQ42" s="298"/>
      <c r="WR42" s="298"/>
      <c r="WS42" s="298"/>
      <c r="WT42" s="298"/>
      <c r="WU42" s="298"/>
      <c r="WV42" s="298"/>
      <c r="WW42" s="298"/>
      <c r="WX42" s="298"/>
      <c r="WY42" s="298"/>
      <c r="WZ42" s="298"/>
      <c r="XA42" s="298"/>
      <c r="XB42" s="298"/>
      <c r="XC42" s="298"/>
      <c r="XD42" s="298"/>
      <c r="XE42" s="298"/>
      <c r="XF42" s="298"/>
      <c r="XG42" s="298"/>
      <c r="XH42" s="298"/>
      <c r="XI42" s="298"/>
      <c r="XJ42" s="298"/>
      <c r="XK42" s="298"/>
      <c r="XL42" s="298"/>
      <c r="XM42" s="298"/>
      <c r="XN42" s="298"/>
      <c r="XO42" s="298"/>
      <c r="XP42" s="298"/>
      <c r="XQ42" s="298"/>
      <c r="XR42" s="298"/>
      <c r="XS42" s="298"/>
      <c r="XT42" s="298"/>
      <c r="XU42" s="298"/>
      <c r="XV42" s="298"/>
      <c r="XW42" s="298"/>
      <c r="XX42" s="298"/>
      <c r="XY42" s="298"/>
      <c r="XZ42" s="298"/>
      <c r="YA42" s="298"/>
      <c r="YB42" s="298"/>
      <c r="YC42" s="298"/>
      <c r="YD42" s="298"/>
      <c r="YE42" s="298"/>
      <c r="YF42" s="298"/>
      <c r="YG42" s="298"/>
      <c r="YH42" s="298"/>
      <c r="YI42" s="298"/>
      <c r="YJ42" s="298"/>
      <c r="YK42" s="298"/>
      <c r="YL42" s="298"/>
      <c r="YM42" s="298"/>
      <c r="YN42" s="298"/>
      <c r="YO42" s="298"/>
      <c r="YP42" s="298"/>
      <c r="YQ42" s="298"/>
      <c r="YR42" s="298"/>
      <c r="YS42" s="298"/>
      <c r="YT42" s="298"/>
      <c r="YU42" s="298"/>
      <c r="YV42" s="298"/>
      <c r="YW42" s="298"/>
      <c r="YX42" s="298"/>
      <c r="YY42" s="298"/>
      <c r="YZ42" s="298"/>
      <c r="ZA42" s="298"/>
      <c r="ZB42" s="298"/>
      <c r="ZC42" s="298"/>
      <c r="ZD42" s="298"/>
      <c r="ZE42" s="298"/>
      <c r="ZF42" s="298"/>
      <c r="ZG42" s="298"/>
      <c r="ZH42" s="298"/>
      <c r="ZI42" s="298"/>
      <c r="ZJ42" s="298"/>
      <c r="ZK42" s="298"/>
      <c r="ZL42" s="298"/>
      <c r="ZM42" s="298"/>
      <c r="ZN42" s="298"/>
      <c r="ZO42" s="298"/>
      <c r="ZP42" s="298"/>
      <c r="ZQ42" s="298"/>
      <c r="ZR42" s="298"/>
      <c r="ZS42" s="298"/>
      <c r="ZT42" s="298"/>
      <c r="ZU42" s="298"/>
      <c r="ZV42" s="298"/>
      <c r="ZW42" s="298"/>
      <c r="ZX42" s="298"/>
      <c r="ZY42" s="298"/>
      <c r="ZZ42" s="298"/>
      <c r="AAA42" s="298"/>
      <c r="AAB42" s="298"/>
      <c r="AAC42" s="298"/>
      <c r="AAD42" s="298"/>
      <c r="AAE42" s="298"/>
      <c r="AAF42" s="298"/>
      <c r="AAG42" s="298"/>
      <c r="AAH42" s="298"/>
      <c r="AAI42" s="298"/>
      <c r="AAJ42" s="298"/>
      <c r="AAK42" s="298"/>
      <c r="AAL42" s="298"/>
      <c r="AAM42" s="298"/>
      <c r="AAN42" s="298"/>
      <c r="AAO42" s="298"/>
      <c r="AAP42" s="298"/>
      <c r="AAQ42" s="298"/>
      <c r="AAR42" s="298"/>
      <c r="AAS42" s="298"/>
      <c r="AAT42" s="298"/>
      <c r="AAU42" s="298"/>
      <c r="AAV42" s="298"/>
      <c r="AAW42" s="298"/>
      <c r="AAX42" s="298"/>
      <c r="AAY42" s="298"/>
      <c r="AAZ42" s="298"/>
      <c r="ABA42" s="298"/>
      <c r="ABB42" s="298"/>
      <c r="ABC42" s="298"/>
      <c r="ABD42" s="298"/>
      <c r="ABE42" s="298"/>
      <c r="ABF42" s="298"/>
      <c r="ABG42" s="298"/>
      <c r="ABH42" s="298"/>
      <c r="ABI42" s="298"/>
      <c r="ABJ42" s="298"/>
      <c r="ABK42" s="298"/>
      <c r="ABL42" s="298"/>
      <c r="ABM42" s="298"/>
      <c r="ABN42" s="298"/>
      <c r="ABO42" s="298"/>
      <c r="ABP42" s="298"/>
      <c r="ABQ42" s="298"/>
      <c r="ABR42" s="298"/>
      <c r="ABS42" s="298"/>
      <c r="ABT42" s="298"/>
      <c r="ABU42" s="298"/>
      <c r="ABV42" s="298"/>
      <c r="ABW42" s="298"/>
      <c r="ABX42" s="298"/>
      <c r="ABY42" s="298"/>
      <c r="ABZ42" s="298"/>
      <c r="ACA42" s="298"/>
      <c r="ACB42" s="298"/>
      <c r="ACC42" s="298"/>
      <c r="ACD42" s="298"/>
      <c r="ACE42" s="298"/>
      <c r="ACF42" s="298"/>
      <c r="ACG42" s="298"/>
      <c r="ACH42" s="298"/>
      <c r="ACI42" s="298"/>
      <c r="ACJ42" s="298"/>
      <c r="ACK42" s="298"/>
      <c r="ACL42" s="298"/>
      <c r="ACM42" s="298"/>
      <c r="ACN42" s="298"/>
      <c r="ACO42" s="298"/>
      <c r="ACP42" s="298"/>
      <c r="ACQ42" s="298"/>
      <c r="ACR42" s="298"/>
      <c r="ACS42" s="298"/>
      <c r="ACT42" s="298"/>
      <c r="ACU42" s="298"/>
      <c r="ACV42" s="298"/>
      <c r="ACW42" s="298"/>
      <c r="ACX42" s="298"/>
      <c r="ACY42" s="298"/>
      <c r="ACZ42" s="298"/>
      <c r="ADA42" s="298"/>
      <c r="ADB42" s="298"/>
      <c r="ADC42" s="298"/>
      <c r="ADD42" s="298"/>
      <c r="ADE42" s="298"/>
      <c r="ADF42" s="298"/>
      <c r="ADG42" s="298"/>
      <c r="ADH42" s="298"/>
      <c r="ADI42" s="298"/>
      <c r="ADJ42" s="298"/>
      <c r="ADK42" s="298"/>
      <c r="ADL42" s="298"/>
      <c r="ADM42" s="298"/>
      <c r="ADN42" s="298"/>
      <c r="ADO42" s="298"/>
      <c r="ADP42" s="298"/>
      <c r="ADQ42" s="298"/>
      <c r="ADR42" s="298"/>
      <c r="ADS42" s="298"/>
      <c r="ADT42" s="298"/>
      <c r="ADU42" s="298"/>
      <c r="ADV42" s="298"/>
      <c r="ADW42" s="298"/>
      <c r="ADX42" s="298"/>
      <c r="ADY42" s="298"/>
      <c r="ADZ42" s="298"/>
      <c r="AEA42" s="298"/>
      <c r="AEB42" s="298"/>
      <c r="AEC42" s="298"/>
      <c r="AED42" s="298"/>
      <c r="AEE42" s="298"/>
      <c r="AEF42" s="298"/>
      <c r="AEG42" s="298"/>
      <c r="AEH42" s="298"/>
      <c r="AEI42" s="298"/>
      <c r="AEJ42" s="298"/>
      <c r="AEK42" s="298"/>
      <c r="AEL42" s="298"/>
      <c r="AEM42" s="298"/>
      <c r="AEN42" s="298"/>
      <c r="AEO42" s="298"/>
      <c r="AEP42" s="298"/>
      <c r="AEQ42" s="298"/>
      <c r="AER42" s="298"/>
      <c r="AES42" s="298"/>
      <c r="AET42" s="298"/>
      <c r="AEU42" s="298"/>
      <c r="AEV42" s="298"/>
      <c r="AEW42" s="298"/>
      <c r="AEX42" s="298"/>
      <c r="AEY42" s="298"/>
      <c r="AEZ42" s="298"/>
      <c r="AFA42" s="298"/>
      <c r="AFB42" s="298"/>
      <c r="AFC42" s="298"/>
      <c r="AFD42" s="298"/>
      <c r="AFE42" s="298"/>
      <c r="AFF42" s="298"/>
      <c r="AFG42" s="298"/>
      <c r="AFH42" s="298"/>
      <c r="AFI42" s="298"/>
      <c r="AFJ42" s="298"/>
      <c r="AFK42" s="298"/>
      <c r="AFL42" s="298"/>
      <c r="AFM42" s="298"/>
      <c r="AFN42" s="298"/>
      <c r="AFO42" s="298"/>
      <c r="AFP42" s="298"/>
      <c r="AFQ42" s="298"/>
      <c r="AFR42" s="298"/>
      <c r="AFS42" s="298"/>
      <c r="AFT42" s="298"/>
      <c r="AFU42" s="298"/>
      <c r="AFV42" s="298"/>
      <c r="AFW42" s="298"/>
      <c r="AFX42" s="298"/>
      <c r="AFY42" s="298"/>
      <c r="AFZ42" s="298"/>
      <c r="AGA42" s="298"/>
      <c r="AGB42" s="298"/>
      <c r="AGC42" s="298"/>
      <c r="AGD42" s="298"/>
      <c r="AGE42" s="298"/>
      <c r="AGF42" s="298"/>
      <c r="AGG42" s="298"/>
      <c r="AGH42" s="298"/>
      <c r="AGI42" s="298"/>
      <c r="AGJ42" s="298"/>
      <c r="AGK42" s="298"/>
      <c r="AGL42" s="298"/>
      <c r="AGM42" s="298"/>
      <c r="AGN42" s="298"/>
      <c r="AGO42" s="298"/>
      <c r="AGP42" s="298"/>
      <c r="AGQ42" s="298"/>
      <c r="AGR42" s="298"/>
      <c r="AGS42" s="298"/>
      <c r="AGT42" s="298"/>
      <c r="AGU42" s="298"/>
      <c r="AGV42" s="298"/>
      <c r="AGW42" s="298"/>
      <c r="AGX42" s="298"/>
      <c r="AGY42" s="298"/>
      <c r="AGZ42" s="298"/>
      <c r="AHA42" s="298"/>
      <c r="AHB42" s="298"/>
      <c r="AHC42" s="298"/>
      <c r="AHD42" s="298"/>
      <c r="AHE42" s="298"/>
      <c r="AHF42" s="298"/>
      <c r="AHG42" s="298"/>
      <c r="AHH42" s="298"/>
      <c r="AHI42" s="298"/>
      <c r="AHJ42" s="298"/>
      <c r="AHK42" s="298"/>
      <c r="AHL42" s="298"/>
      <c r="AHM42" s="298"/>
      <c r="AHN42" s="298"/>
      <c r="AHO42" s="298"/>
      <c r="AHP42" s="298"/>
      <c r="AHQ42" s="298"/>
      <c r="AHR42" s="298"/>
      <c r="AHS42" s="298"/>
      <c r="AHT42" s="298"/>
      <c r="AHU42" s="298"/>
      <c r="AHV42" s="298"/>
      <c r="AHW42" s="298"/>
      <c r="AHX42" s="298"/>
      <c r="AHY42" s="298"/>
      <c r="AHZ42" s="298"/>
      <c r="AIA42" s="298"/>
      <c r="AIB42" s="298"/>
      <c r="AIC42" s="298"/>
      <c r="AID42" s="298"/>
      <c r="AIE42" s="298"/>
      <c r="AIF42" s="298"/>
      <c r="AIG42" s="298"/>
      <c r="AIH42" s="298"/>
      <c r="AII42" s="298"/>
      <c r="AIJ42" s="298"/>
      <c r="AIK42" s="298"/>
      <c r="AIL42" s="298"/>
      <c r="AIM42" s="298"/>
      <c r="AIN42" s="298"/>
      <c r="AIO42" s="298"/>
      <c r="AIP42" s="298"/>
      <c r="AIQ42" s="298"/>
      <c r="AIR42" s="298"/>
      <c r="AIS42" s="298"/>
      <c r="AIT42" s="298"/>
      <c r="AIU42" s="298"/>
      <c r="AIV42" s="298"/>
      <c r="AIW42" s="298"/>
      <c r="AIX42" s="298"/>
      <c r="AIY42" s="298"/>
      <c r="AIZ42" s="298"/>
      <c r="AJA42" s="298"/>
      <c r="AJB42" s="298"/>
      <c r="AJC42" s="298"/>
      <c r="AJD42" s="298"/>
      <c r="AJE42" s="298"/>
      <c r="AJF42" s="298"/>
      <c r="AJG42" s="298"/>
      <c r="AJH42" s="298"/>
      <c r="AJI42" s="298"/>
      <c r="AJJ42" s="298"/>
      <c r="AJK42" s="298"/>
      <c r="AJL42" s="298"/>
      <c r="AJM42" s="298"/>
      <c r="AJN42" s="298"/>
      <c r="AJO42" s="298"/>
      <c r="AJP42" s="298"/>
      <c r="AJQ42" s="298"/>
      <c r="AJR42" s="298"/>
      <c r="AJS42" s="298"/>
      <c r="AJT42" s="298"/>
      <c r="AJU42" s="298"/>
      <c r="AJV42" s="298"/>
      <c r="AJW42" s="298"/>
      <c r="AJX42" s="298"/>
      <c r="AJY42" s="298"/>
      <c r="AJZ42" s="298"/>
      <c r="AKA42" s="298"/>
      <c r="AKB42" s="298"/>
      <c r="AKC42" s="298"/>
      <c r="AKD42" s="298"/>
      <c r="AKE42" s="298"/>
      <c r="AKF42" s="298"/>
      <c r="AKG42" s="298"/>
      <c r="AKH42" s="298"/>
      <c r="AKI42" s="298"/>
      <c r="AKJ42" s="298"/>
      <c r="AKK42" s="298"/>
      <c r="AKL42" s="298"/>
      <c r="AKM42" s="298"/>
      <c r="AKN42" s="298"/>
      <c r="AKO42" s="298"/>
      <c r="AKP42" s="298"/>
      <c r="AKQ42" s="298"/>
      <c r="AKR42" s="298"/>
      <c r="AKS42" s="298"/>
      <c r="AKT42" s="298"/>
      <c r="AKU42" s="298"/>
      <c r="AKV42" s="298"/>
      <c r="AKW42" s="298"/>
      <c r="AKX42" s="298"/>
      <c r="AKY42" s="298"/>
      <c r="AKZ42" s="298"/>
      <c r="ALA42" s="298"/>
      <c r="ALB42" s="298"/>
      <c r="ALC42" s="298"/>
      <c r="ALD42" s="298"/>
      <c r="ALE42" s="298"/>
      <c r="ALF42" s="298"/>
      <c r="ALG42" s="298"/>
      <c r="ALH42" s="298"/>
      <c r="ALI42" s="298"/>
      <c r="ALJ42" s="298"/>
      <c r="ALK42" s="298"/>
      <c r="ALL42" s="298"/>
      <c r="ALM42" s="298"/>
      <c r="ALN42" s="298"/>
      <c r="ALO42" s="298"/>
      <c r="ALP42" s="298"/>
      <c r="ALQ42" s="298"/>
      <c r="ALR42" s="298"/>
      <c r="ALS42" s="298"/>
      <c r="ALT42" s="298"/>
      <c r="ALU42" s="298"/>
      <c r="ALV42" s="298"/>
      <c r="ALW42" s="298"/>
      <c r="ALX42" s="298"/>
      <c r="ALY42" s="298"/>
      <c r="ALZ42" s="298"/>
      <c r="AMA42" s="298"/>
      <c r="AMB42" s="298"/>
      <c r="AMC42" s="298"/>
      <c r="AMD42" s="298"/>
      <c r="AME42" s="298"/>
      <c r="AMF42" s="298"/>
      <c r="AMG42" s="298"/>
      <c r="AMH42" s="298"/>
      <c r="AMI42" s="298"/>
      <c r="AMJ42" s="298"/>
      <c r="AMK42" s="298"/>
      <c r="AML42" s="298"/>
      <c r="AMM42" s="298"/>
      <c r="AMN42" s="298"/>
      <c r="AMO42" s="298"/>
      <c r="AMP42" s="298"/>
      <c r="AMQ42" s="298"/>
      <c r="AMR42" s="298"/>
      <c r="AMS42" s="298"/>
      <c r="AMT42" s="298"/>
      <c r="AMU42" s="298"/>
      <c r="AMV42" s="298"/>
      <c r="AMW42" s="298"/>
      <c r="AMX42" s="298"/>
      <c r="AMY42" s="298"/>
      <c r="AMZ42" s="298"/>
      <c r="ANA42" s="298"/>
      <c r="ANB42" s="298"/>
      <c r="ANC42" s="298"/>
      <c r="AND42" s="298"/>
      <c r="ANE42" s="298"/>
      <c r="ANF42" s="298"/>
      <c r="ANG42" s="298"/>
      <c r="ANH42" s="298"/>
      <c r="ANI42" s="298"/>
      <c r="ANJ42" s="298"/>
      <c r="ANK42" s="298"/>
      <c r="ANL42" s="298"/>
      <c r="ANM42" s="298"/>
      <c r="ANN42" s="298"/>
      <c r="ANO42" s="298"/>
      <c r="ANP42" s="298"/>
      <c r="ANQ42" s="298"/>
      <c r="ANR42" s="298"/>
      <c r="ANS42" s="298"/>
      <c r="ANT42" s="298"/>
      <c r="ANU42" s="298"/>
      <c r="ANV42" s="298"/>
      <c r="ANW42" s="298"/>
      <c r="ANX42" s="298"/>
      <c r="ANY42" s="298"/>
      <c r="ANZ42" s="298"/>
      <c r="AOA42" s="298"/>
      <c r="AOB42" s="298"/>
      <c r="AOC42" s="298"/>
      <c r="AOD42" s="298"/>
      <c r="AOE42" s="298"/>
      <c r="AOF42" s="298"/>
      <c r="AOG42" s="298"/>
      <c r="AOH42" s="298"/>
      <c r="AOI42" s="298"/>
      <c r="AOJ42" s="298"/>
      <c r="AOK42" s="298"/>
      <c r="AOL42" s="298"/>
      <c r="AOM42" s="298"/>
      <c r="AON42" s="298"/>
      <c r="AOO42" s="298"/>
      <c r="AOP42" s="298"/>
      <c r="AOQ42" s="298"/>
      <c r="AOR42" s="298"/>
      <c r="AOS42" s="298"/>
      <c r="AOT42" s="298"/>
      <c r="AOU42" s="298"/>
      <c r="AOV42" s="298"/>
      <c r="AOW42" s="298"/>
      <c r="AOX42" s="298"/>
      <c r="AOY42" s="298"/>
      <c r="AOZ42" s="298"/>
      <c r="APA42" s="298"/>
      <c r="APB42" s="298"/>
      <c r="APC42" s="298"/>
      <c r="APD42" s="298"/>
      <c r="APE42" s="298"/>
      <c r="APF42" s="298"/>
      <c r="APG42" s="298"/>
      <c r="APH42" s="298"/>
      <c r="API42" s="298"/>
      <c r="APJ42" s="298"/>
      <c r="APK42" s="298"/>
      <c r="APL42" s="298"/>
      <c r="APM42" s="298"/>
      <c r="APN42" s="298"/>
      <c r="APO42" s="298"/>
      <c r="APP42" s="298"/>
      <c r="APQ42" s="298"/>
      <c r="APR42" s="298"/>
      <c r="APS42" s="298"/>
      <c r="APT42" s="298"/>
      <c r="APU42" s="298"/>
      <c r="APV42" s="298"/>
      <c r="APW42" s="298"/>
      <c r="APX42" s="298"/>
      <c r="APY42" s="298"/>
      <c r="APZ42" s="298"/>
      <c r="AQA42" s="298"/>
      <c r="AQB42" s="298"/>
      <c r="AQC42" s="298"/>
      <c r="AQD42" s="298"/>
      <c r="AQE42" s="298"/>
      <c r="AQF42" s="298"/>
      <c r="AQG42" s="298"/>
      <c r="AQH42" s="298"/>
      <c r="AQI42" s="298"/>
      <c r="AQJ42" s="298"/>
      <c r="AQK42" s="298"/>
      <c r="AQL42" s="298"/>
      <c r="AQM42" s="298"/>
      <c r="AQN42" s="298"/>
      <c r="AQO42" s="298"/>
      <c r="AQP42" s="298"/>
      <c r="AQQ42" s="298"/>
      <c r="AQR42" s="298"/>
      <c r="AQS42" s="298"/>
      <c r="AQT42" s="298"/>
      <c r="AQU42" s="298"/>
      <c r="AQV42" s="298"/>
      <c r="AQW42" s="298"/>
      <c r="AQX42" s="298"/>
      <c r="AQY42" s="298"/>
      <c r="AQZ42" s="298"/>
      <c r="ARA42" s="298"/>
      <c r="ARB42" s="298"/>
      <c r="ARC42" s="298"/>
      <c r="ARD42" s="298"/>
      <c r="ARE42" s="298"/>
      <c r="ARF42" s="298"/>
      <c r="ARG42" s="298"/>
      <c r="ARH42" s="298"/>
      <c r="ARI42" s="298"/>
      <c r="ARJ42" s="298"/>
      <c r="ARK42" s="298"/>
      <c r="ARL42" s="298"/>
      <c r="ARM42" s="298"/>
      <c r="ARN42" s="298"/>
      <c r="ARO42" s="298"/>
      <c r="ARP42" s="298"/>
      <c r="ARQ42" s="298"/>
      <c r="ARR42" s="298"/>
      <c r="ARS42" s="298"/>
      <c r="ART42" s="298"/>
      <c r="ARU42" s="298"/>
      <c r="ARV42" s="298"/>
      <c r="ARW42" s="298"/>
      <c r="ARX42" s="298"/>
      <c r="ARY42" s="298"/>
      <c r="ARZ42" s="298"/>
      <c r="ASA42" s="298"/>
      <c r="ASB42" s="298"/>
      <c r="ASC42" s="298"/>
      <c r="ASD42" s="298"/>
      <c r="ASE42" s="298"/>
      <c r="ASF42" s="298"/>
      <c r="ASG42" s="298"/>
      <c r="ASH42" s="298"/>
      <c r="ASI42" s="298"/>
      <c r="ASJ42" s="298"/>
      <c r="ASK42" s="298"/>
      <c r="ASL42" s="298"/>
      <c r="ASM42" s="298"/>
      <c r="ASN42" s="298"/>
      <c r="ASO42" s="298"/>
      <c r="ASP42" s="298"/>
      <c r="ASQ42" s="298"/>
      <c r="ASR42" s="298"/>
      <c r="ASS42" s="298"/>
      <c r="AST42" s="298"/>
      <c r="ASU42" s="298"/>
      <c r="ASV42" s="298"/>
      <c r="ASW42" s="298"/>
      <c r="ASX42" s="298"/>
      <c r="ASY42" s="298"/>
      <c r="ASZ42" s="298"/>
      <c r="ATA42" s="298"/>
      <c r="ATB42" s="298"/>
      <c r="ATC42" s="298"/>
      <c r="ATD42" s="298"/>
      <c r="ATE42" s="298"/>
      <c r="ATF42" s="298"/>
      <c r="ATG42" s="298"/>
      <c r="ATH42" s="298"/>
      <c r="ATI42" s="298"/>
      <c r="ATJ42" s="298"/>
      <c r="ATK42" s="298"/>
      <c r="ATL42" s="298"/>
      <c r="ATM42" s="298"/>
      <c r="ATN42" s="298"/>
      <c r="ATO42" s="298"/>
      <c r="ATP42" s="298"/>
      <c r="ATQ42" s="298"/>
      <c r="ATR42" s="298"/>
      <c r="ATS42" s="298"/>
      <c r="ATT42" s="298"/>
      <c r="ATU42" s="298"/>
      <c r="ATV42" s="298"/>
      <c r="ATW42" s="298"/>
      <c r="ATX42" s="298"/>
      <c r="ATY42" s="298"/>
      <c r="ATZ42" s="298"/>
      <c r="AUA42" s="298"/>
      <c r="AUB42" s="298"/>
      <c r="AUC42" s="298"/>
      <c r="AUD42" s="298"/>
      <c r="AUE42" s="298"/>
      <c r="AUF42" s="298"/>
      <c r="AUG42" s="298"/>
      <c r="AUH42" s="298"/>
      <c r="AUI42" s="298"/>
      <c r="AUJ42" s="298"/>
      <c r="AUK42" s="298"/>
      <c r="AUL42" s="298"/>
      <c r="AUM42" s="298"/>
      <c r="AUN42" s="298"/>
      <c r="AUO42" s="298"/>
      <c r="AUP42" s="298"/>
      <c r="AUQ42" s="298"/>
      <c r="AUR42" s="298"/>
      <c r="AUS42" s="298"/>
      <c r="AUT42" s="298"/>
      <c r="AUU42" s="298"/>
      <c r="AUV42" s="298"/>
      <c r="AUW42" s="298"/>
      <c r="AUX42" s="298"/>
      <c r="AUY42" s="298"/>
      <c r="AUZ42" s="298"/>
      <c r="AVA42" s="298"/>
      <c r="AVB42" s="298"/>
      <c r="AVC42" s="298"/>
      <c r="AVD42" s="298"/>
      <c r="AVE42" s="298"/>
      <c r="AVF42" s="298"/>
      <c r="AVG42" s="298"/>
      <c r="AVH42" s="298"/>
      <c r="AVI42" s="298"/>
      <c r="AVJ42" s="298"/>
      <c r="AVK42" s="298"/>
      <c r="AVL42" s="298"/>
      <c r="AVM42" s="298"/>
      <c r="AVN42" s="298"/>
      <c r="AVO42" s="298"/>
      <c r="AVP42" s="298"/>
      <c r="AVQ42" s="298"/>
      <c r="AVR42" s="298"/>
      <c r="AVS42" s="298"/>
      <c r="AVT42" s="298"/>
      <c r="AVU42" s="298"/>
      <c r="AVV42" s="298"/>
      <c r="AVW42" s="298"/>
      <c r="AVX42" s="298"/>
      <c r="AVY42" s="298"/>
      <c r="AVZ42" s="298"/>
      <c r="AWA42" s="298"/>
      <c r="AWB42" s="298"/>
      <c r="AWC42" s="298"/>
      <c r="AWD42" s="298"/>
      <c r="AWE42" s="298"/>
      <c r="AWF42" s="298"/>
      <c r="AWG42" s="298"/>
      <c r="AWH42" s="298"/>
      <c r="AWI42" s="298"/>
      <c r="AWJ42" s="298"/>
      <c r="AWK42" s="298"/>
      <c r="AWL42" s="298"/>
      <c r="AWM42" s="298"/>
      <c r="AWN42" s="298"/>
      <c r="AWO42" s="298"/>
      <c r="AWP42" s="298"/>
      <c r="AWQ42" s="298"/>
      <c r="AWR42" s="298"/>
      <c r="AWS42" s="298"/>
      <c r="AWT42" s="298"/>
      <c r="AWU42" s="298"/>
      <c r="AWV42" s="298"/>
      <c r="AWW42" s="298"/>
      <c r="AWX42" s="298"/>
      <c r="AWY42" s="298"/>
      <c r="AWZ42" s="298"/>
      <c r="AXA42" s="298"/>
      <c r="AXB42" s="298"/>
      <c r="AXC42" s="298"/>
      <c r="AXD42" s="298"/>
      <c r="AXE42" s="298"/>
      <c r="AXF42" s="298"/>
      <c r="AXG42" s="298"/>
      <c r="AXH42" s="298"/>
      <c r="AXI42" s="298"/>
      <c r="AXJ42" s="298"/>
      <c r="AXK42" s="298"/>
      <c r="AXL42" s="298"/>
      <c r="AXM42" s="298"/>
      <c r="AXN42" s="298"/>
      <c r="AXO42" s="298"/>
      <c r="AXP42" s="298"/>
      <c r="AXQ42" s="298"/>
      <c r="AXR42" s="298"/>
      <c r="AXS42" s="298"/>
      <c r="AXT42" s="298"/>
      <c r="AXU42" s="298"/>
      <c r="AXV42" s="298"/>
      <c r="AXW42" s="298"/>
      <c r="AXX42" s="298"/>
      <c r="AXY42" s="298"/>
      <c r="AXZ42" s="298"/>
      <c r="AYA42" s="298"/>
      <c r="AYB42" s="298"/>
      <c r="AYC42" s="298"/>
      <c r="AYD42" s="298"/>
      <c r="AYE42" s="298"/>
      <c r="AYF42" s="298"/>
      <c r="AYG42" s="298"/>
      <c r="AYH42" s="298"/>
      <c r="AYI42" s="298"/>
      <c r="AYJ42" s="298"/>
      <c r="AYK42" s="298"/>
      <c r="AYL42" s="298"/>
      <c r="AYM42" s="298"/>
      <c r="AYN42" s="298"/>
      <c r="AYO42" s="298"/>
      <c r="AYP42" s="298"/>
      <c r="AYQ42" s="298"/>
      <c r="AYR42" s="298"/>
      <c r="AYS42" s="298"/>
      <c r="AYT42" s="298"/>
      <c r="AYU42" s="298"/>
      <c r="AYV42" s="298"/>
      <c r="AYW42" s="298"/>
      <c r="AYX42" s="298"/>
      <c r="AYY42" s="298"/>
      <c r="AYZ42" s="298"/>
      <c r="AZA42" s="298"/>
      <c r="AZB42" s="298"/>
      <c r="AZC42" s="298"/>
      <c r="AZD42" s="298"/>
      <c r="AZE42" s="298"/>
      <c r="AZF42" s="298"/>
      <c r="AZG42" s="298"/>
      <c r="AZH42" s="298"/>
      <c r="AZI42" s="298"/>
      <c r="AZJ42" s="298"/>
      <c r="AZK42" s="298"/>
      <c r="AZL42" s="298"/>
      <c r="AZM42" s="298"/>
      <c r="AZN42" s="298"/>
      <c r="AZO42" s="298"/>
      <c r="AZP42" s="298"/>
      <c r="AZQ42" s="298"/>
      <c r="AZR42" s="298"/>
      <c r="AZS42" s="298"/>
      <c r="AZT42" s="298"/>
      <c r="AZU42" s="298"/>
      <c r="AZV42" s="298"/>
      <c r="AZW42" s="298"/>
      <c r="AZX42" s="298"/>
      <c r="AZY42" s="298"/>
      <c r="AZZ42" s="298"/>
      <c r="BAA42" s="298"/>
      <c r="BAB42" s="298"/>
      <c r="BAC42" s="298"/>
      <c r="BAD42" s="298"/>
      <c r="BAE42" s="298"/>
      <c r="BAF42" s="298"/>
      <c r="BAG42" s="298"/>
      <c r="BAH42" s="298"/>
      <c r="BAI42" s="298"/>
      <c r="BAJ42" s="298"/>
      <c r="BAK42" s="298"/>
      <c r="BAL42" s="298"/>
      <c r="BAM42" s="298"/>
      <c r="BAN42" s="298"/>
      <c r="BAO42" s="298"/>
      <c r="BAP42" s="298"/>
      <c r="BAQ42" s="298"/>
      <c r="BAR42" s="298"/>
      <c r="BAS42" s="298"/>
      <c r="BAT42" s="298"/>
      <c r="BAU42" s="298"/>
      <c r="BAV42" s="298"/>
      <c r="BAW42" s="298"/>
      <c r="BAX42" s="298"/>
      <c r="BAY42" s="298"/>
      <c r="BAZ42" s="298"/>
      <c r="BBA42" s="298"/>
      <c r="BBB42" s="298"/>
      <c r="BBC42" s="298"/>
      <c r="BBD42" s="298"/>
      <c r="BBE42" s="298"/>
      <c r="BBF42" s="298"/>
      <c r="BBG42" s="298"/>
      <c r="BBH42" s="298"/>
      <c r="BBI42" s="298"/>
      <c r="BBJ42" s="298"/>
      <c r="BBK42" s="298"/>
      <c r="BBL42" s="298"/>
      <c r="BBM42" s="298"/>
      <c r="BBN42" s="298"/>
      <c r="BBO42" s="298"/>
      <c r="BBP42" s="298"/>
      <c r="BBQ42" s="298"/>
      <c r="BBR42" s="298"/>
      <c r="BBS42" s="298"/>
      <c r="BBT42" s="298"/>
      <c r="BBU42" s="298"/>
      <c r="BBV42" s="298"/>
      <c r="BBW42" s="298"/>
      <c r="BBX42" s="298"/>
      <c r="BBY42" s="298"/>
      <c r="BBZ42" s="298"/>
      <c r="BCA42" s="298"/>
      <c r="BCB42" s="298"/>
      <c r="BCC42" s="298"/>
      <c r="BCD42" s="298"/>
      <c r="BCE42" s="298"/>
      <c r="BCF42" s="298"/>
      <c r="BCG42" s="298"/>
      <c r="BCH42" s="298"/>
      <c r="BCI42" s="298"/>
      <c r="BCJ42" s="298"/>
      <c r="BCK42" s="298"/>
      <c r="BCL42" s="298"/>
      <c r="BCM42" s="298"/>
      <c r="BCN42" s="298"/>
      <c r="BCO42" s="298"/>
      <c r="BCP42" s="298"/>
      <c r="BCQ42" s="298"/>
      <c r="BCR42" s="298"/>
      <c r="BCS42" s="298"/>
      <c r="BCT42" s="298"/>
      <c r="BCU42" s="298"/>
      <c r="BCV42" s="298"/>
      <c r="BCW42" s="298"/>
      <c r="BCX42" s="298"/>
      <c r="BCY42" s="298"/>
      <c r="BCZ42" s="298"/>
      <c r="BDA42" s="298"/>
      <c r="BDB42" s="298"/>
      <c r="BDC42" s="298"/>
      <c r="BDD42" s="298"/>
      <c r="BDE42" s="298"/>
      <c r="BDF42" s="298"/>
      <c r="BDG42" s="298"/>
      <c r="BDH42" s="298"/>
      <c r="BDI42" s="298"/>
      <c r="BDJ42" s="298"/>
      <c r="BDK42" s="298"/>
      <c r="BDL42" s="298"/>
      <c r="BDM42" s="298"/>
      <c r="BDN42" s="298"/>
      <c r="BDO42" s="298"/>
      <c r="BDP42" s="298"/>
      <c r="BDQ42" s="298"/>
      <c r="BDR42" s="298"/>
      <c r="BDS42" s="298"/>
      <c r="BDT42" s="298"/>
      <c r="BDU42" s="298"/>
      <c r="BDV42" s="298"/>
      <c r="BDW42" s="298"/>
      <c r="BDX42" s="298"/>
      <c r="BDY42" s="298"/>
      <c r="BDZ42" s="298"/>
      <c r="BEA42" s="298"/>
      <c r="BEB42" s="298"/>
      <c r="BEC42" s="298"/>
      <c r="BED42" s="298"/>
      <c r="BEE42" s="298"/>
      <c r="BEF42" s="298"/>
      <c r="BEG42" s="298"/>
      <c r="BEH42" s="298"/>
      <c r="BEI42" s="298"/>
      <c r="BEJ42" s="298"/>
      <c r="BEK42" s="298"/>
      <c r="BEL42" s="298"/>
      <c r="BEM42" s="298"/>
      <c r="BEN42" s="298"/>
      <c r="BEO42" s="298"/>
      <c r="BEP42" s="298"/>
      <c r="BEQ42" s="298"/>
      <c r="BER42" s="298"/>
      <c r="BES42" s="298"/>
      <c r="BET42" s="298"/>
      <c r="BEU42" s="298"/>
      <c r="BEV42" s="298"/>
      <c r="BEW42" s="298"/>
      <c r="BEX42" s="298"/>
      <c r="BEY42" s="298"/>
      <c r="BEZ42" s="298"/>
      <c r="BFA42" s="298"/>
      <c r="BFB42" s="298"/>
      <c r="BFC42" s="298"/>
      <c r="BFD42" s="298"/>
      <c r="BFE42" s="298"/>
      <c r="BFF42" s="298"/>
      <c r="BFG42" s="298"/>
      <c r="BFH42" s="298"/>
      <c r="BFI42" s="298"/>
      <c r="BFJ42" s="298"/>
      <c r="BFK42" s="298"/>
      <c r="BFL42" s="298"/>
      <c r="BFM42" s="298"/>
      <c r="BFN42" s="298"/>
      <c r="BFO42" s="298"/>
      <c r="BFP42" s="298"/>
      <c r="BFQ42" s="298"/>
      <c r="BFR42" s="298"/>
      <c r="BFS42" s="298"/>
      <c r="BFT42" s="298"/>
      <c r="BFU42" s="298"/>
      <c r="BFV42" s="298"/>
      <c r="BFW42" s="298"/>
      <c r="BFX42" s="298"/>
      <c r="BFY42" s="298"/>
      <c r="BFZ42" s="298"/>
      <c r="BGA42" s="298"/>
      <c r="BGB42" s="298"/>
      <c r="BGC42" s="298"/>
      <c r="BGD42" s="298"/>
      <c r="BGE42" s="298"/>
      <c r="BGF42" s="298"/>
      <c r="BGG42" s="298"/>
      <c r="BGH42" s="298"/>
      <c r="BGI42" s="298"/>
      <c r="BGJ42" s="298"/>
      <c r="BGK42" s="298"/>
      <c r="BGL42" s="298"/>
      <c r="BGM42" s="298"/>
      <c r="BGN42" s="298"/>
      <c r="BGO42" s="298"/>
      <c r="BGP42" s="298"/>
      <c r="BGQ42" s="298"/>
      <c r="BGR42" s="298"/>
      <c r="BGS42" s="298"/>
      <c r="BGT42" s="298"/>
      <c r="BGU42" s="298"/>
      <c r="BGV42" s="298"/>
      <c r="BGW42" s="298"/>
      <c r="BGX42" s="298"/>
      <c r="BGY42" s="298"/>
      <c r="BGZ42" s="298"/>
      <c r="BHA42" s="298"/>
      <c r="BHB42" s="298"/>
      <c r="BHC42" s="298"/>
      <c r="BHD42" s="298"/>
      <c r="BHE42" s="298"/>
      <c r="BHF42" s="298"/>
      <c r="BHG42" s="298"/>
      <c r="BHH42" s="298"/>
      <c r="BHI42" s="298"/>
      <c r="BHJ42" s="298"/>
      <c r="BHK42" s="298"/>
      <c r="BHL42" s="298"/>
      <c r="BHM42" s="298"/>
      <c r="BHN42" s="298"/>
      <c r="BHO42" s="298"/>
      <c r="BHP42" s="298"/>
      <c r="BHQ42" s="298"/>
      <c r="BHR42" s="298"/>
      <c r="BHS42" s="298"/>
      <c r="BHT42" s="298"/>
      <c r="BHU42" s="298"/>
      <c r="BHV42" s="298"/>
      <c r="BHW42" s="298"/>
      <c r="BHX42" s="298"/>
      <c r="BHY42" s="298"/>
      <c r="BHZ42" s="298"/>
      <c r="BIA42" s="298"/>
      <c r="BIB42" s="298"/>
      <c r="BIC42" s="298"/>
      <c r="BID42" s="298"/>
      <c r="BIE42" s="298"/>
      <c r="BIF42" s="298"/>
      <c r="BIG42" s="298"/>
      <c r="BIH42" s="298"/>
      <c r="BII42" s="298"/>
      <c r="BIJ42" s="298"/>
      <c r="BIK42" s="298"/>
      <c r="BIL42" s="298"/>
      <c r="BIM42" s="298"/>
      <c r="BIN42" s="298"/>
      <c r="BIO42" s="298"/>
      <c r="BIP42" s="298"/>
      <c r="BIQ42" s="298"/>
      <c r="BIR42" s="298"/>
      <c r="BIS42" s="298"/>
      <c r="BIT42" s="298"/>
      <c r="BIU42" s="298"/>
      <c r="BIV42" s="298"/>
      <c r="BIW42" s="298"/>
      <c r="BIX42" s="298"/>
      <c r="BIY42" s="298"/>
      <c r="BIZ42" s="298"/>
      <c r="BJA42" s="298"/>
      <c r="BJB42" s="298"/>
      <c r="BJC42" s="298"/>
      <c r="BJD42" s="298"/>
      <c r="BJE42" s="298"/>
      <c r="BJF42" s="298"/>
      <c r="BJG42" s="298"/>
      <c r="BJH42" s="298"/>
      <c r="BJI42" s="298"/>
      <c r="BJJ42" s="298"/>
      <c r="BJK42" s="298"/>
      <c r="BJL42" s="298"/>
      <c r="BJM42" s="298"/>
      <c r="BJN42" s="298"/>
      <c r="BJO42" s="298"/>
      <c r="BJP42" s="298"/>
      <c r="BJQ42" s="298"/>
      <c r="BJR42" s="298"/>
      <c r="BJS42" s="298"/>
      <c r="BJT42" s="298"/>
      <c r="BJU42" s="298"/>
      <c r="BJV42" s="298"/>
      <c r="BJW42" s="298"/>
      <c r="BJX42" s="298"/>
      <c r="BJY42" s="298"/>
      <c r="BJZ42" s="298"/>
      <c r="BKA42" s="298"/>
      <c r="BKB42" s="298"/>
      <c r="BKC42" s="298"/>
      <c r="BKD42" s="298"/>
      <c r="BKE42" s="298"/>
      <c r="BKF42" s="298"/>
      <c r="BKG42" s="298"/>
      <c r="BKH42" s="298"/>
      <c r="BKI42" s="298"/>
      <c r="BKJ42" s="298"/>
      <c r="BKK42" s="298"/>
      <c r="BKL42" s="298"/>
      <c r="BKM42" s="298"/>
      <c r="BKN42" s="298"/>
      <c r="BKO42" s="298"/>
      <c r="BKP42" s="298"/>
      <c r="BKQ42" s="298"/>
      <c r="BKR42" s="298"/>
      <c r="BKS42" s="298"/>
      <c r="BKT42" s="298"/>
      <c r="BKU42" s="298"/>
      <c r="BKV42" s="298"/>
      <c r="BKW42" s="298"/>
      <c r="BKX42" s="298"/>
      <c r="BKY42" s="298"/>
      <c r="BKZ42" s="298"/>
      <c r="BLA42" s="298"/>
      <c r="BLB42" s="298"/>
      <c r="BLC42" s="298"/>
      <c r="BLD42" s="298"/>
      <c r="BLE42" s="298"/>
      <c r="BLF42" s="298"/>
      <c r="BLG42" s="298"/>
      <c r="BLH42" s="298"/>
      <c r="BLI42" s="298"/>
      <c r="BLJ42" s="298"/>
      <c r="BLK42" s="298"/>
      <c r="BLL42" s="298"/>
      <c r="BLM42" s="298"/>
      <c r="BLN42" s="298"/>
      <c r="BLO42" s="298"/>
      <c r="BLP42" s="298"/>
      <c r="BLQ42" s="298"/>
      <c r="BLR42" s="298"/>
      <c r="BLS42" s="298"/>
      <c r="BLT42" s="298"/>
      <c r="BLU42" s="298"/>
      <c r="BLV42" s="298"/>
      <c r="BLW42" s="298"/>
      <c r="BLX42" s="298"/>
      <c r="BLY42" s="298"/>
      <c r="BLZ42" s="298"/>
      <c r="BMA42" s="298"/>
      <c r="BMB42" s="298"/>
      <c r="BMC42" s="298"/>
      <c r="BMD42" s="298"/>
      <c r="BME42" s="298"/>
      <c r="BMF42" s="298"/>
      <c r="BMG42" s="298"/>
      <c r="BMH42" s="298"/>
      <c r="BMI42" s="298"/>
      <c r="BMJ42" s="298"/>
      <c r="BMK42" s="298"/>
      <c r="BML42" s="298"/>
      <c r="BMM42" s="298"/>
      <c r="BMN42" s="298"/>
      <c r="BMO42" s="298"/>
      <c r="BMP42" s="298"/>
      <c r="BMQ42" s="298"/>
      <c r="BMR42" s="298"/>
      <c r="BMS42" s="298"/>
      <c r="BMT42" s="298"/>
      <c r="BMU42" s="298"/>
      <c r="BMV42" s="298"/>
      <c r="BMW42" s="298"/>
      <c r="BMX42" s="298"/>
      <c r="BMY42" s="298"/>
      <c r="BMZ42" s="298"/>
      <c r="BNA42" s="298"/>
      <c r="BNB42" s="298"/>
      <c r="BNC42" s="298"/>
      <c r="BND42" s="298"/>
      <c r="BNE42" s="298"/>
      <c r="BNF42" s="298"/>
      <c r="BNG42" s="298"/>
      <c r="BNH42" s="298"/>
      <c r="BNI42" s="298"/>
      <c r="BNJ42" s="298"/>
      <c r="BNK42" s="298"/>
      <c r="BNL42" s="298"/>
      <c r="BNM42" s="298"/>
      <c r="BNN42" s="298"/>
      <c r="BNO42" s="298"/>
      <c r="BNP42" s="298"/>
      <c r="BNQ42" s="298"/>
      <c r="BNR42" s="298"/>
      <c r="BNS42" s="298"/>
      <c r="BNT42" s="298"/>
      <c r="BNU42" s="298"/>
      <c r="BNV42" s="298"/>
      <c r="BNW42" s="298"/>
      <c r="BNX42" s="298"/>
      <c r="BNY42" s="298"/>
      <c r="BNZ42" s="298"/>
      <c r="BOA42" s="298"/>
      <c r="BOB42" s="298"/>
      <c r="BOC42" s="298"/>
      <c r="BOD42" s="298"/>
      <c r="BOE42" s="298"/>
      <c r="BOF42" s="298"/>
      <c r="BOG42" s="298"/>
      <c r="BOH42" s="298"/>
      <c r="BOI42" s="298"/>
      <c r="BOJ42" s="298"/>
      <c r="BOK42" s="298"/>
      <c r="BOL42" s="298"/>
      <c r="BOM42" s="298"/>
      <c r="BON42" s="298"/>
      <c r="BOO42" s="298"/>
      <c r="BOP42" s="298"/>
      <c r="BOQ42" s="298"/>
      <c r="BOR42" s="298"/>
      <c r="BOS42" s="298"/>
      <c r="BOT42" s="298"/>
      <c r="BOU42" s="298"/>
      <c r="BOV42" s="298"/>
      <c r="BOW42" s="298"/>
      <c r="BOX42" s="298"/>
      <c r="BOY42" s="298"/>
      <c r="BOZ42" s="298"/>
      <c r="BPA42" s="298"/>
      <c r="BPB42" s="298"/>
      <c r="BPC42" s="298"/>
      <c r="BPD42" s="298"/>
      <c r="BPE42" s="298"/>
      <c r="BPF42" s="298"/>
      <c r="BPG42" s="298"/>
      <c r="BPH42" s="298"/>
      <c r="BPI42" s="298"/>
      <c r="BPJ42" s="298"/>
      <c r="BPK42" s="298"/>
      <c r="BPL42" s="298"/>
      <c r="BPM42" s="298"/>
      <c r="BPN42" s="298"/>
      <c r="BPO42" s="298"/>
      <c r="BPP42" s="298"/>
      <c r="BPQ42" s="298"/>
      <c r="BPR42" s="298"/>
      <c r="BPS42" s="298"/>
      <c r="BPT42" s="298"/>
      <c r="BPU42" s="298"/>
      <c r="BPV42" s="298"/>
      <c r="BPW42" s="298"/>
      <c r="BPX42" s="298"/>
      <c r="BPY42" s="298"/>
      <c r="BPZ42" s="298"/>
      <c r="BQA42" s="298"/>
      <c r="BQB42" s="298"/>
      <c r="BQC42" s="298"/>
      <c r="BQD42" s="298"/>
      <c r="BQE42" s="298"/>
      <c r="BQF42" s="298"/>
      <c r="BQG42" s="298"/>
      <c r="BQH42" s="298"/>
      <c r="BQI42" s="298"/>
      <c r="BQJ42" s="298"/>
      <c r="BQK42" s="298"/>
      <c r="BQL42" s="298"/>
      <c r="BQM42" s="298"/>
      <c r="BQN42" s="298"/>
      <c r="BQO42" s="298"/>
      <c r="BQP42" s="298"/>
      <c r="BQQ42" s="298"/>
      <c r="BQR42" s="298"/>
      <c r="BQS42" s="298"/>
      <c r="BQT42" s="298"/>
      <c r="BQU42" s="298"/>
      <c r="BQV42" s="298"/>
      <c r="BQW42" s="298"/>
      <c r="BQX42" s="298"/>
      <c r="BQY42" s="298"/>
      <c r="BQZ42" s="298"/>
      <c r="BRA42" s="298"/>
      <c r="BRB42" s="298"/>
      <c r="BRC42" s="298"/>
      <c r="BRD42" s="298"/>
      <c r="BRE42" s="298"/>
      <c r="BRF42" s="298"/>
      <c r="BRG42" s="298"/>
      <c r="BRH42" s="298"/>
      <c r="BRI42" s="298"/>
      <c r="BRJ42" s="298"/>
      <c r="BRK42" s="298"/>
      <c r="BRL42" s="298"/>
      <c r="BRM42" s="298"/>
      <c r="BRN42" s="298"/>
      <c r="BRO42" s="298"/>
      <c r="BRP42" s="298"/>
      <c r="BRQ42" s="298"/>
      <c r="BRR42" s="298"/>
      <c r="BRS42" s="298"/>
      <c r="BRT42" s="298"/>
      <c r="BRU42" s="298"/>
      <c r="BRV42" s="298"/>
      <c r="BRW42" s="298"/>
      <c r="BRX42" s="298"/>
      <c r="BRY42" s="298"/>
      <c r="BRZ42" s="298"/>
      <c r="BSA42" s="298"/>
      <c r="BSB42" s="298"/>
      <c r="BSC42" s="298"/>
      <c r="BSD42" s="298"/>
      <c r="BSE42" s="298"/>
      <c r="BSF42" s="298"/>
      <c r="BSG42" s="298"/>
      <c r="BSH42" s="298"/>
      <c r="BSI42" s="298"/>
      <c r="BSJ42" s="298"/>
      <c r="BSK42" s="298"/>
      <c r="BSL42" s="298"/>
      <c r="BSM42" s="298"/>
      <c r="BSN42" s="298"/>
      <c r="BSO42" s="298"/>
      <c r="BSP42" s="298"/>
      <c r="BSQ42" s="298"/>
      <c r="BSR42" s="298"/>
      <c r="BSS42" s="298"/>
      <c r="BST42" s="298"/>
      <c r="BSU42" s="298"/>
      <c r="BSV42" s="298"/>
      <c r="BSW42" s="298"/>
      <c r="BSX42" s="298"/>
      <c r="BSY42" s="298"/>
      <c r="BSZ42" s="298"/>
      <c r="BTA42" s="298"/>
      <c r="BTB42" s="298"/>
      <c r="BTC42" s="298"/>
      <c r="BTD42" s="298"/>
      <c r="BTE42" s="298"/>
      <c r="BTF42" s="298"/>
      <c r="BTG42" s="298"/>
      <c r="BTH42" s="298"/>
      <c r="BTI42" s="298"/>
      <c r="BTJ42" s="298"/>
      <c r="BTK42" s="298"/>
      <c r="BTL42" s="298"/>
      <c r="BTM42" s="298"/>
      <c r="BTN42" s="298"/>
      <c r="BTO42" s="298"/>
      <c r="BTP42" s="298"/>
      <c r="BTQ42" s="298"/>
      <c r="BTR42" s="298"/>
      <c r="BTS42" s="298"/>
      <c r="BTT42" s="298"/>
      <c r="BTU42" s="298"/>
      <c r="BTV42" s="298"/>
      <c r="BTW42" s="298"/>
      <c r="BTX42" s="298"/>
      <c r="BTY42" s="298"/>
      <c r="BTZ42" s="298"/>
      <c r="BUA42" s="298"/>
      <c r="BUB42" s="298"/>
      <c r="BUC42" s="298"/>
      <c r="BUD42" s="298"/>
      <c r="BUE42" s="298"/>
      <c r="BUF42" s="298"/>
      <c r="BUG42" s="298"/>
      <c r="BUH42" s="298"/>
      <c r="BUI42" s="298"/>
      <c r="BUJ42" s="298"/>
      <c r="BUK42" s="298"/>
      <c r="BUL42" s="298"/>
      <c r="BUM42" s="298"/>
      <c r="BUN42" s="298"/>
      <c r="BUO42" s="298"/>
      <c r="BUP42" s="298"/>
      <c r="BUQ42" s="298"/>
      <c r="BUR42" s="298"/>
      <c r="BUS42" s="298"/>
      <c r="BUT42" s="298"/>
      <c r="BUU42" s="298"/>
      <c r="BUV42" s="298"/>
      <c r="BUW42" s="298"/>
      <c r="BUX42" s="298"/>
      <c r="BUY42" s="298"/>
      <c r="BUZ42" s="298"/>
      <c r="BVA42" s="298"/>
      <c r="BVB42" s="298"/>
      <c r="BVC42" s="298"/>
      <c r="BVD42" s="298"/>
      <c r="BVE42" s="298"/>
      <c r="BVF42" s="298"/>
      <c r="BVG42" s="298"/>
      <c r="BVH42" s="298"/>
      <c r="BVI42" s="298"/>
      <c r="BVJ42" s="298"/>
      <c r="BVK42" s="298"/>
      <c r="BVL42" s="298"/>
      <c r="BVM42" s="298"/>
      <c r="BVN42" s="298"/>
      <c r="BVO42" s="298"/>
      <c r="BVP42" s="298"/>
      <c r="BVQ42" s="298"/>
      <c r="BVR42" s="298"/>
      <c r="BVS42" s="298"/>
      <c r="BVT42" s="298"/>
      <c r="BVU42" s="298"/>
      <c r="BVV42" s="298"/>
      <c r="BVW42" s="298"/>
      <c r="BVX42" s="298"/>
      <c r="BVY42" s="298"/>
      <c r="BVZ42" s="298"/>
      <c r="BWA42" s="298"/>
      <c r="BWB42" s="298"/>
      <c r="BWC42" s="298"/>
      <c r="BWD42" s="298"/>
      <c r="BWE42" s="298"/>
      <c r="BWF42" s="298"/>
      <c r="BWG42" s="298"/>
      <c r="BWH42" s="298"/>
      <c r="BWI42" s="298"/>
      <c r="BWJ42" s="298"/>
      <c r="BWK42" s="298"/>
      <c r="BWL42" s="298"/>
      <c r="BWM42" s="298"/>
      <c r="BWN42" s="298"/>
      <c r="BWO42" s="298"/>
      <c r="BWP42" s="298"/>
      <c r="BWQ42" s="298"/>
      <c r="BWR42" s="298"/>
      <c r="BWS42" s="298"/>
      <c r="BWT42" s="298"/>
      <c r="BWU42" s="298"/>
      <c r="BWV42" s="298"/>
      <c r="BWW42" s="298"/>
      <c r="BWX42" s="298"/>
      <c r="BWY42" s="298"/>
      <c r="BWZ42" s="298"/>
      <c r="BXA42" s="298"/>
      <c r="BXB42" s="298"/>
      <c r="BXC42" s="298"/>
      <c r="BXD42" s="298"/>
      <c r="BXE42" s="298"/>
      <c r="BXF42" s="298"/>
      <c r="BXG42" s="298"/>
      <c r="BXH42" s="298"/>
      <c r="BXI42" s="298"/>
      <c r="BXJ42" s="298"/>
      <c r="BXK42" s="298"/>
      <c r="BXL42" s="298"/>
      <c r="BXM42" s="298"/>
      <c r="BXN42" s="298"/>
      <c r="BXO42" s="298"/>
      <c r="BXP42" s="298"/>
      <c r="BXQ42" s="298"/>
      <c r="BXR42" s="298"/>
      <c r="BXS42" s="298"/>
      <c r="BXT42" s="298"/>
      <c r="BXU42" s="298"/>
      <c r="BXV42" s="298"/>
      <c r="BXW42" s="298"/>
      <c r="BXX42" s="298"/>
      <c r="BXY42" s="298"/>
      <c r="BXZ42" s="298"/>
      <c r="BYA42" s="298"/>
      <c r="BYB42" s="298"/>
      <c r="BYC42" s="298"/>
      <c r="BYD42" s="298"/>
      <c r="BYE42" s="298"/>
      <c r="BYF42" s="298"/>
      <c r="BYG42" s="298"/>
      <c r="BYH42" s="298"/>
      <c r="BYI42" s="298"/>
      <c r="BYJ42" s="298"/>
      <c r="BYK42" s="298"/>
      <c r="BYL42" s="298"/>
      <c r="BYM42" s="298"/>
      <c r="BYN42" s="298"/>
      <c r="BYO42" s="298"/>
      <c r="BYP42" s="298"/>
      <c r="BYQ42" s="298"/>
      <c r="BYR42" s="298"/>
      <c r="BYS42" s="298"/>
      <c r="BYT42" s="298"/>
      <c r="BYU42" s="298"/>
      <c r="BYV42" s="298"/>
      <c r="BYW42" s="298"/>
      <c r="BYX42" s="298"/>
      <c r="BYY42" s="298"/>
      <c r="BYZ42" s="298"/>
      <c r="BZA42" s="298"/>
      <c r="BZB42" s="298"/>
      <c r="BZC42" s="298"/>
      <c r="BZD42" s="298"/>
      <c r="BZE42" s="298"/>
      <c r="BZF42" s="298"/>
      <c r="BZG42" s="298"/>
      <c r="BZH42" s="298"/>
      <c r="BZI42" s="298"/>
      <c r="BZJ42" s="298"/>
      <c r="BZK42" s="298"/>
      <c r="BZL42" s="298"/>
      <c r="BZM42" s="298"/>
      <c r="BZN42" s="298"/>
      <c r="BZO42" s="298"/>
      <c r="BZP42" s="298"/>
      <c r="BZQ42" s="298"/>
      <c r="BZR42" s="298"/>
      <c r="BZS42" s="298"/>
      <c r="BZT42" s="298"/>
      <c r="BZU42" s="298"/>
      <c r="BZV42" s="298"/>
      <c r="BZW42" s="298"/>
      <c r="BZX42" s="298"/>
      <c r="BZY42" s="298"/>
      <c r="BZZ42" s="298"/>
      <c r="CAA42" s="298"/>
      <c r="CAB42" s="298"/>
      <c r="CAC42" s="298"/>
      <c r="CAD42" s="298"/>
      <c r="CAE42" s="298"/>
      <c r="CAF42" s="298"/>
      <c r="CAG42" s="298"/>
      <c r="CAH42" s="298"/>
      <c r="CAI42" s="298"/>
      <c r="CAJ42" s="298"/>
      <c r="CAK42" s="298"/>
      <c r="CAL42" s="298"/>
      <c r="CAM42" s="298"/>
      <c r="CAN42" s="298"/>
      <c r="CAO42" s="298"/>
      <c r="CAP42" s="298"/>
      <c r="CAQ42" s="298"/>
      <c r="CAR42" s="298"/>
      <c r="CAS42" s="298"/>
      <c r="CAT42" s="298"/>
      <c r="CAU42" s="298"/>
      <c r="CAV42" s="298"/>
      <c r="CAW42" s="298"/>
      <c r="CAX42" s="298"/>
      <c r="CAY42" s="298"/>
      <c r="CAZ42" s="298"/>
      <c r="CBA42" s="298"/>
      <c r="CBB42" s="298"/>
      <c r="CBC42" s="298"/>
      <c r="CBD42" s="298"/>
      <c r="CBE42" s="298"/>
      <c r="CBF42" s="298"/>
      <c r="CBG42" s="298"/>
      <c r="CBH42" s="298"/>
      <c r="CBI42" s="298"/>
      <c r="CBJ42" s="298"/>
      <c r="CBK42" s="298"/>
      <c r="CBL42" s="298"/>
      <c r="CBM42" s="298"/>
      <c r="CBN42" s="298"/>
      <c r="CBO42" s="298"/>
      <c r="CBP42" s="298"/>
      <c r="CBQ42" s="298"/>
      <c r="CBR42" s="298"/>
      <c r="CBS42" s="298"/>
      <c r="CBT42" s="298"/>
      <c r="CBU42" s="298"/>
      <c r="CBV42" s="298"/>
      <c r="CBW42" s="298"/>
      <c r="CBX42" s="298"/>
      <c r="CBY42" s="298"/>
      <c r="CBZ42" s="298"/>
      <c r="CCA42" s="298"/>
      <c r="CCB42" s="298"/>
      <c r="CCC42" s="298"/>
      <c r="CCD42" s="298"/>
      <c r="CCE42" s="298"/>
      <c r="CCF42" s="298"/>
      <c r="CCG42" s="298"/>
      <c r="CCH42" s="298"/>
      <c r="CCI42" s="298"/>
      <c r="CCJ42" s="298"/>
      <c r="CCK42" s="298"/>
      <c r="CCL42" s="298"/>
      <c r="CCM42" s="298"/>
      <c r="CCN42" s="298"/>
      <c r="CCO42" s="298"/>
      <c r="CCP42" s="298"/>
      <c r="CCQ42" s="298"/>
      <c r="CCR42" s="298"/>
      <c r="CCS42" s="298"/>
      <c r="CCT42" s="298"/>
      <c r="CCU42" s="298"/>
      <c r="CCV42" s="298"/>
      <c r="CCW42" s="298"/>
      <c r="CCX42" s="298"/>
      <c r="CCY42" s="298"/>
      <c r="CCZ42" s="298"/>
      <c r="CDA42" s="298"/>
      <c r="CDB42" s="298"/>
      <c r="CDC42" s="298"/>
      <c r="CDD42" s="298"/>
      <c r="CDE42" s="298"/>
      <c r="CDF42" s="298"/>
      <c r="CDG42" s="298"/>
      <c r="CDH42" s="298"/>
      <c r="CDI42" s="298"/>
      <c r="CDJ42" s="298"/>
      <c r="CDK42" s="298"/>
      <c r="CDL42" s="298"/>
      <c r="CDM42" s="298"/>
      <c r="CDN42" s="298"/>
      <c r="CDO42" s="298"/>
      <c r="CDP42" s="298"/>
      <c r="CDQ42" s="298"/>
      <c r="CDR42" s="298"/>
      <c r="CDS42" s="298"/>
      <c r="CDT42" s="298"/>
      <c r="CDU42" s="298"/>
      <c r="CDV42" s="298"/>
      <c r="CDW42" s="298"/>
      <c r="CDX42" s="298"/>
      <c r="CDY42" s="298"/>
      <c r="CDZ42" s="298"/>
      <c r="CEA42" s="298"/>
      <c r="CEB42" s="298"/>
      <c r="CEC42" s="298"/>
      <c r="CED42" s="298"/>
      <c r="CEE42" s="298"/>
      <c r="CEF42" s="298"/>
      <c r="CEG42" s="298"/>
      <c r="CEH42" s="298"/>
      <c r="CEI42" s="298"/>
      <c r="CEJ42" s="298"/>
      <c r="CEK42" s="298"/>
      <c r="CEL42" s="298"/>
      <c r="CEM42" s="298"/>
      <c r="CEN42" s="298"/>
      <c r="CEO42" s="298"/>
      <c r="CEP42" s="298"/>
      <c r="CEQ42" s="298"/>
      <c r="CER42" s="298"/>
      <c r="CES42" s="298"/>
      <c r="CET42" s="298"/>
      <c r="CEU42" s="298"/>
      <c r="CEV42" s="298"/>
      <c r="CEW42" s="298"/>
      <c r="CEX42" s="298"/>
      <c r="CEY42" s="298"/>
      <c r="CEZ42" s="298"/>
      <c r="CFA42" s="298"/>
      <c r="CFB42" s="298"/>
      <c r="CFC42" s="298"/>
      <c r="CFD42" s="298"/>
      <c r="CFE42" s="298"/>
      <c r="CFF42" s="298"/>
      <c r="CFG42" s="298"/>
      <c r="CFH42" s="298"/>
      <c r="CFI42" s="298"/>
      <c r="CFJ42" s="298"/>
      <c r="CFK42" s="298"/>
      <c r="CFL42" s="298"/>
      <c r="CFM42" s="298"/>
      <c r="CFN42" s="298"/>
      <c r="CFO42" s="298"/>
      <c r="CFP42" s="298"/>
      <c r="CFQ42" s="298"/>
      <c r="CFR42" s="298"/>
      <c r="CFS42" s="298"/>
      <c r="CFT42" s="298"/>
      <c r="CFU42" s="298"/>
      <c r="CFV42" s="298"/>
      <c r="CFW42" s="298"/>
      <c r="CFX42" s="298"/>
      <c r="CFY42" s="298"/>
      <c r="CFZ42" s="298"/>
      <c r="CGA42" s="298"/>
      <c r="CGB42" s="298"/>
      <c r="CGC42" s="298"/>
      <c r="CGD42" s="298"/>
      <c r="CGE42" s="298"/>
      <c r="CGF42" s="298"/>
      <c r="CGG42" s="298"/>
      <c r="CGH42" s="298"/>
      <c r="CGI42" s="298"/>
      <c r="CGJ42" s="298"/>
      <c r="CGK42" s="298"/>
      <c r="CGL42" s="298"/>
      <c r="CGM42" s="298"/>
      <c r="CGN42" s="298"/>
      <c r="CGO42" s="298"/>
      <c r="CGP42" s="298"/>
      <c r="CGQ42" s="298"/>
      <c r="CGR42" s="298"/>
      <c r="CGS42" s="298"/>
      <c r="CGT42" s="298"/>
      <c r="CGU42" s="298"/>
      <c r="CGV42" s="298"/>
      <c r="CGW42" s="298"/>
      <c r="CGX42" s="298"/>
      <c r="CGY42" s="298"/>
      <c r="CGZ42" s="298"/>
      <c r="CHA42" s="298"/>
      <c r="CHB42" s="298"/>
      <c r="CHC42" s="298"/>
      <c r="CHD42" s="298"/>
      <c r="CHE42" s="298"/>
      <c r="CHF42" s="298"/>
      <c r="CHG42" s="298"/>
      <c r="CHH42" s="298"/>
      <c r="CHI42" s="298"/>
      <c r="CHJ42" s="298"/>
      <c r="CHK42" s="298"/>
      <c r="CHL42" s="298"/>
      <c r="CHM42" s="298"/>
      <c r="CHN42" s="298"/>
      <c r="CHO42" s="298"/>
      <c r="CHP42" s="298"/>
      <c r="CHQ42" s="298"/>
      <c r="CHR42" s="298"/>
      <c r="CHS42" s="298"/>
      <c r="CHT42" s="298"/>
      <c r="CHU42" s="298"/>
      <c r="CHV42" s="298"/>
      <c r="CHW42" s="298"/>
      <c r="CHX42" s="298"/>
      <c r="CHY42" s="298"/>
      <c r="CHZ42" s="298"/>
      <c r="CIA42" s="298"/>
      <c r="CIB42" s="298"/>
      <c r="CIC42" s="298"/>
      <c r="CID42" s="298"/>
      <c r="CIE42" s="298"/>
      <c r="CIF42" s="298"/>
      <c r="CIG42" s="298"/>
      <c r="CIH42" s="298"/>
      <c r="CII42" s="298"/>
      <c r="CIJ42" s="298"/>
      <c r="CIK42" s="298"/>
      <c r="CIL42" s="298"/>
      <c r="CIM42" s="298"/>
      <c r="CIN42" s="298"/>
      <c r="CIO42" s="298"/>
      <c r="CIP42" s="298"/>
      <c r="CIQ42" s="298"/>
      <c r="CIR42" s="298"/>
      <c r="CIS42" s="298"/>
      <c r="CIT42" s="298"/>
      <c r="CIU42" s="298"/>
      <c r="CIV42" s="298"/>
      <c r="CIW42" s="298"/>
      <c r="CIX42" s="298"/>
      <c r="CIY42" s="298"/>
      <c r="CIZ42" s="298"/>
      <c r="CJA42" s="298"/>
      <c r="CJB42" s="298"/>
      <c r="CJC42" s="298"/>
      <c r="CJD42" s="298"/>
      <c r="CJE42" s="298"/>
      <c r="CJF42" s="298"/>
      <c r="CJG42" s="298"/>
      <c r="CJH42" s="298"/>
      <c r="CJI42" s="298"/>
      <c r="CJJ42" s="298"/>
      <c r="CJK42" s="298"/>
      <c r="CJL42" s="298"/>
      <c r="CJM42" s="298"/>
      <c r="CJN42" s="298"/>
      <c r="CJO42" s="298"/>
      <c r="CJP42" s="298"/>
      <c r="CJQ42" s="298"/>
      <c r="CJR42" s="298"/>
      <c r="CJS42" s="298"/>
      <c r="CJT42" s="298"/>
      <c r="CJU42" s="298"/>
      <c r="CJV42" s="298"/>
      <c r="CJW42" s="298"/>
      <c r="CJX42" s="298"/>
      <c r="CJY42" s="298"/>
      <c r="CJZ42" s="298"/>
      <c r="CKA42" s="298"/>
      <c r="CKB42" s="298"/>
      <c r="CKC42" s="298"/>
      <c r="CKD42" s="298"/>
      <c r="CKE42" s="298"/>
      <c r="CKF42" s="298"/>
      <c r="CKG42" s="298"/>
      <c r="CKH42" s="298"/>
      <c r="CKI42" s="298"/>
      <c r="CKJ42" s="298"/>
      <c r="CKK42" s="298"/>
      <c r="CKL42" s="298"/>
      <c r="CKM42" s="298"/>
      <c r="CKN42" s="298"/>
      <c r="CKO42" s="298"/>
      <c r="CKP42" s="298"/>
      <c r="CKQ42" s="298"/>
      <c r="CKR42" s="298"/>
      <c r="CKS42" s="298"/>
      <c r="CKT42" s="298"/>
      <c r="CKU42" s="298"/>
      <c r="CKV42" s="298"/>
      <c r="CKW42" s="298"/>
      <c r="CKX42" s="298"/>
      <c r="CKY42" s="298"/>
      <c r="CKZ42" s="298"/>
      <c r="CLA42" s="298"/>
      <c r="CLB42" s="298"/>
      <c r="CLC42" s="298"/>
      <c r="CLD42" s="298"/>
      <c r="CLE42" s="298"/>
      <c r="CLF42" s="298"/>
      <c r="CLG42" s="298"/>
      <c r="CLH42" s="298"/>
      <c r="CLI42" s="298"/>
      <c r="CLJ42" s="298"/>
      <c r="CLK42" s="298"/>
      <c r="CLL42" s="298"/>
      <c r="CLM42" s="298"/>
      <c r="CLN42" s="298"/>
      <c r="CLO42" s="298"/>
      <c r="CLP42" s="298"/>
      <c r="CLQ42" s="298"/>
      <c r="CLR42" s="298"/>
      <c r="CLS42" s="298"/>
      <c r="CLT42" s="298"/>
      <c r="CLU42" s="298"/>
      <c r="CLV42" s="298"/>
      <c r="CLW42" s="298"/>
      <c r="CLX42" s="298"/>
      <c r="CLY42" s="298"/>
      <c r="CLZ42" s="298"/>
      <c r="CMA42" s="298"/>
      <c r="CMB42" s="298"/>
      <c r="CMC42" s="298"/>
      <c r="CMD42" s="298"/>
      <c r="CME42" s="298"/>
      <c r="CMF42" s="298"/>
      <c r="CMG42" s="298"/>
      <c r="CMH42" s="298"/>
      <c r="CMI42" s="298"/>
      <c r="CMJ42" s="298"/>
      <c r="CMK42" s="298"/>
      <c r="CML42" s="298"/>
      <c r="CMM42" s="298"/>
      <c r="CMN42" s="298"/>
      <c r="CMO42" s="298"/>
      <c r="CMP42" s="298"/>
      <c r="CMQ42" s="298"/>
      <c r="CMR42" s="298"/>
      <c r="CMS42" s="298"/>
      <c r="CMT42" s="298"/>
      <c r="CMU42" s="298"/>
      <c r="CMV42" s="298"/>
      <c r="CMW42" s="298"/>
      <c r="CMX42" s="298"/>
      <c r="CMY42" s="298"/>
      <c r="CMZ42" s="298"/>
      <c r="CNA42" s="298"/>
      <c r="CNB42" s="298"/>
      <c r="CNC42" s="298"/>
      <c r="CND42" s="298"/>
      <c r="CNE42" s="298"/>
      <c r="CNF42" s="298"/>
      <c r="CNG42" s="298"/>
      <c r="CNH42" s="298"/>
      <c r="CNI42" s="298"/>
      <c r="CNJ42" s="298"/>
      <c r="CNK42" s="298"/>
      <c r="CNL42" s="298"/>
      <c r="CNM42" s="298"/>
      <c r="CNN42" s="298"/>
      <c r="CNO42" s="298"/>
      <c r="CNP42" s="298"/>
      <c r="CNQ42" s="298"/>
      <c r="CNR42" s="298"/>
      <c r="CNS42" s="298"/>
      <c r="CNT42" s="298"/>
      <c r="CNU42" s="298"/>
      <c r="CNV42" s="298"/>
      <c r="CNW42" s="298"/>
      <c r="CNX42" s="298"/>
      <c r="CNY42" s="298"/>
      <c r="CNZ42" s="298"/>
      <c r="COA42" s="298"/>
      <c r="COB42" s="298"/>
      <c r="COC42" s="298"/>
      <c r="COD42" s="298"/>
      <c r="COE42" s="298"/>
      <c r="COF42" s="298"/>
      <c r="COG42" s="298"/>
      <c r="COH42" s="298"/>
      <c r="COI42" s="298"/>
      <c r="COJ42" s="298"/>
      <c r="COK42" s="298"/>
      <c r="COL42" s="298"/>
      <c r="COM42" s="298"/>
      <c r="CON42" s="298"/>
      <c r="COO42" s="298"/>
      <c r="COP42" s="298"/>
      <c r="COQ42" s="298"/>
      <c r="COR42" s="298"/>
      <c r="COS42" s="298"/>
      <c r="COT42" s="298"/>
      <c r="COU42" s="298"/>
      <c r="COV42" s="298"/>
      <c r="COW42" s="298"/>
      <c r="COX42" s="298"/>
      <c r="COY42" s="298"/>
      <c r="COZ42" s="298"/>
      <c r="CPA42" s="298"/>
      <c r="CPB42" s="298"/>
      <c r="CPC42" s="298"/>
      <c r="CPD42" s="298"/>
      <c r="CPE42" s="298"/>
      <c r="CPF42" s="298"/>
      <c r="CPG42" s="298"/>
      <c r="CPH42" s="298"/>
      <c r="CPI42" s="298"/>
      <c r="CPJ42" s="298"/>
      <c r="CPK42" s="298"/>
      <c r="CPL42" s="298"/>
      <c r="CPM42" s="298"/>
      <c r="CPN42" s="298"/>
      <c r="CPO42" s="298"/>
      <c r="CPP42" s="298"/>
      <c r="CPQ42" s="298"/>
      <c r="CPR42" s="298"/>
      <c r="CPS42" s="298"/>
      <c r="CPT42" s="298"/>
      <c r="CPU42" s="298"/>
      <c r="CPV42" s="298"/>
      <c r="CPW42" s="298"/>
      <c r="CPX42" s="298"/>
      <c r="CPY42" s="298"/>
      <c r="CPZ42" s="298"/>
      <c r="CQA42" s="298"/>
      <c r="CQB42" s="298"/>
      <c r="CQC42" s="298"/>
      <c r="CQD42" s="298"/>
      <c r="CQE42" s="298"/>
      <c r="CQF42" s="298"/>
      <c r="CQG42" s="298"/>
      <c r="CQH42" s="298"/>
      <c r="CQI42" s="298"/>
      <c r="CQJ42" s="298"/>
      <c r="CQK42" s="298"/>
      <c r="CQL42" s="298"/>
      <c r="CQM42" s="298"/>
      <c r="CQN42" s="298"/>
      <c r="CQO42" s="298"/>
      <c r="CQP42" s="298"/>
      <c r="CQQ42" s="298"/>
      <c r="CQR42" s="298"/>
      <c r="CQS42" s="298"/>
      <c r="CQT42" s="298"/>
      <c r="CQU42" s="298"/>
      <c r="CQV42" s="298"/>
      <c r="CQW42" s="298"/>
      <c r="CQX42" s="298"/>
      <c r="CQY42" s="298"/>
      <c r="CQZ42" s="298"/>
      <c r="CRA42" s="298"/>
      <c r="CRB42" s="298"/>
      <c r="CRC42" s="298"/>
      <c r="CRD42" s="298"/>
      <c r="CRE42" s="298"/>
      <c r="CRF42" s="298"/>
      <c r="CRG42" s="298"/>
      <c r="CRH42" s="298"/>
      <c r="CRI42" s="298"/>
      <c r="CRJ42" s="298"/>
      <c r="CRK42" s="298"/>
      <c r="CRL42" s="298"/>
      <c r="CRM42" s="298"/>
      <c r="CRN42" s="298"/>
      <c r="CRO42" s="298"/>
      <c r="CRP42" s="298"/>
      <c r="CRQ42" s="298"/>
      <c r="CRR42" s="298"/>
      <c r="CRS42" s="298"/>
      <c r="CRT42" s="298"/>
      <c r="CRU42" s="298"/>
      <c r="CRV42" s="298"/>
      <c r="CRW42" s="298"/>
      <c r="CRX42" s="298"/>
      <c r="CRY42" s="298"/>
      <c r="CRZ42" s="298"/>
      <c r="CSA42" s="298"/>
      <c r="CSB42" s="298"/>
      <c r="CSC42" s="298"/>
      <c r="CSD42" s="298"/>
      <c r="CSE42" s="298"/>
      <c r="CSF42" s="298"/>
      <c r="CSG42" s="298"/>
      <c r="CSH42" s="298"/>
      <c r="CSI42" s="298"/>
      <c r="CSJ42" s="298"/>
      <c r="CSK42" s="298"/>
      <c r="CSL42" s="298"/>
      <c r="CSM42" s="298"/>
      <c r="CSN42" s="298"/>
      <c r="CSO42" s="298"/>
      <c r="CSP42" s="298"/>
      <c r="CSQ42" s="298"/>
      <c r="CSR42" s="298"/>
      <c r="CSS42" s="298"/>
      <c r="CST42" s="298"/>
      <c r="CSU42" s="298"/>
      <c r="CSV42" s="298"/>
      <c r="CSW42" s="298"/>
      <c r="CSX42" s="298"/>
      <c r="CSY42" s="298"/>
      <c r="CSZ42" s="298"/>
      <c r="CTA42" s="298"/>
      <c r="CTB42" s="298"/>
      <c r="CTC42" s="298"/>
      <c r="CTD42" s="298"/>
      <c r="CTE42" s="298"/>
      <c r="CTF42" s="298"/>
      <c r="CTG42" s="298"/>
      <c r="CTH42" s="298"/>
      <c r="CTI42" s="298"/>
      <c r="CTJ42" s="298"/>
      <c r="CTK42" s="298"/>
      <c r="CTL42" s="298"/>
      <c r="CTM42" s="298"/>
      <c r="CTN42" s="298"/>
      <c r="CTO42" s="298"/>
      <c r="CTP42" s="298"/>
      <c r="CTQ42" s="298"/>
      <c r="CTR42" s="298"/>
      <c r="CTS42" s="298"/>
      <c r="CTT42" s="298"/>
      <c r="CTU42" s="298"/>
      <c r="CTV42" s="298"/>
      <c r="CTW42" s="298"/>
      <c r="CTX42" s="298"/>
      <c r="CTY42" s="298"/>
      <c r="CTZ42" s="298"/>
      <c r="CUA42" s="298"/>
      <c r="CUB42" s="298"/>
      <c r="CUC42" s="298"/>
      <c r="CUD42" s="298"/>
      <c r="CUE42" s="298"/>
      <c r="CUF42" s="298"/>
      <c r="CUG42" s="298"/>
      <c r="CUH42" s="298"/>
      <c r="CUI42" s="298"/>
      <c r="CUJ42" s="298"/>
      <c r="CUK42" s="298"/>
      <c r="CUL42" s="298"/>
      <c r="CUM42" s="298"/>
      <c r="CUN42" s="298"/>
      <c r="CUO42" s="298"/>
      <c r="CUP42" s="298"/>
      <c r="CUQ42" s="298"/>
      <c r="CUR42" s="298"/>
      <c r="CUS42" s="298"/>
      <c r="CUT42" s="298"/>
      <c r="CUU42" s="298"/>
      <c r="CUV42" s="298"/>
      <c r="CUW42" s="298"/>
      <c r="CUX42" s="298"/>
      <c r="CUY42" s="298"/>
      <c r="CUZ42" s="298"/>
      <c r="CVA42" s="298"/>
      <c r="CVB42" s="298"/>
      <c r="CVC42" s="298"/>
      <c r="CVD42" s="298"/>
      <c r="CVE42" s="298"/>
      <c r="CVF42" s="298"/>
      <c r="CVG42" s="298"/>
      <c r="CVH42" s="298"/>
      <c r="CVI42" s="298"/>
      <c r="CVJ42" s="298"/>
      <c r="CVK42" s="298"/>
      <c r="CVL42" s="298"/>
      <c r="CVM42" s="298"/>
      <c r="CVN42" s="298"/>
      <c r="CVO42" s="298"/>
      <c r="CVP42" s="298"/>
      <c r="CVQ42" s="298"/>
      <c r="CVR42" s="298"/>
      <c r="CVS42" s="298"/>
      <c r="CVT42" s="298"/>
      <c r="CVU42" s="298"/>
      <c r="CVV42" s="298"/>
      <c r="CVW42" s="298"/>
      <c r="CVX42" s="298"/>
      <c r="CVY42" s="298"/>
      <c r="CVZ42" s="298"/>
      <c r="CWA42" s="298"/>
      <c r="CWB42" s="298"/>
      <c r="CWC42" s="298"/>
      <c r="CWD42" s="298"/>
      <c r="CWE42" s="298"/>
      <c r="CWF42" s="298"/>
      <c r="CWG42" s="298"/>
      <c r="CWH42" s="298"/>
      <c r="CWI42" s="298"/>
      <c r="CWJ42" s="298"/>
      <c r="CWK42" s="298"/>
      <c r="CWL42" s="298"/>
      <c r="CWM42" s="298"/>
      <c r="CWN42" s="298"/>
      <c r="CWO42" s="298"/>
      <c r="CWP42" s="298"/>
      <c r="CWQ42" s="298"/>
      <c r="CWR42" s="298"/>
      <c r="CWS42" s="298"/>
      <c r="CWT42" s="298"/>
      <c r="CWU42" s="298"/>
      <c r="CWV42" s="298"/>
      <c r="CWW42" s="298"/>
      <c r="CWX42" s="298"/>
      <c r="CWY42" s="298"/>
      <c r="CWZ42" s="298"/>
      <c r="CXA42" s="298"/>
      <c r="CXB42" s="298"/>
      <c r="CXC42" s="298"/>
      <c r="CXD42" s="298"/>
      <c r="CXE42" s="298"/>
      <c r="CXF42" s="298"/>
      <c r="CXG42" s="298"/>
      <c r="CXH42" s="298"/>
      <c r="CXI42" s="298"/>
      <c r="CXJ42" s="298"/>
      <c r="CXK42" s="298"/>
      <c r="CXL42" s="298"/>
      <c r="CXM42" s="298"/>
      <c r="CXN42" s="298"/>
      <c r="CXO42" s="298"/>
      <c r="CXP42" s="298"/>
      <c r="CXQ42" s="298"/>
      <c r="CXR42" s="298"/>
      <c r="CXS42" s="298"/>
      <c r="CXT42" s="298"/>
      <c r="CXU42" s="298"/>
      <c r="CXV42" s="298"/>
      <c r="CXW42" s="298"/>
      <c r="CXX42" s="298"/>
      <c r="CXY42" s="298"/>
      <c r="CXZ42" s="298"/>
      <c r="CYA42" s="298"/>
      <c r="CYB42" s="298"/>
      <c r="CYC42" s="298"/>
      <c r="CYD42" s="298"/>
      <c r="CYE42" s="298"/>
      <c r="CYF42" s="298"/>
      <c r="CYG42" s="298"/>
      <c r="CYH42" s="298"/>
      <c r="CYI42" s="298"/>
      <c r="CYJ42" s="298"/>
      <c r="CYK42" s="298"/>
      <c r="CYL42" s="298"/>
      <c r="CYM42" s="298"/>
      <c r="CYN42" s="298"/>
      <c r="CYO42" s="298"/>
      <c r="CYP42" s="298"/>
      <c r="CYQ42" s="298"/>
      <c r="CYR42" s="298"/>
      <c r="CYS42" s="298"/>
      <c r="CYT42" s="298"/>
      <c r="CYU42" s="298"/>
      <c r="CYV42" s="298"/>
      <c r="CYW42" s="298"/>
      <c r="CYX42" s="298"/>
      <c r="CYY42" s="298"/>
      <c r="CYZ42" s="298"/>
      <c r="CZA42" s="298"/>
      <c r="CZB42" s="298"/>
      <c r="CZC42" s="298"/>
      <c r="CZD42" s="298"/>
      <c r="CZE42" s="298"/>
      <c r="CZF42" s="298"/>
      <c r="CZG42" s="298"/>
      <c r="CZH42" s="298"/>
      <c r="CZI42" s="298"/>
      <c r="CZJ42" s="298"/>
      <c r="CZK42" s="298"/>
      <c r="CZL42" s="298"/>
      <c r="CZM42" s="298"/>
      <c r="CZN42" s="298"/>
      <c r="CZO42" s="298"/>
      <c r="CZP42" s="298"/>
      <c r="CZQ42" s="298"/>
      <c r="CZR42" s="298"/>
      <c r="CZS42" s="298"/>
      <c r="CZT42" s="298"/>
      <c r="CZU42" s="298"/>
      <c r="CZV42" s="298"/>
      <c r="CZW42" s="298"/>
      <c r="CZX42" s="298"/>
      <c r="CZY42" s="298"/>
      <c r="CZZ42" s="298"/>
      <c r="DAA42" s="298"/>
      <c r="DAB42" s="298"/>
      <c r="DAC42" s="298"/>
      <c r="DAD42" s="298"/>
      <c r="DAE42" s="298"/>
      <c r="DAF42" s="298"/>
      <c r="DAG42" s="298"/>
      <c r="DAH42" s="298"/>
      <c r="DAI42" s="298"/>
      <c r="DAJ42" s="298"/>
      <c r="DAK42" s="298"/>
      <c r="DAL42" s="298"/>
      <c r="DAM42" s="298"/>
      <c r="DAN42" s="298"/>
      <c r="DAO42" s="298"/>
      <c r="DAP42" s="298"/>
      <c r="DAQ42" s="298"/>
      <c r="DAR42" s="298"/>
      <c r="DAS42" s="298"/>
      <c r="DAT42" s="298"/>
      <c r="DAU42" s="298"/>
      <c r="DAV42" s="298"/>
      <c r="DAW42" s="298"/>
      <c r="DAX42" s="298"/>
      <c r="DAY42" s="298"/>
      <c r="DAZ42" s="298"/>
      <c r="DBA42" s="298"/>
      <c r="DBB42" s="298"/>
      <c r="DBC42" s="298"/>
      <c r="DBD42" s="298"/>
      <c r="DBE42" s="298"/>
      <c r="DBF42" s="298"/>
      <c r="DBG42" s="298"/>
      <c r="DBH42" s="298"/>
      <c r="DBI42" s="298"/>
      <c r="DBJ42" s="298"/>
      <c r="DBK42" s="298"/>
      <c r="DBL42" s="298"/>
      <c r="DBM42" s="298"/>
      <c r="DBN42" s="298"/>
      <c r="DBO42" s="298"/>
      <c r="DBP42" s="298"/>
      <c r="DBQ42" s="298"/>
      <c r="DBR42" s="298"/>
      <c r="DBS42" s="298"/>
      <c r="DBT42" s="298"/>
      <c r="DBU42" s="298"/>
      <c r="DBV42" s="298"/>
      <c r="DBW42" s="298"/>
      <c r="DBX42" s="298"/>
      <c r="DBY42" s="298"/>
      <c r="DBZ42" s="298"/>
      <c r="DCA42" s="298"/>
      <c r="DCB42" s="298"/>
      <c r="DCC42" s="298"/>
      <c r="DCD42" s="298"/>
      <c r="DCE42" s="298"/>
      <c r="DCF42" s="298"/>
      <c r="DCG42" s="298"/>
      <c r="DCH42" s="298"/>
      <c r="DCI42" s="298"/>
      <c r="DCJ42" s="298"/>
      <c r="DCK42" s="298"/>
      <c r="DCL42" s="298"/>
      <c r="DCM42" s="298"/>
      <c r="DCN42" s="298"/>
      <c r="DCO42" s="298"/>
      <c r="DCP42" s="298"/>
      <c r="DCQ42" s="298"/>
      <c r="DCR42" s="298"/>
      <c r="DCS42" s="298"/>
      <c r="DCT42" s="298"/>
      <c r="DCU42" s="298"/>
      <c r="DCV42" s="298"/>
      <c r="DCW42" s="298"/>
      <c r="DCX42" s="298"/>
      <c r="DCY42" s="298"/>
      <c r="DCZ42" s="298"/>
      <c r="DDA42" s="298"/>
      <c r="DDB42" s="298"/>
      <c r="DDC42" s="298"/>
      <c r="DDD42" s="298"/>
      <c r="DDE42" s="298"/>
      <c r="DDF42" s="298"/>
      <c r="DDG42" s="298"/>
      <c r="DDH42" s="298"/>
      <c r="DDI42" s="298"/>
      <c r="DDJ42" s="298"/>
      <c r="DDK42" s="298"/>
      <c r="DDL42" s="298"/>
      <c r="DDM42" s="298"/>
      <c r="DDN42" s="298"/>
      <c r="DDO42" s="298"/>
      <c r="DDP42" s="298"/>
      <c r="DDQ42" s="298"/>
      <c r="DDR42" s="298"/>
      <c r="DDS42" s="298"/>
      <c r="DDT42" s="298"/>
      <c r="DDU42" s="298"/>
      <c r="DDV42" s="298"/>
      <c r="DDW42" s="298"/>
      <c r="DDX42" s="298"/>
      <c r="DDY42" s="298"/>
      <c r="DDZ42" s="298"/>
      <c r="DEA42" s="298"/>
      <c r="DEB42" s="298"/>
      <c r="DEC42" s="298"/>
      <c r="DED42" s="298"/>
      <c r="DEE42" s="298"/>
      <c r="DEF42" s="298"/>
      <c r="DEG42" s="298"/>
      <c r="DEH42" s="298"/>
      <c r="DEI42" s="298"/>
      <c r="DEJ42" s="298"/>
      <c r="DEK42" s="298"/>
      <c r="DEL42" s="298"/>
      <c r="DEM42" s="298"/>
      <c r="DEN42" s="298"/>
      <c r="DEO42" s="298"/>
      <c r="DEP42" s="298"/>
      <c r="DEQ42" s="298"/>
      <c r="DER42" s="298"/>
      <c r="DES42" s="298"/>
      <c r="DET42" s="298"/>
      <c r="DEU42" s="298"/>
      <c r="DEV42" s="298"/>
      <c r="DEW42" s="298"/>
      <c r="DEX42" s="298"/>
      <c r="DEY42" s="298"/>
      <c r="DEZ42" s="298"/>
      <c r="DFA42" s="298"/>
      <c r="DFB42" s="298"/>
      <c r="DFC42" s="298"/>
      <c r="DFD42" s="298"/>
      <c r="DFE42" s="298"/>
      <c r="DFF42" s="298"/>
      <c r="DFG42" s="298"/>
      <c r="DFH42" s="298"/>
      <c r="DFI42" s="298"/>
      <c r="DFJ42" s="298"/>
      <c r="DFK42" s="298"/>
      <c r="DFL42" s="298"/>
      <c r="DFM42" s="298"/>
      <c r="DFN42" s="298"/>
      <c r="DFO42" s="298"/>
      <c r="DFP42" s="298"/>
      <c r="DFQ42" s="298"/>
      <c r="DFR42" s="298"/>
      <c r="DFS42" s="298"/>
      <c r="DFT42" s="298"/>
      <c r="DFU42" s="298"/>
      <c r="DFV42" s="298"/>
      <c r="DFW42" s="298"/>
      <c r="DFX42" s="298"/>
      <c r="DFY42" s="298"/>
      <c r="DFZ42" s="298"/>
      <c r="DGA42" s="298"/>
      <c r="DGB42" s="298"/>
      <c r="DGC42" s="298"/>
      <c r="DGD42" s="298"/>
      <c r="DGE42" s="298"/>
      <c r="DGF42" s="298"/>
      <c r="DGG42" s="298"/>
      <c r="DGH42" s="298"/>
      <c r="DGI42" s="298"/>
      <c r="DGJ42" s="298"/>
      <c r="DGK42" s="298"/>
      <c r="DGL42" s="298"/>
      <c r="DGM42" s="298"/>
      <c r="DGN42" s="298"/>
      <c r="DGO42" s="298"/>
      <c r="DGP42" s="298"/>
      <c r="DGQ42" s="298"/>
      <c r="DGR42" s="298"/>
      <c r="DGS42" s="298"/>
      <c r="DGT42" s="298"/>
      <c r="DGU42" s="298"/>
      <c r="DGV42" s="298"/>
      <c r="DGW42" s="298"/>
      <c r="DGX42" s="298"/>
      <c r="DGY42" s="298"/>
      <c r="DGZ42" s="298"/>
      <c r="DHA42" s="298"/>
      <c r="DHB42" s="298"/>
      <c r="DHC42" s="298"/>
      <c r="DHD42" s="298"/>
      <c r="DHE42" s="298"/>
      <c r="DHF42" s="298"/>
      <c r="DHG42" s="298"/>
      <c r="DHH42" s="298"/>
      <c r="DHI42" s="298"/>
      <c r="DHJ42" s="298"/>
      <c r="DHK42" s="298"/>
      <c r="DHL42" s="298"/>
      <c r="DHM42" s="298"/>
      <c r="DHN42" s="298"/>
      <c r="DHO42" s="298"/>
      <c r="DHP42" s="298"/>
      <c r="DHQ42" s="298"/>
      <c r="DHR42" s="298"/>
      <c r="DHS42" s="298"/>
      <c r="DHT42" s="298"/>
      <c r="DHU42" s="298"/>
      <c r="DHV42" s="298"/>
      <c r="DHW42" s="298"/>
      <c r="DHX42" s="298"/>
      <c r="DHY42" s="298"/>
      <c r="DHZ42" s="298"/>
      <c r="DIA42" s="298"/>
      <c r="DIB42" s="298"/>
      <c r="DIC42" s="298"/>
      <c r="DID42" s="298"/>
      <c r="DIE42" s="298"/>
      <c r="DIF42" s="298"/>
      <c r="DIG42" s="298"/>
      <c r="DIH42" s="298"/>
      <c r="DII42" s="298"/>
      <c r="DIJ42" s="298"/>
      <c r="DIK42" s="298"/>
      <c r="DIL42" s="298"/>
      <c r="DIM42" s="298"/>
      <c r="DIN42" s="298"/>
      <c r="DIO42" s="298"/>
      <c r="DIP42" s="298"/>
      <c r="DIQ42" s="298"/>
      <c r="DIR42" s="298"/>
      <c r="DIS42" s="298"/>
      <c r="DIT42" s="298"/>
      <c r="DIU42" s="298"/>
      <c r="DIV42" s="298"/>
      <c r="DIW42" s="298"/>
      <c r="DIX42" s="298"/>
      <c r="DIY42" s="298"/>
      <c r="DIZ42" s="298"/>
      <c r="DJA42" s="298"/>
      <c r="DJB42" s="298"/>
      <c r="DJC42" s="298"/>
      <c r="DJD42" s="298"/>
      <c r="DJE42" s="298"/>
      <c r="DJF42" s="298"/>
      <c r="DJG42" s="298"/>
      <c r="DJH42" s="298"/>
      <c r="DJI42" s="298"/>
      <c r="DJJ42" s="298"/>
      <c r="DJK42" s="298"/>
      <c r="DJL42" s="298"/>
      <c r="DJM42" s="298"/>
      <c r="DJN42" s="298"/>
      <c r="DJO42" s="298"/>
      <c r="DJP42" s="298"/>
      <c r="DJQ42" s="298"/>
      <c r="DJR42" s="298"/>
      <c r="DJS42" s="298"/>
      <c r="DJT42" s="298"/>
      <c r="DJU42" s="298"/>
      <c r="DJV42" s="298"/>
      <c r="DJW42" s="298"/>
      <c r="DJX42" s="298"/>
      <c r="DJY42" s="298"/>
      <c r="DJZ42" s="298"/>
      <c r="DKA42" s="298"/>
      <c r="DKB42" s="298"/>
      <c r="DKC42" s="298"/>
      <c r="DKD42" s="298"/>
      <c r="DKE42" s="298"/>
      <c r="DKF42" s="298"/>
      <c r="DKG42" s="298"/>
      <c r="DKH42" s="298"/>
      <c r="DKI42" s="298"/>
      <c r="DKJ42" s="298"/>
      <c r="DKK42" s="298"/>
      <c r="DKL42" s="298"/>
      <c r="DKM42" s="298"/>
      <c r="DKN42" s="298"/>
      <c r="DKO42" s="298"/>
      <c r="DKP42" s="298"/>
      <c r="DKQ42" s="298"/>
      <c r="DKR42" s="298"/>
      <c r="DKS42" s="298"/>
      <c r="DKT42" s="298"/>
      <c r="DKU42" s="298"/>
      <c r="DKV42" s="298"/>
      <c r="DKW42" s="298"/>
      <c r="DKX42" s="298"/>
      <c r="DKY42" s="298"/>
      <c r="DKZ42" s="298"/>
      <c r="DLA42" s="298"/>
      <c r="DLB42" s="298"/>
      <c r="DLC42" s="298"/>
      <c r="DLD42" s="298"/>
      <c r="DLE42" s="298"/>
      <c r="DLF42" s="298"/>
      <c r="DLG42" s="298"/>
      <c r="DLH42" s="298"/>
      <c r="DLI42" s="298"/>
      <c r="DLJ42" s="298"/>
      <c r="DLK42" s="298"/>
      <c r="DLL42" s="298"/>
      <c r="DLM42" s="298"/>
      <c r="DLN42" s="298"/>
      <c r="DLO42" s="298"/>
      <c r="DLP42" s="298"/>
      <c r="DLQ42" s="298"/>
      <c r="DLR42" s="298"/>
      <c r="DLS42" s="298"/>
      <c r="DLT42" s="298"/>
      <c r="DLU42" s="298"/>
      <c r="DLV42" s="298"/>
      <c r="DLW42" s="298"/>
      <c r="DLX42" s="298"/>
      <c r="DLY42" s="298"/>
      <c r="DLZ42" s="298"/>
      <c r="DMA42" s="298"/>
      <c r="DMB42" s="298"/>
      <c r="DMC42" s="298"/>
      <c r="DMD42" s="298"/>
      <c r="DME42" s="298"/>
      <c r="DMF42" s="298"/>
      <c r="DMG42" s="298"/>
      <c r="DMH42" s="298"/>
      <c r="DMI42" s="298"/>
      <c r="DMJ42" s="298"/>
      <c r="DMK42" s="298"/>
      <c r="DML42" s="298"/>
      <c r="DMM42" s="298"/>
      <c r="DMN42" s="298"/>
      <c r="DMO42" s="298"/>
      <c r="DMP42" s="298"/>
      <c r="DMQ42" s="298"/>
      <c r="DMR42" s="298"/>
      <c r="DMS42" s="298"/>
      <c r="DMT42" s="298"/>
      <c r="DMU42" s="298"/>
      <c r="DMV42" s="298"/>
      <c r="DMW42" s="298"/>
      <c r="DMX42" s="298"/>
      <c r="DMY42" s="298"/>
      <c r="DMZ42" s="298"/>
      <c r="DNA42" s="298"/>
      <c r="DNB42" s="298"/>
      <c r="DNC42" s="298"/>
      <c r="DND42" s="298"/>
      <c r="DNE42" s="298"/>
      <c r="DNF42" s="298"/>
      <c r="DNG42" s="298"/>
      <c r="DNH42" s="298"/>
      <c r="DNI42" s="298"/>
      <c r="DNJ42" s="298"/>
      <c r="DNK42" s="298"/>
      <c r="DNL42" s="298"/>
      <c r="DNM42" s="298"/>
      <c r="DNN42" s="298"/>
      <c r="DNO42" s="298"/>
      <c r="DNP42" s="298"/>
      <c r="DNQ42" s="298"/>
      <c r="DNR42" s="298"/>
      <c r="DNS42" s="298"/>
      <c r="DNT42" s="298"/>
      <c r="DNU42" s="298"/>
      <c r="DNV42" s="298"/>
      <c r="DNW42" s="298"/>
      <c r="DNX42" s="298"/>
      <c r="DNY42" s="298"/>
      <c r="DNZ42" s="298"/>
      <c r="DOA42" s="298"/>
      <c r="DOB42" s="298"/>
      <c r="DOC42" s="298"/>
      <c r="DOD42" s="298"/>
      <c r="DOE42" s="298"/>
      <c r="DOF42" s="298"/>
      <c r="DOG42" s="298"/>
      <c r="DOH42" s="298"/>
      <c r="DOI42" s="298"/>
      <c r="DOJ42" s="298"/>
      <c r="DOK42" s="298"/>
      <c r="DOL42" s="298"/>
      <c r="DOM42" s="298"/>
      <c r="DON42" s="298"/>
      <c r="DOO42" s="298"/>
      <c r="DOP42" s="298"/>
      <c r="DOQ42" s="298"/>
      <c r="DOR42" s="298"/>
      <c r="DOS42" s="298"/>
      <c r="DOT42" s="298"/>
      <c r="DOU42" s="298"/>
      <c r="DOV42" s="298"/>
      <c r="DOW42" s="298"/>
      <c r="DOX42" s="298"/>
      <c r="DOY42" s="298"/>
      <c r="DOZ42" s="298"/>
      <c r="DPA42" s="298"/>
      <c r="DPB42" s="298"/>
      <c r="DPC42" s="298"/>
      <c r="DPD42" s="298"/>
      <c r="DPE42" s="298"/>
      <c r="DPF42" s="298"/>
      <c r="DPG42" s="298"/>
      <c r="DPH42" s="298"/>
      <c r="DPI42" s="298"/>
      <c r="DPJ42" s="298"/>
      <c r="DPK42" s="298"/>
      <c r="DPL42" s="298"/>
      <c r="DPM42" s="298"/>
      <c r="DPN42" s="298"/>
      <c r="DPO42" s="298"/>
      <c r="DPP42" s="298"/>
      <c r="DPQ42" s="298"/>
      <c r="DPR42" s="298"/>
      <c r="DPS42" s="298"/>
      <c r="DPT42" s="298"/>
      <c r="DPU42" s="298"/>
      <c r="DPV42" s="298"/>
      <c r="DPW42" s="298"/>
      <c r="DPX42" s="298"/>
      <c r="DPY42" s="298"/>
      <c r="DPZ42" s="298"/>
      <c r="DQA42" s="298"/>
      <c r="DQB42" s="298"/>
      <c r="DQC42" s="298"/>
      <c r="DQD42" s="298"/>
      <c r="DQE42" s="298"/>
      <c r="DQF42" s="298"/>
      <c r="DQG42" s="298"/>
      <c r="DQH42" s="298"/>
      <c r="DQI42" s="298"/>
      <c r="DQJ42" s="298"/>
      <c r="DQK42" s="298"/>
      <c r="DQL42" s="298"/>
      <c r="DQM42" s="298"/>
      <c r="DQN42" s="298"/>
      <c r="DQO42" s="298"/>
      <c r="DQP42" s="298"/>
      <c r="DQQ42" s="298"/>
      <c r="DQR42" s="298"/>
      <c r="DQS42" s="298"/>
      <c r="DQT42" s="298"/>
      <c r="DQU42" s="298"/>
      <c r="DQV42" s="298"/>
      <c r="DQW42" s="298"/>
      <c r="DQX42" s="298"/>
      <c r="DQY42" s="298"/>
      <c r="DQZ42" s="298"/>
      <c r="DRA42" s="298"/>
      <c r="DRB42" s="298"/>
      <c r="DRC42" s="298"/>
      <c r="DRD42" s="298"/>
      <c r="DRE42" s="298"/>
      <c r="DRF42" s="298"/>
      <c r="DRG42" s="298"/>
      <c r="DRH42" s="298"/>
      <c r="DRI42" s="298"/>
      <c r="DRJ42" s="298"/>
      <c r="DRK42" s="298"/>
      <c r="DRL42" s="298"/>
      <c r="DRM42" s="298"/>
      <c r="DRN42" s="298"/>
      <c r="DRO42" s="298"/>
      <c r="DRP42" s="298"/>
      <c r="DRQ42" s="298"/>
      <c r="DRR42" s="298"/>
      <c r="DRS42" s="298"/>
      <c r="DRT42" s="298"/>
      <c r="DRU42" s="298"/>
      <c r="DRV42" s="298"/>
      <c r="DRW42" s="298"/>
      <c r="DRX42" s="298"/>
      <c r="DRY42" s="298"/>
      <c r="DRZ42" s="298"/>
      <c r="DSA42" s="298"/>
      <c r="DSB42" s="298"/>
      <c r="DSC42" s="298"/>
      <c r="DSD42" s="298"/>
      <c r="DSE42" s="298"/>
      <c r="DSF42" s="298"/>
      <c r="DSG42" s="298"/>
      <c r="DSH42" s="298"/>
      <c r="DSI42" s="298"/>
      <c r="DSJ42" s="298"/>
      <c r="DSK42" s="298"/>
      <c r="DSL42" s="298"/>
      <c r="DSM42" s="298"/>
      <c r="DSN42" s="298"/>
      <c r="DSO42" s="298"/>
      <c r="DSP42" s="298"/>
      <c r="DSQ42" s="298"/>
      <c r="DSR42" s="298"/>
      <c r="DSS42" s="298"/>
      <c r="DST42" s="298"/>
      <c r="DSU42" s="298"/>
      <c r="DSV42" s="298"/>
      <c r="DSW42" s="298"/>
      <c r="DSX42" s="298"/>
      <c r="DSY42" s="298"/>
      <c r="DSZ42" s="298"/>
      <c r="DTA42" s="298"/>
      <c r="DTB42" s="298"/>
      <c r="DTC42" s="298"/>
      <c r="DTD42" s="298"/>
      <c r="DTE42" s="298"/>
      <c r="DTF42" s="298"/>
      <c r="DTG42" s="298"/>
      <c r="DTH42" s="298"/>
      <c r="DTI42" s="298"/>
      <c r="DTJ42" s="298"/>
      <c r="DTK42" s="298"/>
      <c r="DTL42" s="298"/>
      <c r="DTM42" s="298"/>
      <c r="DTN42" s="298"/>
      <c r="DTO42" s="298"/>
      <c r="DTP42" s="298"/>
      <c r="DTQ42" s="298"/>
      <c r="DTR42" s="298"/>
      <c r="DTS42" s="298"/>
      <c r="DTT42" s="298"/>
      <c r="DTU42" s="298"/>
      <c r="DTV42" s="298"/>
      <c r="DTW42" s="298"/>
      <c r="DTX42" s="298"/>
      <c r="DTY42" s="298"/>
      <c r="DTZ42" s="298"/>
      <c r="DUA42" s="298"/>
      <c r="DUB42" s="298"/>
      <c r="DUC42" s="298"/>
      <c r="DUD42" s="298"/>
      <c r="DUE42" s="298"/>
      <c r="DUF42" s="298"/>
      <c r="DUG42" s="298"/>
      <c r="DUH42" s="298"/>
      <c r="DUI42" s="298"/>
      <c r="DUJ42" s="298"/>
      <c r="DUK42" s="298"/>
      <c r="DUL42" s="298"/>
      <c r="DUM42" s="298"/>
      <c r="DUN42" s="298"/>
      <c r="DUO42" s="298"/>
      <c r="DUP42" s="298"/>
      <c r="DUQ42" s="298"/>
      <c r="DUR42" s="298"/>
      <c r="DUS42" s="298"/>
      <c r="DUT42" s="298"/>
      <c r="DUU42" s="298"/>
      <c r="DUV42" s="298"/>
      <c r="DUW42" s="298"/>
      <c r="DUX42" s="298"/>
      <c r="DUY42" s="298"/>
      <c r="DUZ42" s="298"/>
      <c r="DVA42" s="298"/>
      <c r="DVB42" s="298"/>
      <c r="DVC42" s="298"/>
      <c r="DVD42" s="298"/>
      <c r="DVE42" s="298"/>
      <c r="DVF42" s="298"/>
      <c r="DVG42" s="298"/>
      <c r="DVH42" s="298"/>
      <c r="DVI42" s="298"/>
      <c r="DVJ42" s="298"/>
      <c r="DVK42" s="298"/>
      <c r="DVL42" s="298"/>
      <c r="DVM42" s="298"/>
      <c r="DVN42" s="298"/>
      <c r="DVO42" s="298"/>
      <c r="DVP42" s="298"/>
      <c r="DVQ42" s="298"/>
      <c r="DVR42" s="298"/>
      <c r="DVS42" s="298"/>
      <c r="DVT42" s="298"/>
      <c r="DVU42" s="298"/>
      <c r="DVV42" s="298"/>
      <c r="DVW42" s="298"/>
      <c r="DVX42" s="298"/>
      <c r="DVY42" s="298"/>
      <c r="DVZ42" s="298"/>
      <c r="DWA42" s="298"/>
      <c r="DWB42" s="298"/>
      <c r="DWC42" s="298"/>
      <c r="DWD42" s="298"/>
      <c r="DWE42" s="298"/>
      <c r="DWF42" s="298"/>
      <c r="DWG42" s="298"/>
      <c r="DWH42" s="298"/>
      <c r="DWI42" s="298"/>
      <c r="DWJ42" s="298"/>
      <c r="DWK42" s="298"/>
      <c r="DWL42" s="298"/>
      <c r="DWM42" s="298"/>
      <c r="DWN42" s="298"/>
      <c r="DWO42" s="298"/>
      <c r="DWP42" s="298"/>
      <c r="DWQ42" s="298"/>
      <c r="DWR42" s="298"/>
      <c r="DWS42" s="298"/>
      <c r="DWT42" s="298"/>
      <c r="DWU42" s="298"/>
      <c r="DWV42" s="298"/>
      <c r="DWW42" s="298"/>
      <c r="DWX42" s="298"/>
      <c r="DWY42" s="298"/>
      <c r="DWZ42" s="298"/>
      <c r="DXA42" s="298"/>
      <c r="DXB42" s="298"/>
      <c r="DXC42" s="298"/>
      <c r="DXD42" s="298"/>
      <c r="DXE42" s="298"/>
      <c r="DXF42" s="298"/>
      <c r="DXG42" s="298"/>
      <c r="DXH42" s="298"/>
      <c r="DXI42" s="298"/>
      <c r="DXJ42" s="298"/>
      <c r="DXK42" s="298"/>
      <c r="DXL42" s="298"/>
      <c r="DXM42" s="298"/>
      <c r="DXN42" s="298"/>
      <c r="DXO42" s="298"/>
      <c r="DXP42" s="298"/>
      <c r="DXQ42" s="298"/>
      <c r="DXR42" s="298"/>
      <c r="DXS42" s="298"/>
      <c r="DXT42" s="298"/>
      <c r="DXU42" s="298"/>
      <c r="DXV42" s="298"/>
      <c r="DXW42" s="298"/>
      <c r="DXX42" s="298"/>
      <c r="DXY42" s="298"/>
      <c r="DXZ42" s="298"/>
      <c r="DYA42" s="298"/>
      <c r="DYB42" s="298"/>
      <c r="DYC42" s="298"/>
      <c r="DYD42" s="298"/>
      <c r="DYE42" s="298"/>
      <c r="DYF42" s="298"/>
      <c r="DYG42" s="298"/>
      <c r="DYH42" s="298"/>
      <c r="DYI42" s="298"/>
      <c r="DYJ42" s="298"/>
      <c r="DYK42" s="298"/>
      <c r="DYL42" s="298"/>
      <c r="DYM42" s="298"/>
      <c r="DYN42" s="298"/>
      <c r="DYO42" s="298"/>
      <c r="DYP42" s="298"/>
      <c r="DYQ42" s="298"/>
      <c r="DYR42" s="298"/>
      <c r="DYS42" s="298"/>
      <c r="DYT42" s="298"/>
      <c r="DYU42" s="298"/>
      <c r="DYV42" s="298"/>
      <c r="DYW42" s="298"/>
      <c r="DYX42" s="298"/>
      <c r="DYY42" s="298"/>
      <c r="DYZ42" s="298"/>
      <c r="DZA42" s="298"/>
      <c r="DZB42" s="298"/>
      <c r="DZC42" s="298"/>
      <c r="DZD42" s="298"/>
      <c r="DZE42" s="298"/>
      <c r="DZF42" s="298"/>
      <c r="DZG42" s="298"/>
      <c r="DZH42" s="298"/>
      <c r="DZI42" s="298"/>
      <c r="DZJ42" s="298"/>
      <c r="DZK42" s="298"/>
      <c r="DZL42" s="298"/>
      <c r="DZM42" s="298"/>
      <c r="DZN42" s="298"/>
      <c r="DZO42" s="298"/>
      <c r="DZP42" s="298"/>
      <c r="DZQ42" s="298"/>
      <c r="DZR42" s="298"/>
      <c r="DZS42" s="298"/>
      <c r="DZT42" s="298"/>
      <c r="DZU42" s="298"/>
      <c r="DZV42" s="298"/>
      <c r="DZW42" s="298"/>
      <c r="DZX42" s="298"/>
      <c r="DZY42" s="298"/>
      <c r="DZZ42" s="298"/>
      <c r="EAA42" s="298"/>
      <c r="EAB42" s="298"/>
      <c r="EAC42" s="298"/>
      <c r="EAD42" s="298"/>
      <c r="EAE42" s="298"/>
      <c r="EAF42" s="298"/>
      <c r="EAG42" s="298"/>
      <c r="EAH42" s="298"/>
      <c r="EAI42" s="298"/>
      <c r="EAJ42" s="298"/>
      <c r="EAK42" s="298"/>
      <c r="EAL42" s="298"/>
      <c r="EAM42" s="298"/>
      <c r="EAN42" s="298"/>
      <c r="EAO42" s="298"/>
      <c r="EAP42" s="298"/>
      <c r="EAQ42" s="298"/>
      <c r="EAR42" s="298"/>
      <c r="EAS42" s="298"/>
      <c r="EAT42" s="298"/>
      <c r="EAU42" s="298"/>
      <c r="EAV42" s="298"/>
      <c r="EAW42" s="298"/>
      <c r="EAX42" s="298"/>
      <c r="EAY42" s="298"/>
      <c r="EAZ42" s="298"/>
      <c r="EBA42" s="298"/>
      <c r="EBB42" s="298"/>
      <c r="EBC42" s="298"/>
      <c r="EBD42" s="298"/>
      <c r="EBE42" s="298"/>
      <c r="EBF42" s="298"/>
      <c r="EBG42" s="298"/>
      <c r="EBH42" s="298"/>
      <c r="EBI42" s="298"/>
      <c r="EBJ42" s="298"/>
      <c r="EBK42" s="298"/>
      <c r="EBL42" s="298"/>
      <c r="EBM42" s="298"/>
      <c r="EBN42" s="298"/>
      <c r="EBO42" s="298"/>
      <c r="EBP42" s="298"/>
      <c r="EBQ42" s="298"/>
      <c r="EBR42" s="298"/>
      <c r="EBS42" s="298"/>
      <c r="EBT42" s="298"/>
      <c r="EBU42" s="298"/>
      <c r="EBV42" s="298"/>
      <c r="EBW42" s="298"/>
      <c r="EBX42" s="298"/>
      <c r="EBY42" s="298"/>
      <c r="EBZ42" s="298"/>
      <c r="ECA42" s="298"/>
      <c r="ECB42" s="298"/>
      <c r="ECC42" s="298"/>
      <c r="ECD42" s="298"/>
      <c r="ECE42" s="298"/>
      <c r="ECF42" s="298"/>
      <c r="ECG42" s="298"/>
      <c r="ECH42" s="298"/>
      <c r="ECI42" s="298"/>
      <c r="ECJ42" s="298"/>
      <c r="ECK42" s="298"/>
      <c r="ECL42" s="298"/>
      <c r="ECM42" s="298"/>
      <c r="ECN42" s="298"/>
      <c r="ECO42" s="298"/>
      <c r="ECP42" s="298"/>
      <c r="ECQ42" s="298"/>
      <c r="ECR42" s="298"/>
      <c r="ECS42" s="298"/>
      <c r="ECT42" s="298"/>
      <c r="ECU42" s="298"/>
      <c r="ECV42" s="298"/>
      <c r="ECW42" s="298"/>
      <c r="ECX42" s="298"/>
      <c r="ECY42" s="298"/>
      <c r="ECZ42" s="298"/>
      <c r="EDA42" s="298"/>
      <c r="EDB42" s="298"/>
      <c r="EDC42" s="298"/>
      <c r="EDD42" s="298"/>
      <c r="EDE42" s="298"/>
      <c r="EDF42" s="298"/>
      <c r="EDG42" s="298"/>
      <c r="EDH42" s="298"/>
      <c r="EDI42" s="298"/>
      <c r="EDJ42" s="298"/>
      <c r="EDK42" s="298"/>
      <c r="EDL42" s="298"/>
      <c r="EDM42" s="298"/>
      <c r="EDN42" s="298"/>
      <c r="EDO42" s="298"/>
      <c r="EDP42" s="298"/>
      <c r="EDQ42" s="298"/>
      <c r="EDR42" s="298"/>
      <c r="EDS42" s="298"/>
      <c r="EDT42" s="298"/>
      <c r="EDU42" s="298"/>
      <c r="EDV42" s="298"/>
      <c r="EDW42" s="298"/>
      <c r="EDX42" s="298"/>
      <c r="EDY42" s="298"/>
      <c r="EDZ42" s="298"/>
      <c r="EEA42" s="298"/>
      <c r="EEB42" s="298"/>
      <c r="EEC42" s="298"/>
      <c r="EED42" s="298"/>
      <c r="EEE42" s="298"/>
      <c r="EEF42" s="298"/>
      <c r="EEG42" s="298"/>
      <c r="EEH42" s="298"/>
      <c r="EEI42" s="298"/>
      <c r="EEJ42" s="298"/>
      <c r="EEK42" s="298"/>
      <c r="EEL42" s="298"/>
      <c r="EEM42" s="298"/>
      <c r="EEN42" s="298"/>
      <c r="EEO42" s="298"/>
      <c r="EEP42" s="298"/>
      <c r="EEQ42" s="298"/>
      <c r="EER42" s="298"/>
      <c r="EES42" s="298"/>
      <c r="EET42" s="298"/>
      <c r="EEU42" s="298"/>
      <c r="EEV42" s="298"/>
      <c r="EEW42" s="298"/>
      <c r="EEX42" s="298"/>
      <c r="EEY42" s="298"/>
      <c r="EEZ42" s="298"/>
      <c r="EFA42" s="298"/>
      <c r="EFB42" s="298"/>
      <c r="EFC42" s="298"/>
      <c r="EFD42" s="298"/>
      <c r="EFE42" s="298"/>
      <c r="EFF42" s="298"/>
      <c r="EFG42" s="298"/>
      <c r="EFH42" s="298"/>
      <c r="EFI42" s="298"/>
      <c r="EFJ42" s="298"/>
      <c r="EFK42" s="298"/>
      <c r="EFL42" s="298"/>
      <c r="EFM42" s="298"/>
      <c r="EFN42" s="298"/>
      <c r="EFO42" s="298"/>
      <c r="EFP42" s="298"/>
      <c r="EFQ42" s="298"/>
      <c r="EFR42" s="298"/>
      <c r="EFS42" s="298"/>
      <c r="EFT42" s="298"/>
      <c r="EFU42" s="298"/>
      <c r="EFV42" s="298"/>
      <c r="EFW42" s="298"/>
      <c r="EFX42" s="298"/>
      <c r="EFY42" s="298"/>
      <c r="EFZ42" s="298"/>
      <c r="EGA42" s="298"/>
      <c r="EGB42" s="298"/>
      <c r="EGC42" s="298"/>
      <c r="EGD42" s="298"/>
      <c r="EGE42" s="298"/>
      <c r="EGF42" s="298"/>
      <c r="EGG42" s="298"/>
      <c r="EGH42" s="298"/>
      <c r="EGI42" s="298"/>
      <c r="EGJ42" s="298"/>
      <c r="EGK42" s="298"/>
      <c r="EGL42" s="298"/>
      <c r="EGM42" s="298"/>
      <c r="EGN42" s="298"/>
      <c r="EGO42" s="298"/>
      <c r="EGP42" s="298"/>
      <c r="EGQ42" s="298"/>
      <c r="EGR42" s="298"/>
      <c r="EGS42" s="298"/>
      <c r="EGT42" s="298"/>
      <c r="EGU42" s="298"/>
      <c r="EGV42" s="298"/>
      <c r="EGW42" s="298"/>
      <c r="EGX42" s="298"/>
      <c r="EGY42" s="298"/>
      <c r="EGZ42" s="298"/>
      <c r="EHA42" s="298"/>
      <c r="EHB42" s="298"/>
      <c r="EHC42" s="298"/>
      <c r="EHD42" s="298"/>
      <c r="EHE42" s="298"/>
      <c r="EHF42" s="298"/>
      <c r="EHG42" s="298"/>
      <c r="EHH42" s="298"/>
      <c r="EHI42" s="298"/>
      <c r="EHJ42" s="298"/>
      <c r="EHK42" s="298"/>
      <c r="EHL42" s="298"/>
      <c r="EHM42" s="298"/>
      <c r="EHN42" s="298"/>
      <c r="EHO42" s="298"/>
      <c r="EHP42" s="298"/>
      <c r="EHQ42" s="298"/>
      <c r="EHR42" s="298"/>
      <c r="EHS42" s="298"/>
      <c r="EHT42" s="298"/>
      <c r="EHU42" s="298"/>
      <c r="EHV42" s="298"/>
      <c r="EHW42" s="298"/>
      <c r="EHX42" s="298"/>
      <c r="EHY42" s="298"/>
      <c r="EHZ42" s="298"/>
      <c r="EIA42" s="298"/>
      <c r="EIB42" s="298"/>
      <c r="EIC42" s="298"/>
      <c r="EID42" s="298"/>
      <c r="EIE42" s="298"/>
      <c r="EIF42" s="298"/>
      <c r="EIG42" s="298"/>
      <c r="EIH42" s="298"/>
      <c r="EII42" s="298"/>
      <c r="EIJ42" s="298"/>
      <c r="EIK42" s="298"/>
      <c r="EIL42" s="298"/>
      <c r="EIM42" s="298"/>
      <c r="EIN42" s="298"/>
      <c r="EIO42" s="298"/>
      <c r="EIP42" s="298"/>
      <c r="EIQ42" s="298"/>
      <c r="EIR42" s="298"/>
      <c r="EIS42" s="298"/>
      <c r="EIT42" s="298"/>
      <c r="EIU42" s="298"/>
      <c r="EIV42" s="298"/>
      <c r="EIW42" s="298"/>
      <c r="EIX42" s="298"/>
      <c r="EIY42" s="298"/>
      <c r="EIZ42" s="298"/>
      <c r="EJA42" s="298"/>
      <c r="EJB42" s="298"/>
      <c r="EJC42" s="298"/>
      <c r="EJD42" s="298"/>
      <c r="EJE42" s="298"/>
      <c r="EJF42" s="298"/>
      <c r="EJG42" s="298"/>
      <c r="EJH42" s="298"/>
      <c r="EJI42" s="298"/>
      <c r="EJJ42" s="298"/>
      <c r="EJK42" s="298"/>
      <c r="EJL42" s="298"/>
      <c r="EJM42" s="298"/>
      <c r="EJN42" s="298"/>
      <c r="EJO42" s="298"/>
      <c r="EJP42" s="298"/>
      <c r="EJQ42" s="298"/>
      <c r="EJR42" s="298"/>
      <c r="EJS42" s="298"/>
      <c r="EJT42" s="298"/>
      <c r="EJU42" s="298"/>
      <c r="EJV42" s="298"/>
      <c r="EJW42" s="298"/>
      <c r="EJX42" s="298"/>
      <c r="EJY42" s="298"/>
      <c r="EJZ42" s="298"/>
      <c r="EKA42" s="298"/>
      <c r="EKB42" s="298"/>
      <c r="EKC42" s="298"/>
      <c r="EKD42" s="298"/>
      <c r="EKE42" s="298"/>
      <c r="EKF42" s="298"/>
      <c r="EKG42" s="298"/>
      <c r="EKH42" s="298"/>
      <c r="EKI42" s="298"/>
      <c r="EKJ42" s="298"/>
      <c r="EKK42" s="298"/>
      <c r="EKL42" s="298"/>
      <c r="EKM42" s="298"/>
      <c r="EKN42" s="298"/>
      <c r="EKO42" s="298"/>
      <c r="EKP42" s="298"/>
      <c r="EKQ42" s="298"/>
      <c r="EKR42" s="298"/>
      <c r="EKS42" s="298"/>
      <c r="EKT42" s="298"/>
      <c r="EKU42" s="298"/>
      <c r="EKV42" s="298"/>
      <c r="EKW42" s="298"/>
      <c r="EKX42" s="298"/>
      <c r="EKY42" s="298"/>
      <c r="EKZ42" s="298"/>
      <c r="ELA42" s="298"/>
      <c r="ELB42" s="298"/>
      <c r="ELC42" s="298"/>
      <c r="ELD42" s="298"/>
      <c r="ELE42" s="298"/>
      <c r="ELF42" s="298"/>
      <c r="ELG42" s="298"/>
      <c r="ELH42" s="298"/>
      <c r="ELI42" s="298"/>
      <c r="ELJ42" s="298"/>
      <c r="ELK42" s="298"/>
      <c r="ELL42" s="298"/>
      <c r="ELM42" s="298"/>
      <c r="ELN42" s="298"/>
      <c r="ELO42" s="298"/>
      <c r="ELP42" s="298"/>
      <c r="ELQ42" s="298"/>
      <c r="ELR42" s="298"/>
      <c r="ELS42" s="298"/>
      <c r="ELT42" s="298"/>
      <c r="ELU42" s="298"/>
      <c r="ELV42" s="298"/>
      <c r="ELW42" s="298"/>
      <c r="ELX42" s="298"/>
      <c r="ELY42" s="298"/>
      <c r="ELZ42" s="298"/>
      <c r="EMA42" s="298"/>
      <c r="EMB42" s="298"/>
      <c r="EMC42" s="298"/>
      <c r="EMD42" s="298"/>
      <c r="EME42" s="298"/>
      <c r="EMF42" s="298"/>
      <c r="EMG42" s="298"/>
      <c r="EMH42" s="298"/>
      <c r="EMI42" s="298"/>
      <c r="EMJ42" s="298"/>
      <c r="EMK42" s="298"/>
      <c r="EML42" s="298"/>
      <c r="EMM42" s="298"/>
      <c r="EMN42" s="298"/>
      <c r="EMO42" s="298"/>
      <c r="EMP42" s="298"/>
      <c r="EMQ42" s="298"/>
      <c r="EMR42" s="298"/>
      <c r="EMS42" s="298"/>
      <c r="EMT42" s="298"/>
      <c r="EMU42" s="298"/>
      <c r="EMV42" s="298"/>
      <c r="EMW42" s="298"/>
      <c r="EMX42" s="298"/>
      <c r="EMY42" s="298"/>
      <c r="EMZ42" s="298"/>
      <c r="ENA42" s="298"/>
      <c r="ENB42" s="298"/>
      <c r="ENC42" s="298"/>
      <c r="END42" s="298"/>
      <c r="ENE42" s="298"/>
      <c r="ENF42" s="298"/>
      <c r="ENG42" s="298"/>
      <c r="ENH42" s="298"/>
      <c r="ENI42" s="298"/>
      <c r="ENJ42" s="298"/>
      <c r="ENK42" s="298"/>
      <c r="ENL42" s="298"/>
      <c r="ENM42" s="298"/>
      <c r="ENN42" s="298"/>
      <c r="ENO42" s="298"/>
      <c r="ENP42" s="298"/>
      <c r="ENQ42" s="298"/>
      <c r="ENR42" s="298"/>
      <c r="ENS42" s="298"/>
      <c r="ENT42" s="298"/>
      <c r="ENU42" s="298"/>
      <c r="ENV42" s="298"/>
      <c r="ENW42" s="298"/>
      <c r="ENX42" s="298"/>
      <c r="ENY42" s="298"/>
      <c r="ENZ42" s="298"/>
      <c r="EOA42" s="298"/>
      <c r="EOB42" s="298"/>
      <c r="EOC42" s="298"/>
      <c r="EOD42" s="298"/>
      <c r="EOE42" s="298"/>
      <c r="EOF42" s="298"/>
      <c r="EOG42" s="298"/>
      <c r="EOH42" s="298"/>
      <c r="EOI42" s="298"/>
      <c r="EOJ42" s="298"/>
      <c r="EOK42" s="298"/>
      <c r="EOL42" s="298"/>
      <c r="EOM42" s="298"/>
      <c r="EON42" s="298"/>
      <c r="EOO42" s="298"/>
      <c r="EOP42" s="298"/>
      <c r="EOQ42" s="298"/>
      <c r="EOR42" s="298"/>
      <c r="EOS42" s="298"/>
      <c r="EOT42" s="298"/>
      <c r="EOU42" s="298"/>
      <c r="EOV42" s="298"/>
      <c r="EOW42" s="298"/>
      <c r="EOX42" s="298"/>
      <c r="EOY42" s="298"/>
      <c r="EOZ42" s="298"/>
      <c r="EPA42" s="298"/>
      <c r="EPB42" s="298"/>
      <c r="EPC42" s="298"/>
      <c r="EPD42" s="298"/>
      <c r="EPE42" s="298"/>
      <c r="EPF42" s="298"/>
      <c r="EPG42" s="298"/>
      <c r="EPH42" s="298"/>
      <c r="EPI42" s="298"/>
      <c r="EPJ42" s="298"/>
      <c r="EPK42" s="298"/>
      <c r="EPL42" s="298"/>
      <c r="EPM42" s="298"/>
      <c r="EPN42" s="298"/>
      <c r="EPO42" s="298"/>
      <c r="EPP42" s="298"/>
      <c r="EPQ42" s="298"/>
      <c r="EPR42" s="298"/>
      <c r="EPS42" s="298"/>
      <c r="EPT42" s="298"/>
      <c r="EPU42" s="298"/>
      <c r="EPV42" s="298"/>
      <c r="EPW42" s="298"/>
      <c r="EPX42" s="298"/>
      <c r="EPY42" s="298"/>
      <c r="EPZ42" s="298"/>
      <c r="EQA42" s="298"/>
      <c r="EQB42" s="298"/>
      <c r="EQC42" s="298"/>
      <c r="EQD42" s="298"/>
      <c r="EQE42" s="298"/>
      <c r="EQF42" s="298"/>
      <c r="EQG42" s="298"/>
      <c r="EQH42" s="298"/>
      <c r="EQI42" s="298"/>
      <c r="EQJ42" s="298"/>
      <c r="EQK42" s="298"/>
      <c r="EQL42" s="298"/>
      <c r="EQM42" s="298"/>
      <c r="EQN42" s="298"/>
      <c r="EQO42" s="298"/>
      <c r="EQP42" s="298"/>
      <c r="EQQ42" s="298"/>
      <c r="EQR42" s="298"/>
      <c r="EQS42" s="298"/>
      <c r="EQT42" s="298"/>
      <c r="EQU42" s="298"/>
      <c r="EQV42" s="298"/>
      <c r="EQW42" s="298"/>
      <c r="EQX42" s="298"/>
      <c r="EQY42" s="298"/>
      <c r="EQZ42" s="298"/>
      <c r="ERA42" s="298"/>
      <c r="ERB42" s="298"/>
      <c r="ERC42" s="298"/>
      <c r="ERD42" s="298"/>
      <c r="ERE42" s="298"/>
      <c r="ERF42" s="298"/>
      <c r="ERG42" s="298"/>
      <c r="ERH42" s="298"/>
      <c r="ERI42" s="298"/>
      <c r="ERJ42" s="298"/>
      <c r="ERK42" s="298"/>
      <c r="ERL42" s="298"/>
      <c r="ERM42" s="298"/>
      <c r="ERN42" s="298"/>
      <c r="ERO42" s="298"/>
      <c r="ERP42" s="298"/>
      <c r="ERQ42" s="298"/>
      <c r="ERR42" s="298"/>
      <c r="ERS42" s="298"/>
      <c r="ERT42" s="298"/>
      <c r="ERU42" s="298"/>
      <c r="ERV42" s="298"/>
      <c r="ERW42" s="298"/>
      <c r="ERX42" s="298"/>
      <c r="ERY42" s="298"/>
      <c r="ERZ42" s="298"/>
      <c r="ESA42" s="298"/>
      <c r="ESB42" s="298"/>
      <c r="ESC42" s="298"/>
      <c r="ESD42" s="298"/>
      <c r="ESE42" s="298"/>
      <c r="ESF42" s="298"/>
      <c r="ESG42" s="298"/>
      <c r="ESH42" s="298"/>
      <c r="ESI42" s="298"/>
      <c r="ESJ42" s="298"/>
      <c r="ESK42" s="298"/>
      <c r="ESL42" s="298"/>
      <c r="ESM42" s="298"/>
      <c r="ESN42" s="298"/>
      <c r="ESO42" s="298"/>
      <c r="ESP42" s="298"/>
      <c r="ESQ42" s="298"/>
      <c r="ESR42" s="298"/>
      <c r="ESS42" s="298"/>
      <c r="EST42" s="298"/>
      <c r="ESU42" s="298"/>
      <c r="ESV42" s="298"/>
      <c r="ESW42" s="298"/>
      <c r="ESX42" s="298"/>
      <c r="ESY42" s="298"/>
      <c r="ESZ42" s="298"/>
      <c r="ETA42" s="298"/>
      <c r="ETB42" s="298"/>
      <c r="ETC42" s="298"/>
      <c r="ETD42" s="298"/>
      <c r="ETE42" s="298"/>
      <c r="ETF42" s="298"/>
      <c r="ETG42" s="298"/>
      <c r="ETH42" s="298"/>
      <c r="ETI42" s="298"/>
      <c r="ETJ42" s="298"/>
      <c r="ETK42" s="298"/>
      <c r="ETL42" s="298"/>
      <c r="ETM42" s="298"/>
      <c r="ETN42" s="298"/>
      <c r="ETO42" s="298"/>
      <c r="ETP42" s="298"/>
      <c r="ETQ42" s="298"/>
      <c r="ETR42" s="298"/>
      <c r="ETS42" s="298"/>
      <c r="ETT42" s="298"/>
      <c r="ETU42" s="298"/>
      <c r="ETV42" s="298"/>
      <c r="ETW42" s="298"/>
      <c r="ETX42" s="298"/>
      <c r="ETY42" s="298"/>
      <c r="ETZ42" s="298"/>
      <c r="EUA42" s="298"/>
      <c r="EUB42" s="298"/>
      <c r="EUC42" s="298"/>
      <c r="EUD42" s="298"/>
      <c r="EUE42" s="298"/>
      <c r="EUF42" s="298"/>
      <c r="EUG42" s="298"/>
      <c r="EUH42" s="298"/>
      <c r="EUI42" s="298"/>
      <c r="EUJ42" s="298"/>
      <c r="EUK42" s="298"/>
      <c r="EUL42" s="298"/>
      <c r="EUM42" s="298"/>
      <c r="EUN42" s="298"/>
      <c r="EUO42" s="298"/>
      <c r="EUP42" s="298"/>
      <c r="EUQ42" s="298"/>
      <c r="EUR42" s="298"/>
      <c r="EUS42" s="298"/>
      <c r="EUT42" s="298"/>
      <c r="EUU42" s="298"/>
      <c r="EUV42" s="298"/>
      <c r="EUW42" s="298"/>
      <c r="EUX42" s="298"/>
      <c r="EUY42" s="298"/>
      <c r="EUZ42" s="298"/>
      <c r="EVA42" s="298"/>
      <c r="EVB42" s="298"/>
      <c r="EVC42" s="298"/>
      <c r="EVD42" s="298"/>
      <c r="EVE42" s="298"/>
      <c r="EVF42" s="298"/>
      <c r="EVG42" s="298"/>
      <c r="EVH42" s="298"/>
      <c r="EVI42" s="298"/>
      <c r="EVJ42" s="298"/>
      <c r="EVK42" s="298"/>
      <c r="EVL42" s="298"/>
      <c r="EVM42" s="298"/>
      <c r="EVN42" s="298"/>
      <c r="EVO42" s="298"/>
      <c r="EVP42" s="298"/>
      <c r="EVQ42" s="298"/>
      <c r="EVR42" s="298"/>
      <c r="EVS42" s="298"/>
      <c r="EVT42" s="298"/>
      <c r="EVU42" s="298"/>
      <c r="EVV42" s="298"/>
      <c r="EVW42" s="298"/>
      <c r="EVX42" s="298"/>
      <c r="EVY42" s="298"/>
      <c r="EVZ42" s="298"/>
      <c r="EWA42" s="298"/>
      <c r="EWB42" s="298"/>
      <c r="EWC42" s="298"/>
      <c r="EWD42" s="298"/>
      <c r="EWE42" s="298"/>
      <c r="EWF42" s="298"/>
      <c r="EWG42" s="298"/>
      <c r="EWH42" s="298"/>
      <c r="EWI42" s="298"/>
      <c r="EWJ42" s="298"/>
      <c r="EWK42" s="298"/>
      <c r="EWL42" s="298"/>
      <c r="EWM42" s="298"/>
      <c r="EWN42" s="298"/>
      <c r="EWO42" s="298"/>
      <c r="EWP42" s="298"/>
      <c r="EWQ42" s="298"/>
      <c r="EWR42" s="298"/>
      <c r="EWS42" s="298"/>
      <c r="EWT42" s="298"/>
      <c r="EWU42" s="298"/>
      <c r="EWV42" s="298"/>
      <c r="EWW42" s="298"/>
      <c r="EWX42" s="298"/>
      <c r="EWY42" s="298"/>
      <c r="EWZ42" s="298"/>
      <c r="EXA42" s="298"/>
      <c r="EXB42" s="298"/>
      <c r="EXC42" s="298"/>
      <c r="EXD42" s="298"/>
      <c r="EXE42" s="298"/>
      <c r="EXF42" s="298"/>
      <c r="EXG42" s="298"/>
      <c r="EXH42" s="298"/>
      <c r="EXI42" s="298"/>
      <c r="EXJ42" s="298"/>
      <c r="EXK42" s="298"/>
      <c r="EXL42" s="298"/>
      <c r="EXM42" s="298"/>
      <c r="EXN42" s="298"/>
      <c r="EXO42" s="298"/>
      <c r="EXP42" s="298"/>
      <c r="EXQ42" s="298"/>
      <c r="EXR42" s="298"/>
      <c r="EXS42" s="298"/>
      <c r="EXT42" s="298"/>
      <c r="EXU42" s="298"/>
      <c r="EXV42" s="298"/>
      <c r="EXW42" s="298"/>
      <c r="EXX42" s="298"/>
      <c r="EXY42" s="298"/>
      <c r="EXZ42" s="298"/>
      <c r="EYA42" s="298"/>
      <c r="EYB42" s="298"/>
      <c r="EYC42" s="298"/>
      <c r="EYD42" s="298"/>
      <c r="EYE42" s="298"/>
      <c r="EYF42" s="298"/>
      <c r="EYG42" s="298"/>
      <c r="EYH42" s="298"/>
      <c r="EYI42" s="298"/>
      <c r="EYJ42" s="298"/>
      <c r="EYK42" s="298"/>
      <c r="EYL42" s="298"/>
      <c r="EYM42" s="298"/>
      <c r="EYN42" s="298"/>
      <c r="EYO42" s="298"/>
      <c r="EYP42" s="298"/>
      <c r="EYQ42" s="298"/>
      <c r="EYR42" s="298"/>
      <c r="EYS42" s="298"/>
      <c r="EYT42" s="298"/>
      <c r="EYU42" s="298"/>
      <c r="EYV42" s="298"/>
      <c r="EYW42" s="298"/>
      <c r="EYX42" s="298"/>
      <c r="EYY42" s="298"/>
      <c r="EYZ42" s="298"/>
      <c r="EZA42" s="298"/>
      <c r="EZB42" s="298"/>
      <c r="EZC42" s="298"/>
      <c r="EZD42" s="298"/>
      <c r="EZE42" s="298"/>
      <c r="EZF42" s="298"/>
      <c r="EZG42" s="298"/>
      <c r="EZH42" s="298"/>
      <c r="EZI42" s="298"/>
      <c r="EZJ42" s="298"/>
      <c r="EZK42" s="298"/>
      <c r="EZL42" s="298"/>
      <c r="EZM42" s="298"/>
      <c r="EZN42" s="298"/>
      <c r="EZO42" s="298"/>
      <c r="EZP42" s="298"/>
      <c r="EZQ42" s="298"/>
      <c r="EZR42" s="298"/>
      <c r="EZS42" s="298"/>
      <c r="EZT42" s="298"/>
      <c r="EZU42" s="298"/>
      <c r="EZV42" s="298"/>
      <c r="EZW42" s="298"/>
      <c r="EZX42" s="298"/>
      <c r="EZY42" s="298"/>
      <c r="EZZ42" s="298"/>
      <c r="FAA42" s="298"/>
      <c r="FAB42" s="298"/>
      <c r="FAC42" s="298"/>
      <c r="FAD42" s="298"/>
      <c r="FAE42" s="298"/>
      <c r="FAF42" s="298"/>
      <c r="FAG42" s="298"/>
      <c r="FAH42" s="298"/>
      <c r="FAI42" s="298"/>
      <c r="FAJ42" s="298"/>
      <c r="FAK42" s="298"/>
      <c r="FAL42" s="298"/>
      <c r="FAM42" s="298"/>
      <c r="FAN42" s="298"/>
      <c r="FAO42" s="298"/>
      <c r="FAP42" s="298"/>
      <c r="FAQ42" s="298"/>
      <c r="FAR42" s="298"/>
      <c r="FAS42" s="298"/>
      <c r="FAT42" s="298"/>
      <c r="FAU42" s="298"/>
      <c r="FAV42" s="298"/>
      <c r="FAW42" s="298"/>
      <c r="FAX42" s="298"/>
      <c r="FAY42" s="298"/>
      <c r="FAZ42" s="298"/>
      <c r="FBA42" s="298"/>
      <c r="FBB42" s="298"/>
      <c r="FBC42" s="298"/>
      <c r="FBD42" s="298"/>
      <c r="FBE42" s="298"/>
      <c r="FBF42" s="298"/>
      <c r="FBG42" s="298"/>
      <c r="FBH42" s="298"/>
      <c r="FBI42" s="298"/>
      <c r="FBJ42" s="298"/>
      <c r="FBK42" s="298"/>
      <c r="FBL42" s="298"/>
      <c r="FBM42" s="298"/>
      <c r="FBN42" s="298"/>
      <c r="FBO42" s="298"/>
      <c r="FBP42" s="298"/>
      <c r="FBQ42" s="298"/>
      <c r="FBR42" s="298"/>
      <c r="FBS42" s="298"/>
      <c r="FBT42" s="298"/>
      <c r="FBU42" s="298"/>
      <c r="FBV42" s="298"/>
      <c r="FBW42" s="298"/>
      <c r="FBX42" s="298"/>
      <c r="FBY42" s="298"/>
      <c r="FBZ42" s="298"/>
      <c r="FCA42" s="298"/>
      <c r="FCB42" s="298"/>
      <c r="FCC42" s="298"/>
      <c r="FCD42" s="298"/>
      <c r="FCE42" s="298"/>
      <c r="FCF42" s="298"/>
      <c r="FCG42" s="298"/>
      <c r="FCH42" s="298"/>
      <c r="FCI42" s="298"/>
      <c r="FCJ42" s="298"/>
      <c r="FCK42" s="298"/>
      <c r="FCL42" s="298"/>
      <c r="FCM42" s="298"/>
      <c r="FCN42" s="298"/>
      <c r="FCO42" s="298"/>
      <c r="FCP42" s="298"/>
      <c r="FCQ42" s="298"/>
      <c r="FCR42" s="298"/>
      <c r="FCS42" s="298"/>
      <c r="FCT42" s="298"/>
      <c r="FCU42" s="298"/>
      <c r="FCV42" s="298"/>
      <c r="FCW42" s="298"/>
      <c r="FCX42" s="298"/>
      <c r="FCY42" s="298"/>
      <c r="FCZ42" s="298"/>
      <c r="FDA42" s="298"/>
      <c r="FDB42" s="298"/>
      <c r="FDC42" s="298"/>
      <c r="FDD42" s="298"/>
      <c r="FDE42" s="298"/>
      <c r="FDF42" s="298"/>
      <c r="FDG42" s="298"/>
      <c r="FDH42" s="298"/>
      <c r="FDI42" s="298"/>
      <c r="FDJ42" s="298"/>
      <c r="FDK42" s="298"/>
      <c r="FDL42" s="298"/>
      <c r="FDM42" s="298"/>
      <c r="FDN42" s="298"/>
      <c r="FDO42" s="298"/>
      <c r="FDP42" s="298"/>
      <c r="FDQ42" s="298"/>
      <c r="FDR42" s="298"/>
      <c r="FDS42" s="298"/>
      <c r="FDT42" s="298"/>
      <c r="FDU42" s="298"/>
      <c r="FDV42" s="298"/>
      <c r="FDW42" s="298"/>
      <c r="FDX42" s="298"/>
      <c r="FDY42" s="298"/>
      <c r="FDZ42" s="298"/>
      <c r="FEA42" s="298"/>
      <c r="FEB42" s="298"/>
      <c r="FEC42" s="298"/>
      <c r="FED42" s="298"/>
      <c r="FEE42" s="298"/>
      <c r="FEF42" s="298"/>
      <c r="FEG42" s="298"/>
      <c r="FEH42" s="298"/>
      <c r="FEI42" s="298"/>
      <c r="FEJ42" s="298"/>
      <c r="FEK42" s="298"/>
      <c r="FEL42" s="298"/>
      <c r="FEM42" s="298"/>
      <c r="FEN42" s="298"/>
      <c r="FEO42" s="298"/>
      <c r="FEP42" s="298"/>
      <c r="FEQ42" s="298"/>
      <c r="FER42" s="298"/>
      <c r="FES42" s="298"/>
      <c r="FET42" s="298"/>
      <c r="FEU42" s="298"/>
      <c r="FEV42" s="298"/>
      <c r="FEW42" s="298"/>
      <c r="FEX42" s="298"/>
      <c r="FEY42" s="298"/>
      <c r="FEZ42" s="298"/>
      <c r="FFA42" s="298"/>
      <c r="FFB42" s="298"/>
      <c r="FFC42" s="298"/>
      <c r="FFD42" s="298"/>
      <c r="FFE42" s="298"/>
      <c r="FFF42" s="298"/>
      <c r="FFG42" s="298"/>
      <c r="FFH42" s="298"/>
      <c r="FFI42" s="298"/>
      <c r="FFJ42" s="298"/>
      <c r="FFK42" s="298"/>
      <c r="FFL42" s="298"/>
      <c r="FFM42" s="298"/>
      <c r="FFN42" s="298"/>
      <c r="FFO42" s="298"/>
      <c r="FFP42" s="298"/>
      <c r="FFQ42" s="298"/>
      <c r="FFR42" s="298"/>
      <c r="FFS42" s="298"/>
      <c r="FFT42" s="298"/>
      <c r="FFU42" s="298"/>
      <c r="FFV42" s="298"/>
      <c r="FFW42" s="298"/>
      <c r="FFX42" s="298"/>
      <c r="FFY42" s="298"/>
      <c r="FFZ42" s="298"/>
      <c r="FGA42" s="298"/>
      <c r="FGB42" s="298"/>
      <c r="FGC42" s="298"/>
      <c r="FGD42" s="298"/>
      <c r="FGE42" s="298"/>
      <c r="FGF42" s="298"/>
      <c r="FGG42" s="298"/>
      <c r="FGH42" s="298"/>
      <c r="FGI42" s="298"/>
      <c r="FGJ42" s="298"/>
      <c r="FGK42" s="298"/>
      <c r="FGL42" s="298"/>
      <c r="FGM42" s="298"/>
      <c r="FGN42" s="298"/>
      <c r="FGO42" s="298"/>
      <c r="FGP42" s="298"/>
      <c r="FGQ42" s="298"/>
      <c r="FGR42" s="298"/>
      <c r="FGS42" s="298"/>
      <c r="FGT42" s="298"/>
      <c r="FGU42" s="298"/>
      <c r="FGV42" s="298"/>
      <c r="FGW42" s="298"/>
      <c r="FGX42" s="298"/>
      <c r="FGY42" s="298"/>
      <c r="FGZ42" s="298"/>
      <c r="FHA42" s="298"/>
      <c r="FHB42" s="298"/>
      <c r="FHC42" s="298"/>
      <c r="FHD42" s="298"/>
      <c r="FHE42" s="298"/>
      <c r="FHF42" s="298"/>
      <c r="FHG42" s="298"/>
      <c r="FHH42" s="298"/>
      <c r="FHI42" s="298"/>
      <c r="FHJ42" s="298"/>
      <c r="FHK42" s="298"/>
      <c r="FHL42" s="298"/>
      <c r="FHM42" s="298"/>
      <c r="FHN42" s="298"/>
      <c r="FHO42" s="298"/>
      <c r="FHP42" s="298"/>
      <c r="FHQ42" s="298"/>
      <c r="FHR42" s="298"/>
      <c r="FHS42" s="298"/>
      <c r="FHT42" s="298"/>
      <c r="FHU42" s="298"/>
      <c r="FHV42" s="298"/>
      <c r="FHW42" s="298"/>
      <c r="FHX42" s="298"/>
      <c r="FHY42" s="298"/>
      <c r="FHZ42" s="298"/>
      <c r="FIA42" s="298"/>
      <c r="FIB42" s="298"/>
      <c r="FIC42" s="298"/>
      <c r="FID42" s="298"/>
      <c r="FIE42" s="298"/>
      <c r="FIF42" s="298"/>
      <c r="FIG42" s="298"/>
      <c r="FIH42" s="298"/>
      <c r="FII42" s="298"/>
      <c r="FIJ42" s="298"/>
      <c r="FIK42" s="298"/>
      <c r="FIL42" s="298"/>
      <c r="FIM42" s="298"/>
      <c r="FIN42" s="298"/>
      <c r="FIO42" s="298"/>
      <c r="FIP42" s="298"/>
      <c r="FIQ42" s="298"/>
      <c r="FIR42" s="298"/>
      <c r="FIS42" s="298"/>
      <c r="FIT42" s="298"/>
      <c r="FIU42" s="298"/>
      <c r="FIV42" s="298"/>
      <c r="FIW42" s="298"/>
      <c r="FIX42" s="298"/>
      <c r="FIY42" s="298"/>
      <c r="FIZ42" s="298"/>
      <c r="FJA42" s="298"/>
      <c r="FJB42" s="298"/>
      <c r="FJC42" s="298"/>
      <c r="FJD42" s="298"/>
      <c r="FJE42" s="298"/>
      <c r="FJF42" s="298"/>
      <c r="FJG42" s="298"/>
      <c r="FJH42" s="298"/>
      <c r="FJI42" s="298"/>
      <c r="FJJ42" s="298"/>
      <c r="FJK42" s="298"/>
      <c r="FJL42" s="298"/>
      <c r="FJM42" s="298"/>
      <c r="FJN42" s="298"/>
      <c r="FJO42" s="298"/>
      <c r="FJP42" s="298"/>
      <c r="FJQ42" s="298"/>
      <c r="FJR42" s="298"/>
      <c r="FJS42" s="298"/>
      <c r="FJT42" s="298"/>
      <c r="FJU42" s="298"/>
      <c r="FJV42" s="298"/>
      <c r="FJW42" s="298"/>
      <c r="FJX42" s="298"/>
      <c r="FJY42" s="298"/>
      <c r="FJZ42" s="298"/>
      <c r="FKA42" s="298"/>
      <c r="FKB42" s="298"/>
      <c r="FKC42" s="298"/>
      <c r="FKD42" s="298"/>
      <c r="FKE42" s="298"/>
      <c r="FKF42" s="298"/>
      <c r="FKG42" s="298"/>
      <c r="FKH42" s="298"/>
      <c r="FKI42" s="298"/>
      <c r="FKJ42" s="298"/>
      <c r="FKK42" s="298"/>
      <c r="FKL42" s="298"/>
      <c r="FKM42" s="298"/>
      <c r="FKN42" s="298"/>
      <c r="FKO42" s="298"/>
      <c r="FKP42" s="298"/>
      <c r="FKQ42" s="298"/>
      <c r="FKR42" s="298"/>
      <c r="FKS42" s="298"/>
      <c r="FKT42" s="298"/>
      <c r="FKU42" s="298"/>
      <c r="FKV42" s="298"/>
      <c r="FKW42" s="298"/>
      <c r="FKX42" s="298"/>
      <c r="FKY42" s="298"/>
      <c r="FKZ42" s="298"/>
      <c r="FLA42" s="298"/>
      <c r="FLB42" s="298"/>
      <c r="FLC42" s="298"/>
      <c r="FLD42" s="298"/>
      <c r="FLE42" s="298"/>
      <c r="FLF42" s="298"/>
      <c r="FLG42" s="298"/>
      <c r="FLH42" s="298"/>
      <c r="FLI42" s="298"/>
      <c r="FLJ42" s="298"/>
      <c r="FLK42" s="298"/>
      <c r="FLL42" s="298"/>
      <c r="FLM42" s="298"/>
      <c r="FLN42" s="298"/>
      <c r="FLO42" s="298"/>
      <c r="FLP42" s="298"/>
      <c r="FLQ42" s="298"/>
      <c r="FLR42" s="298"/>
      <c r="FLS42" s="298"/>
      <c r="FLT42" s="298"/>
      <c r="FLU42" s="298"/>
      <c r="FLV42" s="298"/>
      <c r="FLW42" s="298"/>
      <c r="FLX42" s="298"/>
      <c r="FLY42" s="298"/>
      <c r="FLZ42" s="298"/>
      <c r="FMA42" s="298"/>
      <c r="FMB42" s="298"/>
      <c r="FMC42" s="298"/>
      <c r="FMD42" s="298"/>
      <c r="FME42" s="298"/>
      <c r="FMF42" s="298"/>
      <c r="FMG42" s="298"/>
      <c r="FMH42" s="298"/>
      <c r="FMI42" s="298"/>
      <c r="FMJ42" s="298"/>
      <c r="FMK42" s="298"/>
      <c r="FML42" s="298"/>
      <c r="FMM42" s="298"/>
      <c r="FMN42" s="298"/>
      <c r="FMO42" s="298"/>
      <c r="FMP42" s="298"/>
      <c r="FMQ42" s="298"/>
      <c r="FMR42" s="298"/>
      <c r="FMS42" s="298"/>
      <c r="FMT42" s="298"/>
      <c r="FMU42" s="298"/>
      <c r="FMV42" s="298"/>
      <c r="FMW42" s="298"/>
      <c r="FMX42" s="298"/>
      <c r="FMY42" s="298"/>
      <c r="FMZ42" s="298"/>
      <c r="FNA42" s="298"/>
      <c r="FNB42" s="298"/>
      <c r="FNC42" s="298"/>
      <c r="FND42" s="298"/>
      <c r="FNE42" s="298"/>
      <c r="FNF42" s="298"/>
      <c r="FNG42" s="298"/>
      <c r="FNH42" s="298"/>
      <c r="FNI42" s="298"/>
      <c r="FNJ42" s="298"/>
      <c r="FNK42" s="298"/>
      <c r="FNL42" s="298"/>
      <c r="FNM42" s="298"/>
      <c r="FNN42" s="298"/>
      <c r="FNO42" s="298"/>
      <c r="FNP42" s="298"/>
      <c r="FNQ42" s="298"/>
      <c r="FNR42" s="298"/>
      <c r="FNS42" s="298"/>
      <c r="FNT42" s="298"/>
      <c r="FNU42" s="298"/>
      <c r="FNV42" s="298"/>
      <c r="FNW42" s="298"/>
      <c r="FNX42" s="298"/>
      <c r="FNY42" s="298"/>
      <c r="FNZ42" s="298"/>
      <c r="FOA42" s="298"/>
      <c r="FOB42" s="298"/>
      <c r="FOC42" s="298"/>
      <c r="FOD42" s="298"/>
      <c r="FOE42" s="298"/>
      <c r="FOF42" s="298"/>
      <c r="FOG42" s="298"/>
      <c r="FOH42" s="298"/>
      <c r="FOI42" s="298"/>
      <c r="FOJ42" s="298"/>
      <c r="FOK42" s="298"/>
      <c r="FOL42" s="298"/>
      <c r="FOM42" s="298"/>
      <c r="FON42" s="298"/>
      <c r="FOO42" s="298"/>
      <c r="FOP42" s="298"/>
      <c r="FOQ42" s="298"/>
      <c r="FOR42" s="298"/>
      <c r="FOS42" s="298"/>
      <c r="FOT42" s="298"/>
      <c r="FOU42" s="298"/>
      <c r="FOV42" s="298"/>
      <c r="FOW42" s="298"/>
      <c r="FOX42" s="298"/>
      <c r="FOY42" s="298"/>
      <c r="FOZ42" s="298"/>
      <c r="FPA42" s="298"/>
      <c r="FPB42" s="298"/>
      <c r="FPC42" s="298"/>
      <c r="FPD42" s="298"/>
      <c r="FPE42" s="298"/>
      <c r="FPF42" s="298"/>
      <c r="FPG42" s="298"/>
      <c r="FPH42" s="298"/>
      <c r="FPI42" s="298"/>
      <c r="FPJ42" s="298"/>
      <c r="FPK42" s="298"/>
      <c r="FPL42" s="298"/>
      <c r="FPM42" s="298"/>
      <c r="FPN42" s="298"/>
      <c r="FPO42" s="298"/>
      <c r="FPP42" s="298"/>
      <c r="FPQ42" s="298"/>
      <c r="FPR42" s="298"/>
      <c r="FPS42" s="298"/>
      <c r="FPT42" s="298"/>
      <c r="FPU42" s="298"/>
      <c r="FPV42" s="298"/>
      <c r="FPW42" s="298"/>
      <c r="FPX42" s="298"/>
      <c r="FPY42" s="298"/>
      <c r="FPZ42" s="298"/>
      <c r="FQA42" s="298"/>
      <c r="FQB42" s="298"/>
      <c r="FQC42" s="298"/>
      <c r="FQD42" s="298"/>
      <c r="FQE42" s="298"/>
      <c r="FQF42" s="298"/>
      <c r="FQG42" s="298"/>
      <c r="FQH42" s="298"/>
      <c r="FQI42" s="298"/>
      <c r="FQJ42" s="298"/>
      <c r="FQK42" s="298"/>
      <c r="FQL42" s="298"/>
      <c r="FQM42" s="298"/>
      <c r="FQN42" s="298"/>
      <c r="FQO42" s="298"/>
      <c r="FQP42" s="298"/>
      <c r="FQQ42" s="298"/>
      <c r="FQR42" s="298"/>
      <c r="FQS42" s="298"/>
      <c r="FQT42" s="298"/>
      <c r="FQU42" s="298"/>
      <c r="FQV42" s="298"/>
      <c r="FQW42" s="298"/>
      <c r="FQX42" s="298"/>
      <c r="FQY42" s="298"/>
      <c r="FQZ42" s="298"/>
      <c r="FRA42" s="298"/>
      <c r="FRB42" s="298"/>
      <c r="FRC42" s="298"/>
      <c r="FRD42" s="298"/>
      <c r="FRE42" s="298"/>
      <c r="FRF42" s="298"/>
      <c r="FRG42" s="298"/>
      <c r="FRH42" s="298"/>
      <c r="FRI42" s="298"/>
      <c r="FRJ42" s="298"/>
      <c r="FRK42" s="298"/>
      <c r="FRL42" s="298"/>
      <c r="FRM42" s="298"/>
      <c r="FRN42" s="298"/>
      <c r="FRO42" s="298"/>
      <c r="FRP42" s="298"/>
      <c r="FRQ42" s="298"/>
      <c r="FRR42" s="298"/>
      <c r="FRS42" s="298"/>
      <c r="FRT42" s="298"/>
      <c r="FRU42" s="298"/>
      <c r="FRV42" s="298"/>
      <c r="FRW42" s="298"/>
      <c r="FRX42" s="298"/>
      <c r="FRY42" s="298"/>
      <c r="FRZ42" s="298"/>
      <c r="FSA42" s="298"/>
      <c r="FSB42" s="298"/>
      <c r="FSC42" s="298"/>
      <c r="FSD42" s="298"/>
      <c r="FSE42" s="298"/>
      <c r="FSF42" s="298"/>
      <c r="FSG42" s="298"/>
      <c r="FSH42" s="298"/>
      <c r="FSI42" s="298"/>
      <c r="FSJ42" s="298"/>
      <c r="FSK42" s="298"/>
      <c r="FSL42" s="298"/>
      <c r="FSM42" s="298"/>
      <c r="FSN42" s="298"/>
      <c r="FSO42" s="298"/>
      <c r="FSP42" s="298"/>
      <c r="FSQ42" s="298"/>
      <c r="FSR42" s="298"/>
      <c r="FSS42" s="298"/>
      <c r="FST42" s="298"/>
      <c r="FSU42" s="298"/>
      <c r="FSV42" s="298"/>
      <c r="FSW42" s="298"/>
      <c r="FSX42" s="298"/>
      <c r="FSY42" s="298"/>
      <c r="FSZ42" s="298"/>
      <c r="FTA42" s="298"/>
      <c r="FTB42" s="298"/>
      <c r="FTC42" s="298"/>
      <c r="FTD42" s="298"/>
      <c r="FTE42" s="298"/>
      <c r="FTF42" s="298"/>
      <c r="FTG42" s="298"/>
      <c r="FTH42" s="298"/>
      <c r="FTI42" s="298"/>
      <c r="FTJ42" s="298"/>
      <c r="FTK42" s="298"/>
      <c r="FTL42" s="298"/>
      <c r="FTM42" s="298"/>
      <c r="FTN42" s="298"/>
      <c r="FTO42" s="298"/>
      <c r="FTP42" s="298"/>
      <c r="FTQ42" s="298"/>
      <c r="FTR42" s="298"/>
      <c r="FTS42" s="298"/>
      <c r="FTT42" s="298"/>
      <c r="FTU42" s="298"/>
      <c r="FTV42" s="298"/>
      <c r="FTW42" s="298"/>
      <c r="FTX42" s="298"/>
      <c r="FTY42" s="298"/>
      <c r="FTZ42" s="298"/>
      <c r="FUA42" s="298"/>
      <c r="FUB42" s="298"/>
      <c r="FUC42" s="298"/>
      <c r="FUD42" s="298"/>
      <c r="FUE42" s="298"/>
      <c r="FUF42" s="298"/>
      <c r="FUG42" s="298"/>
      <c r="FUH42" s="298"/>
      <c r="FUI42" s="298"/>
      <c r="FUJ42" s="298"/>
      <c r="FUK42" s="298"/>
      <c r="FUL42" s="298"/>
      <c r="FUM42" s="298"/>
      <c r="FUN42" s="298"/>
      <c r="FUO42" s="298"/>
      <c r="FUP42" s="298"/>
      <c r="FUQ42" s="298"/>
      <c r="FUR42" s="298"/>
      <c r="FUS42" s="298"/>
      <c r="FUT42" s="298"/>
      <c r="FUU42" s="298"/>
      <c r="FUV42" s="298"/>
      <c r="FUW42" s="298"/>
      <c r="FUX42" s="298"/>
      <c r="FUY42" s="298"/>
      <c r="FUZ42" s="298"/>
      <c r="FVA42" s="298"/>
      <c r="FVB42" s="298"/>
      <c r="FVC42" s="298"/>
      <c r="FVD42" s="298"/>
      <c r="FVE42" s="298"/>
      <c r="FVF42" s="298"/>
      <c r="FVG42" s="298"/>
      <c r="FVH42" s="298"/>
      <c r="FVI42" s="298"/>
      <c r="FVJ42" s="298"/>
      <c r="FVK42" s="298"/>
      <c r="FVL42" s="298"/>
      <c r="FVM42" s="298"/>
      <c r="FVN42" s="298"/>
      <c r="FVO42" s="298"/>
      <c r="FVP42" s="298"/>
      <c r="FVQ42" s="298"/>
      <c r="FVR42" s="298"/>
      <c r="FVS42" s="298"/>
      <c r="FVT42" s="298"/>
      <c r="FVU42" s="298"/>
      <c r="FVV42" s="298"/>
      <c r="FVW42" s="298"/>
      <c r="FVX42" s="298"/>
      <c r="FVY42" s="298"/>
      <c r="FVZ42" s="298"/>
      <c r="FWA42" s="298"/>
      <c r="FWB42" s="298"/>
      <c r="FWC42" s="298"/>
      <c r="FWD42" s="298"/>
      <c r="FWE42" s="298"/>
      <c r="FWF42" s="298"/>
      <c r="FWG42" s="298"/>
      <c r="FWH42" s="298"/>
      <c r="FWI42" s="298"/>
      <c r="FWJ42" s="298"/>
      <c r="FWK42" s="298"/>
      <c r="FWL42" s="298"/>
      <c r="FWM42" s="298"/>
      <c r="FWN42" s="298"/>
      <c r="FWO42" s="298"/>
      <c r="FWP42" s="298"/>
      <c r="FWQ42" s="298"/>
      <c r="FWR42" s="298"/>
      <c r="FWS42" s="298"/>
      <c r="FWT42" s="298"/>
      <c r="FWU42" s="298"/>
      <c r="FWV42" s="298"/>
      <c r="FWW42" s="298"/>
      <c r="FWX42" s="298"/>
      <c r="FWY42" s="298"/>
      <c r="FWZ42" s="298"/>
      <c r="FXA42" s="298"/>
      <c r="FXB42" s="298"/>
      <c r="FXC42" s="298"/>
      <c r="FXD42" s="298"/>
      <c r="FXE42" s="298"/>
      <c r="FXF42" s="298"/>
      <c r="FXG42" s="298"/>
      <c r="FXH42" s="298"/>
      <c r="FXI42" s="298"/>
      <c r="FXJ42" s="298"/>
      <c r="FXK42" s="298"/>
      <c r="FXL42" s="298"/>
      <c r="FXM42" s="298"/>
      <c r="FXN42" s="298"/>
      <c r="FXO42" s="298"/>
      <c r="FXP42" s="298"/>
      <c r="FXQ42" s="298"/>
      <c r="FXR42" s="298"/>
      <c r="FXS42" s="298"/>
      <c r="FXT42" s="298"/>
      <c r="FXU42" s="298"/>
      <c r="FXV42" s="298"/>
      <c r="FXW42" s="298"/>
      <c r="FXX42" s="298"/>
      <c r="FXY42" s="298"/>
      <c r="FXZ42" s="298"/>
      <c r="FYA42" s="298"/>
      <c r="FYB42" s="298"/>
      <c r="FYC42" s="298"/>
      <c r="FYD42" s="298"/>
      <c r="FYE42" s="298"/>
      <c r="FYF42" s="298"/>
      <c r="FYG42" s="298"/>
      <c r="FYH42" s="298"/>
      <c r="FYI42" s="298"/>
      <c r="FYJ42" s="298"/>
      <c r="FYK42" s="298"/>
      <c r="FYL42" s="298"/>
      <c r="FYM42" s="298"/>
      <c r="FYN42" s="298"/>
      <c r="FYO42" s="298"/>
      <c r="FYP42" s="298"/>
      <c r="FYQ42" s="298"/>
      <c r="FYR42" s="298"/>
      <c r="FYS42" s="298"/>
      <c r="FYT42" s="298"/>
      <c r="FYU42" s="298"/>
      <c r="FYV42" s="298"/>
      <c r="FYW42" s="298"/>
      <c r="FYX42" s="298"/>
      <c r="FYY42" s="298"/>
      <c r="FYZ42" s="298"/>
      <c r="FZA42" s="298"/>
      <c r="FZB42" s="298"/>
      <c r="FZC42" s="298"/>
      <c r="FZD42" s="298"/>
      <c r="FZE42" s="298"/>
      <c r="FZF42" s="298"/>
      <c r="FZG42" s="298"/>
      <c r="FZH42" s="298"/>
      <c r="FZI42" s="298"/>
      <c r="FZJ42" s="298"/>
      <c r="FZK42" s="298"/>
      <c r="FZL42" s="298"/>
      <c r="FZM42" s="298"/>
      <c r="FZN42" s="298"/>
      <c r="FZO42" s="298"/>
      <c r="FZP42" s="298"/>
      <c r="FZQ42" s="298"/>
      <c r="FZR42" s="298"/>
      <c r="FZS42" s="298"/>
      <c r="FZT42" s="298"/>
      <c r="FZU42" s="298"/>
      <c r="FZV42" s="298"/>
      <c r="FZW42" s="298"/>
      <c r="FZX42" s="298"/>
      <c r="FZY42" s="298"/>
      <c r="FZZ42" s="298"/>
      <c r="GAA42" s="298"/>
      <c r="GAB42" s="298"/>
      <c r="GAC42" s="298"/>
      <c r="GAD42" s="298"/>
      <c r="GAE42" s="298"/>
      <c r="GAF42" s="298"/>
      <c r="GAG42" s="298"/>
      <c r="GAH42" s="298"/>
      <c r="GAI42" s="298"/>
      <c r="GAJ42" s="298"/>
      <c r="GAK42" s="298"/>
      <c r="GAL42" s="298"/>
      <c r="GAM42" s="298"/>
      <c r="GAN42" s="298"/>
      <c r="GAO42" s="298"/>
      <c r="GAP42" s="298"/>
      <c r="GAQ42" s="298"/>
      <c r="GAR42" s="298"/>
      <c r="GAS42" s="298"/>
      <c r="GAT42" s="298"/>
      <c r="GAU42" s="298"/>
      <c r="GAV42" s="298"/>
      <c r="GAW42" s="298"/>
      <c r="GAX42" s="298"/>
      <c r="GAY42" s="298"/>
      <c r="GAZ42" s="298"/>
      <c r="GBA42" s="298"/>
      <c r="GBB42" s="298"/>
      <c r="GBC42" s="298"/>
      <c r="GBD42" s="298"/>
      <c r="GBE42" s="298"/>
      <c r="GBF42" s="298"/>
      <c r="GBG42" s="298"/>
      <c r="GBH42" s="298"/>
      <c r="GBI42" s="298"/>
      <c r="GBJ42" s="298"/>
      <c r="GBK42" s="298"/>
      <c r="GBL42" s="298"/>
      <c r="GBM42" s="298"/>
      <c r="GBN42" s="298"/>
      <c r="GBO42" s="298"/>
      <c r="GBP42" s="298"/>
      <c r="GBQ42" s="298"/>
      <c r="GBR42" s="298"/>
      <c r="GBS42" s="298"/>
      <c r="GBT42" s="298"/>
      <c r="GBU42" s="298"/>
      <c r="GBV42" s="298"/>
      <c r="GBW42" s="298"/>
      <c r="GBX42" s="298"/>
      <c r="GBY42" s="298"/>
      <c r="GBZ42" s="298"/>
      <c r="GCA42" s="298"/>
      <c r="GCB42" s="298"/>
      <c r="GCC42" s="298"/>
      <c r="GCD42" s="298"/>
      <c r="GCE42" s="298"/>
      <c r="GCF42" s="298"/>
      <c r="GCG42" s="298"/>
      <c r="GCH42" s="298"/>
      <c r="GCI42" s="298"/>
      <c r="GCJ42" s="298"/>
      <c r="GCK42" s="298"/>
      <c r="GCL42" s="298"/>
      <c r="GCM42" s="298"/>
      <c r="GCN42" s="298"/>
      <c r="GCO42" s="298"/>
      <c r="GCP42" s="298"/>
      <c r="GCQ42" s="298"/>
      <c r="GCR42" s="298"/>
      <c r="GCS42" s="298"/>
      <c r="GCT42" s="298"/>
      <c r="GCU42" s="298"/>
      <c r="GCV42" s="298"/>
      <c r="GCW42" s="298"/>
      <c r="GCX42" s="298"/>
      <c r="GCY42" s="298"/>
      <c r="GCZ42" s="298"/>
      <c r="GDA42" s="298"/>
      <c r="GDB42" s="298"/>
      <c r="GDC42" s="298"/>
      <c r="GDD42" s="298"/>
      <c r="GDE42" s="298"/>
      <c r="GDF42" s="298"/>
      <c r="GDG42" s="298"/>
      <c r="GDH42" s="298"/>
      <c r="GDI42" s="298"/>
      <c r="GDJ42" s="298"/>
      <c r="GDK42" s="298"/>
      <c r="GDL42" s="298"/>
      <c r="GDM42" s="298"/>
      <c r="GDN42" s="298"/>
      <c r="GDO42" s="298"/>
      <c r="GDP42" s="298"/>
      <c r="GDQ42" s="298"/>
      <c r="GDR42" s="298"/>
      <c r="GDS42" s="298"/>
      <c r="GDT42" s="298"/>
      <c r="GDU42" s="298"/>
      <c r="GDV42" s="298"/>
      <c r="GDW42" s="298"/>
      <c r="GDX42" s="298"/>
      <c r="GDY42" s="298"/>
      <c r="GDZ42" s="298"/>
      <c r="GEA42" s="298"/>
      <c r="GEB42" s="298"/>
      <c r="GEC42" s="298"/>
      <c r="GED42" s="298"/>
      <c r="GEE42" s="298"/>
      <c r="GEF42" s="298"/>
      <c r="GEG42" s="298"/>
      <c r="GEH42" s="298"/>
      <c r="GEI42" s="298"/>
      <c r="GEJ42" s="298"/>
      <c r="GEK42" s="298"/>
      <c r="GEL42" s="298"/>
      <c r="GEM42" s="298"/>
      <c r="GEN42" s="298"/>
      <c r="GEO42" s="298"/>
      <c r="GEP42" s="298"/>
      <c r="GEQ42" s="298"/>
      <c r="GER42" s="298"/>
      <c r="GES42" s="298"/>
      <c r="GET42" s="298"/>
      <c r="GEU42" s="298"/>
      <c r="GEV42" s="298"/>
      <c r="GEW42" s="298"/>
      <c r="GEX42" s="298"/>
      <c r="GEY42" s="298"/>
      <c r="GEZ42" s="298"/>
      <c r="GFA42" s="298"/>
      <c r="GFB42" s="298"/>
      <c r="GFC42" s="298"/>
      <c r="GFD42" s="298"/>
      <c r="GFE42" s="298"/>
      <c r="GFF42" s="298"/>
      <c r="GFG42" s="298"/>
      <c r="GFH42" s="298"/>
      <c r="GFI42" s="298"/>
      <c r="GFJ42" s="298"/>
      <c r="GFK42" s="298"/>
      <c r="GFL42" s="298"/>
      <c r="GFM42" s="298"/>
      <c r="GFN42" s="298"/>
      <c r="GFO42" s="298"/>
      <c r="GFP42" s="298"/>
      <c r="GFQ42" s="298"/>
      <c r="GFR42" s="298"/>
      <c r="GFS42" s="298"/>
      <c r="GFT42" s="298"/>
      <c r="GFU42" s="298"/>
      <c r="GFV42" s="298"/>
      <c r="GFW42" s="298"/>
      <c r="GFX42" s="298"/>
      <c r="GFY42" s="298"/>
      <c r="GFZ42" s="298"/>
      <c r="GGA42" s="298"/>
      <c r="GGB42" s="298"/>
      <c r="GGC42" s="298"/>
      <c r="GGD42" s="298"/>
      <c r="GGE42" s="298"/>
      <c r="GGF42" s="298"/>
      <c r="GGG42" s="298"/>
      <c r="GGH42" s="298"/>
      <c r="GGI42" s="298"/>
      <c r="GGJ42" s="298"/>
      <c r="GGK42" s="298"/>
      <c r="GGL42" s="298"/>
      <c r="GGM42" s="298"/>
      <c r="GGN42" s="298"/>
      <c r="GGO42" s="298"/>
      <c r="GGP42" s="298"/>
      <c r="GGQ42" s="298"/>
      <c r="GGR42" s="298"/>
      <c r="GGS42" s="298"/>
      <c r="GGT42" s="298"/>
      <c r="GGU42" s="298"/>
      <c r="GGV42" s="298"/>
      <c r="GGW42" s="298"/>
      <c r="GGX42" s="298"/>
      <c r="GGY42" s="298"/>
      <c r="GGZ42" s="298"/>
      <c r="GHA42" s="298"/>
      <c r="GHB42" s="298"/>
      <c r="GHC42" s="298"/>
      <c r="GHD42" s="298"/>
      <c r="GHE42" s="298"/>
      <c r="GHF42" s="298"/>
      <c r="GHG42" s="298"/>
      <c r="GHH42" s="298"/>
      <c r="GHI42" s="298"/>
      <c r="GHJ42" s="298"/>
      <c r="GHK42" s="298"/>
      <c r="GHL42" s="298"/>
      <c r="GHM42" s="298"/>
      <c r="GHN42" s="298"/>
      <c r="GHO42" s="298"/>
      <c r="GHP42" s="298"/>
      <c r="GHQ42" s="298"/>
      <c r="GHR42" s="298"/>
      <c r="GHS42" s="298"/>
      <c r="GHT42" s="298"/>
      <c r="GHU42" s="298"/>
      <c r="GHV42" s="298"/>
      <c r="GHW42" s="298"/>
      <c r="GHX42" s="298"/>
      <c r="GHY42" s="298"/>
      <c r="GHZ42" s="298"/>
      <c r="GIA42" s="298"/>
      <c r="GIB42" s="298"/>
      <c r="GIC42" s="298"/>
      <c r="GID42" s="298"/>
      <c r="GIE42" s="298"/>
      <c r="GIF42" s="298"/>
      <c r="GIG42" s="298"/>
      <c r="GIH42" s="298"/>
      <c r="GII42" s="298"/>
      <c r="GIJ42" s="298"/>
      <c r="GIK42" s="298"/>
      <c r="GIL42" s="298"/>
      <c r="GIM42" s="298"/>
      <c r="GIN42" s="298"/>
      <c r="GIO42" s="298"/>
      <c r="GIP42" s="298"/>
      <c r="GIQ42" s="298"/>
      <c r="GIR42" s="298"/>
      <c r="GIS42" s="298"/>
      <c r="GIT42" s="298"/>
      <c r="GIU42" s="298"/>
      <c r="GIV42" s="298"/>
      <c r="GIW42" s="298"/>
      <c r="GIX42" s="298"/>
      <c r="GIY42" s="298"/>
      <c r="GIZ42" s="298"/>
      <c r="GJA42" s="298"/>
      <c r="GJB42" s="298"/>
      <c r="GJC42" s="298"/>
      <c r="GJD42" s="298"/>
      <c r="GJE42" s="298"/>
      <c r="GJF42" s="298"/>
      <c r="GJG42" s="298"/>
      <c r="GJH42" s="298"/>
      <c r="GJI42" s="298"/>
      <c r="GJJ42" s="298"/>
      <c r="GJK42" s="298"/>
      <c r="GJL42" s="298"/>
      <c r="GJM42" s="298"/>
      <c r="GJN42" s="298"/>
      <c r="GJO42" s="298"/>
      <c r="GJP42" s="298"/>
      <c r="GJQ42" s="298"/>
      <c r="GJR42" s="298"/>
      <c r="GJS42" s="298"/>
      <c r="GJT42" s="298"/>
      <c r="GJU42" s="298"/>
      <c r="GJV42" s="298"/>
      <c r="GJW42" s="298"/>
      <c r="GJX42" s="298"/>
      <c r="GJY42" s="298"/>
      <c r="GJZ42" s="298"/>
      <c r="GKA42" s="298"/>
      <c r="GKB42" s="298"/>
      <c r="GKC42" s="298"/>
      <c r="GKD42" s="298"/>
      <c r="GKE42" s="298"/>
      <c r="GKF42" s="298"/>
      <c r="GKG42" s="298"/>
      <c r="GKH42" s="298"/>
      <c r="GKI42" s="298"/>
      <c r="GKJ42" s="298"/>
      <c r="GKK42" s="298"/>
      <c r="GKL42" s="298"/>
      <c r="GKM42" s="298"/>
      <c r="GKN42" s="298"/>
      <c r="GKO42" s="298"/>
      <c r="GKP42" s="298"/>
      <c r="GKQ42" s="298"/>
      <c r="GKR42" s="298"/>
      <c r="GKS42" s="298"/>
      <c r="GKT42" s="298"/>
      <c r="GKU42" s="298"/>
      <c r="GKV42" s="298"/>
      <c r="GKW42" s="298"/>
      <c r="GKX42" s="298"/>
      <c r="GKY42" s="298"/>
      <c r="GKZ42" s="298"/>
      <c r="GLA42" s="298"/>
      <c r="GLB42" s="298"/>
      <c r="GLC42" s="298"/>
      <c r="GLD42" s="298"/>
      <c r="GLE42" s="298"/>
      <c r="GLF42" s="298"/>
      <c r="GLG42" s="298"/>
      <c r="GLH42" s="298"/>
      <c r="GLI42" s="298"/>
      <c r="GLJ42" s="298"/>
      <c r="GLK42" s="298"/>
      <c r="GLL42" s="298"/>
      <c r="GLM42" s="298"/>
      <c r="GLN42" s="298"/>
      <c r="GLO42" s="298"/>
      <c r="GLP42" s="298"/>
      <c r="GLQ42" s="298"/>
      <c r="GLR42" s="298"/>
      <c r="GLS42" s="298"/>
      <c r="GLT42" s="298"/>
      <c r="GLU42" s="298"/>
      <c r="GLV42" s="298"/>
      <c r="GLW42" s="298"/>
      <c r="GLX42" s="298"/>
      <c r="GLY42" s="298"/>
      <c r="GLZ42" s="298"/>
      <c r="GMA42" s="298"/>
      <c r="GMB42" s="298"/>
      <c r="GMC42" s="298"/>
      <c r="GMD42" s="298"/>
      <c r="GME42" s="298"/>
      <c r="GMF42" s="298"/>
      <c r="GMG42" s="298"/>
      <c r="GMH42" s="298"/>
      <c r="GMI42" s="298"/>
      <c r="GMJ42" s="298"/>
      <c r="GMK42" s="298"/>
      <c r="GML42" s="298"/>
      <c r="GMM42" s="298"/>
      <c r="GMN42" s="298"/>
      <c r="GMO42" s="298"/>
      <c r="GMP42" s="298"/>
      <c r="GMQ42" s="298"/>
      <c r="GMR42" s="298"/>
      <c r="GMS42" s="298"/>
      <c r="GMT42" s="298"/>
      <c r="GMU42" s="298"/>
      <c r="GMV42" s="298"/>
      <c r="GMW42" s="298"/>
      <c r="GMX42" s="298"/>
      <c r="GMY42" s="298"/>
      <c r="GMZ42" s="298"/>
      <c r="GNA42" s="298"/>
      <c r="GNB42" s="298"/>
      <c r="GNC42" s="298"/>
      <c r="GND42" s="298"/>
      <c r="GNE42" s="298"/>
      <c r="GNF42" s="298"/>
      <c r="GNG42" s="298"/>
      <c r="GNH42" s="298"/>
      <c r="GNI42" s="298"/>
      <c r="GNJ42" s="298"/>
      <c r="GNK42" s="298"/>
      <c r="GNL42" s="298"/>
      <c r="GNM42" s="298"/>
      <c r="GNN42" s="298"/>
      <c r="GNO42" s="298"/>
      <c r="GNP42" s="298"/>
      <c r="GNQ42" s="298"/>
      <c r="GNR42" s="298"/>
      <c r="GNS42" s="298"/>
      <c r="GNT42" s="298"/>
      <c r="GNU42" s="298"/>
      <c r="GNV42" s="298"/>
      <c r="GNW42" s="298"/>
      <c r="GNX42" s="298"/>
      <c r="GNY42" s="298"/>
      <c r="GNZ42" s="298"/>
      <c r="GOA42" s="298"/>
      <c r="GOB42" s="298"/>
      <c r="GOC42" s="298"/>
      <c r="GOD42" s="298"/>
      <c r="GOE42" s="298"/>
      <c r="GOF42" s="298"/>
      <c r="GOG42" s="298"/>
      <c r="GOH42" s="298"/>
      <c r="GOI42" s="298"/>
      <c r="GOJ42" s="298"/>
      <c r="GOK42" s="298"/>
      <c r="GOL42" s="298"/>
      <c r="GOM42" s="298"/>
      <c r="GON42" s="298"/>
      <c r="GOO42" s="298"/>
      <c r="GOP42" s="298"/>
      <c r="GOQ42" s="298"/>
      <c r="GOR42" s="298"/>
      <c r="GOS42" s="298"/>
      <c r="GOT42" s="298"/>
      <c r="GOU42" s="298"/>
      <c r="GOV42" s="298"/>
      <c r="GOW42" s="298"/>
      <c r="GOX42" s="298"/>
      <c r="GOY42" s="298"/>
      <c r="GOZ42" s="298"/>
      <c r="GPA42" s="298"/>
      <c r="GPB42" s="298"/>
      <c r="GPC42" s="298"/>
      <c r="GPD42" s="298"/>
      <c r="GPE42" s="298"/>
      <c r="GPF42" s="298"/>
      <c r="GPG42" s="298"/>
      <c r="GPH42" s="298"/>
      <c r="GPI42" s="298"/>
      <c r="GPJ42" s="298"/>
      <c r="GPK42" s="298"/>
      <c r="GPL42" s="298"/>
      <c r="GPM42" s="298"/>
      <c r="GPN42" s="298"/>
      <c r="GPO42" s="298"/>
      <c r="GPP42" s="298"/>
      <c r="GPQ42" s="298"/>
      <c r="GPR42" s="298"/>
      <c r="GPS42" s="298"/>
      <c r="GPT42" s="298"/>
      <c r="GPU42" s="298"/>
      <c r="GPV42" s="298"/>
      <c r="GPW42" s="298"/>
      <c r="GPX42" s="298"/>
      <c r="GPY42" s="298"/>
      <c r="GPZ42" s="298"/>
      <c r="GQA42" s="298"/>
      <c r="GQB42" s="298"/>
      <c r="GQC42" s="298"/>
      <c r="GQD42" s="298"/>
      <c r="GQE42" s="298"/>
      <c r="GQF42" s="298"/>
      <c r="GQG42" s="298"/>
      <c r="GQH42" s="298"/>
      <c r="GQI42" s="298"/>
      <c r="GQJ42" s="298"/>
      <c r="GQK42" s="298"/>
      <c r="GQL42" s="298"/>
      <c r="GQM42" s="298"/>
      <c r="GQN42" s="298"/>
      <c r="GQO42" s="298"/>
      <c r="GQP42" s="298"/>
      <c r="GQQ42" s="298"/>
      <c r="GQR42" s="298"/>
      <c r="GQS42" s="298"/>
      <c r="GQT42" s="298"/>
      <c r="GQU42" s="298"/>
      <c r="GQV42" s="298"/>
      <c r="GQW42" s="298"/>
      <c r="GQX42" s="298"/>
      <c r="GQY42" s="298"/>
      <c r="GQZ42" s="298"/>
      <c r="GRA42" s="298"/>
      <c r="GRB42" s="298"/>
      <c r="GRC42" s="298"/>
      <c r="GRD42" s="298"/>
      <c r="GRE42" s="298"/>
      <c r="GRF42" s="298"/>
      <c r="GRG42" s="298"/>
      <c r="GRH42" s="298"/>
      <c r="GRI42" s="298"/>
      <c r="GRJ42" s="298"/>
      <c r="GRK42" s="298"/>
      <c r="GRL42" s="298"/>
      <c r="GRM42" s="298"/>
      <c r="GRN42" s="298"/>
      <c r="GRO42" s="298"/>
      <c r="GRP42" s="298"/>
      <c r="GRQ42" s="298"/>
      <c r="GRR42" s="298"/>
      <c r="GRS42" s="298"/>
      <c r="GRT42" s="298"/>
      <c r="GRU42" s="298"/>
      <c r="GRV42" s="298"/>
      <c r="GRW42" s="298"/>
      <c r="GRX42" s="298"/>
      <c r="GRY42" s="298"/>
      <c r="GRZ42" s="298"/>
      <c r="GSA42" s="298"/>
      <c r="GSB42" s="298"/>
      <c r="GSC42" s="298"/>
      <c r="GSD42" s="298"/>
      <c r="GSE42" s="298"/>
      <c r="GSF42" s="298"/>
      <c r="GSG42" s="298"/>
      <c r="GSH42" s="298"/>
      <c r="GSI42" s="298"/>
      <c r="GSJ42" s="298"/>
      <c r="GSK42" s="298"/>
      <c r="GSL42" s="298"/>
      <c r="GSM42" s="298"/>
      <c r="GSN42" s="298"/>
      <c r="GSO42" s="298"/>
      <c r="GSP42" s="298"/>
      <c r="GSQ42" s="298"/>
      <c r="GSR42" s="298"/>
      <c r="GSS42" s="298"/>
      <c r="GST42" s="298"/>
      <c r="GSU42" s="298"/>
      <c r="GSV42" s="298"/>
      <c r="GSW42" s="298"/>
      <c r="GSX42" s="298"/>
      <c r="GSY42" s="298"/>
      <c r="GSZ42" s="298"/>
      <c r="GTA42" s="298"/>
      <c r="GTB42" s="298"/>
      <c r="GTC42" s="298"/>
      <c r="GTD42" s="298"/>
      <c r="GTE42" s="298"/>
      <c r="GTF42" s="298"/>
      <c r="GTG42" s="298"/>
      <c r="GTH42" s="298"/>
      <c r="GTI42" s="298"/>
      <c r="GTJ42" s="298"/>
      <c r="GTK42" s="298"/>
      <c r="GTL42" s="298"/>
      <c r="GTM42" s="298"/>
      <c r="GTN42" s="298"/>
      <c r="GTO42" s="298"/>
      <c r="GTP42" s="298"/>
      <c r="GTQ42" s="298"/>
      <c r="GTR42" s="298"/>
      <c r="GTS42" s="298"/>
      <c r="GTT42" s="298"/>
      <c r="GTU42" s="298"/>
      <c r="GTV42" s="298"/>
      <c r="GTW42" s="298"/>
      <c r="GTX42" s="298"/>
      <c r="GTY42" s="298"/>
      <c r="GTZ42" s="298"/>
      <c r="GUA42" s="298"/>
      <c r="GUB42" s="298"/>
      <c r="GUC42" s="298"/>
      <c r="GUD42" s="298"/>
      <c r="GUE42" s="298"/>
      <c r="GUF42" s="298"/>
      <c r="GUG42" s="298"/>
      <c r="GUH42" s="298"/>
      <c r="GUI42" s="298"/>
      <c r="GUJ42" s="298"/>
      <c r="GUK42" s="298"/>
      <c r="GUL42" s="298"/>
      <c r="GUM42" s="298"/>
      <c r="GUN42" s="298"/>
      <c r="GUO42" s="298"/>
      <c r="GUP42" s="298"/>
      <c r="GUQ42" s="298"/>
      <c r="GUR42" s="298"/>
      <c r="GUS42" s="298"/>
      <c r="GUT42" s="298"/>
      <c r="GUU42" s="298"/>
      <c r="GUV42" s="298"/>
      <c r="GUW42" s="298"/>
      <c r="GUX42" s="298"/>
      <c r="GUY42" s="298"/>
      <c r="GUZ42" s="298"/>
      <c r="GVA42" s="298"/>
      <c r="GVB42" s="298"/>
      <c r="GVC42" s="298"/>
      <c r="GVD42" s="298"/>
      <c r="GVE42" s="298"/>
      <c r="GVF42" s="298"/>
      <c r="GVG42" s="298"/>
      <c r="GVH42" s="298"/>
      <c r="GVI42" s="298"/>
      <c r="GVJ42" s="298"/>
      <c r="GVK42" s="298"/>
      <c r="GVL42" s="298"/>
      <c r="GVM42" s="298"/>
      <c r="GVN42" s="298"/>
      <c r="GVO42" s="298"/>
      <c r="GVP42" s="298"/>
      <c r="GVQ42" s="298"/>
      <c r="GVR42" s="298"/>
      <c r="GVS42" s="298"/>
      <c r="GVT42" s="298"/>
      <c r="GVU42" s="298"/>
      <c r="GVV42" s="298"/>
      <c r="GVW42" s="298"/>
      <c r="GVX42" s="298"/>
      <c r="GVY42" s="298"/>
      <c r="GVZ42" s="298"/>
      <c r="GWA42" s="298"/>
      <c r="GWB42" s="298"/>
      <c r="GWC42" s="298"/>
      <c r="GWD42" s="298"/>
      <c r="GWE42" s="298"/>
      <c r="GWF42" s="298"/>
      <c r="GWG42" s="298"/>
      <c r="GWH42" s="298"/>
      <c r="GWI42" s="298"/>
      <c r="GWJ42" s="298"/>
      <c r="GWK42" s="298"/>
      <c r="GWL42" s="298"/>
      <c r="GWM42" s="298"/>
      <c r="GWN42" s="298"/>
      <c r="GWO42" s="298"/>
      <c r="GWP42" s="298"/>
      <c r="GWQ42" s="298"/>
      <c r="GWR42" s="298"/>
      <c r="GWS42" s="298"/>
      <c r="GWT42" s="298"/>
      <c r="GWU42" s="298"/>
      <c r="GWV42" s="298"/>
      <c r="GWW42" s="298"/>
      <c r="GWX42" s="298"/>
      <c r="GWY42" s="298"/>
      <c r="GWZ42" s="298"/>
      <c r="GXA42" s="298"/>
      <c r="GXB42" s="298"/>
      <c r="GXC42" s="298"/>
      <c r="GXD42" s="298"/>
      <c r="GXE42" s="298"/>
      <c r="GXF42" s="298"/>
      <c r="GXG42" s="298"/>
      <c r="GXH42" s="298"/>
      <c r="GXI42" s="298"/>
      <c r="GXJ42" s="298"/>
      <c r="GXK42" s="298"/>
      <c r="GXL42" s="298"/>
      <c r="GXM42" s="298"/>
      <c r="GXN42" s="298"/>
      <c r="GXO42" s="298"/>
      <c r="GXP42" s="298"/>
      <c r="GXQ42" s="298"/>
      <c r="GXR42" s="298"/>
      <c r="GXS42" s="298"/>
      <c r="GXT42" s="298"/>
      <c r="GXU42" s="298"/>
      <c r="GXV42" s="298"/>
      <c r="GXW42" s="298"/>
      <c r="GXX42" s="298"/>
      <c r="GXY42" s="298"/>
      <c r="GXZ42" s="298"/>
      <c r="GYA42" s="298"/>
      <c r="GYB42" s="298"/>
      <c r="GYC42" s="298"/>
      <c r="GYD42" s="298"/>
      <c r="GYE42" s="298"/>
      <c r="GYF42" s="298"/>
      <c r="GYG42" s="298"/>
      <c r="GYH42" s="298"/>
      <c r="GYI42" s="298"/>
      <c r="GYJ42" s="298"/>
      <c r="GYK42" s="298"/>
      <c r="GYL42" s="298"/>
      <c r="GYM42" s="298"/>
      <c r="GYN42" s="298"/>
      <c r="GYO42" s="298"/>
      <c r="GYP42" s="298"/>
      <c r="GYQ42" s="298"/>
      <c r="GYR42" s="298"/>
      <c r="GYS42" s="298"/>
      <c r="GYT42" s="298"/>
      <c r="GYU42" s="298"/>
      <c r="GYV42" s="298"/>
      <c r="GYW42" s="298"/>
      <c r="GYX42" s="298"/>
      <c r="GYY42" s="298"/>
      <c r="GYZ42" s="298"/>
      <c r="GZA42" s="298"/>
      <c r="GZB42" s="298"/>
      <c r="GZC42" s="298"/>
      <c r="GZD42" s="298"/>
      <c r="GZE42" s="298"/>
      <c r="GZF42" s="298"/>
      <c r="GZG42" s="298"/>
      <c r="GZH42" s="298"/>
      <c r="GZI42" s="298"/>
      <c r="GZJ42" s="298"/>
      <c r="GZK42" s="298"/>
      <c r="GZL42" s="298"/>
      <c r="GZM42" s="298"/>
      <c r="GZN42" s="298"/>
      <c r="GZO42" s="298"/>
      <c r="GZP42" s="298"/>
      <c r="GZQ42" s="298"/>
      <c r="GZR42" s="298"/>
      <c r="GZS42" s="298"/>
      <c r="GZT42" s="298"/>
      <c r="GZU42" s="298"/>
      <c r="GZV42" s="298"/>
      <c r="GZW42" s="298"/>
      <c r="GZX42" s="298"/>
      <c r="GZY42" s="298"/>
      <c r="GZZ42" s="298"/>
      <c r="HAA42" s="298"/>
      <c r="HAB42" s="298"/>
      <c r="HAC42" s="298"/>
      <c r="HAD42" s="298"/>
      <c r="HAE42" s="298"/>
      <c r="HAF42" s="298"/>
      <c r="HAG42" s="298"/>
      <c r="HAH42" s="298"/>
      <c r="HAI42" s="298"/>
      <c r="HAJ42" s="298"/>
      <c r="HAK42" s="298"/>
      <c r="HAL42" s="298"/>
      <c r="HAM42" s="298"/>
      <c r="HAN42" s="298"/>
      <c r="HAO42" s="298"/>
      <c r="HAP42" s="298"/>
      <c r="HAQ42" s="298"/>
      <c r="HAR42" s="298"/>
      <c r="HAS42" s="298"/>
      <c r="HAT42" s="298"/>
      <c r="HAU42" s="298"/>
      <c r="HAV42" s="298"/>
      <c r="HAW42" s="298"/>
      <c r="HAX42" s="298"/>
      <c r="HAY42" s="298"/>
      <c r="HAZ42" s="298"/>
      <c r="HBA42" s="298"/>
      <c r="HBB42" s="298"/>
      <c r="HBC42" s="298"/>
      <c r="HBD42" s="298"/>
      <c r="HBE42" s="298"/>
      <c r="HBF42" s="298"/>
      <c r="HBG42" s="298"/>
      <c r="HBH42" s="298"/>
      <c r="HBI42" s="298"/>
      <c r="HBJ42" s="298"/>
      <c r="HBK42" s="298"/>
      <c r="HBL42" s="298"/>
      <c r="HBM42" s="298"/>
      <c r="HBN42" s="298"/>
      <c r="HBO42" s="298"/>
      <c r="HBP42" s="298"/>
      <c r="HBQ42" s="298"/>
      <c r="HBR42" s="298"/>
      <c r="HBS42" s="298"/>
      <c r="HBT42" s="298"/>
      <c r="HBU42" s="298"/>
      <c r="HBV42" s="298"/>
      <c r="HBW42" s="298"/>
      <c r="HBX42" s="298"/>
      <c r="HBY42" s="298"/>
      <c r="HBZ42" s="298"/>
      <c r="HCA42" s="298"/>
      <c r="HCB42" s="298"/>
      <c r="HCC42" s="298"/>
      <c r="HCD42" s="298"/>
      <c r="HCE42" s="298"/>
      <c r="HCF42" s="298"/>
      <c r="HCG42" s="298"/>
      <c r="HCH42" s="298"/>
      <c r="HCI42" s="298"/>
      <c r="HCJ42" s="298"/>
      <c r="HCK42" s="298"/>
      <c r="HCL42" s="298"/>
      <c r="HCM42" s="298"/>
      <c r="HCN42" s="298"/>
      <c r="HCO42" s="298"/>
      <c r="HCP42" s="298"/>
      <c r="HCQ42" s="298"/>
      <c r="HCR42" s="298"/>
      <c r="HCS42" s="298"/>
      <c r="HCT42" s="298"/>
      <c r="HCU42" s="298"/>
      <c r="HCV42" s="298"/>
      <c r="HCW42" s="298"/>
      <c r="HCX42" s="298"/>
      <c r="HCY42" s="298"/>
      <c r="HCZ42" s="298"/>
      <c r="HDA42" s="298"/>
      <c r="HDB42" s="298"/>
      <c r="HDC42" s="298"/>
      <c r="HDD42" s="298"/>
      <c r="HDE42" s="298"/>
      <c r="HDF42" s="298"/>
      <c r="HDG42" s="298"/>
      <c r="HDH42" s="298"/>
      <c r="HDI42" s="298"/>
      <c r="HDJ42" s="298"/>
      <c r="HDK42" s="298"/>
      <c r="HDL42" s="298"/>
      <c r="HDM42" s="298"/>
      <c r="HDN42" s="298"/>
      <c r="HDO42" s="298"/>
      <c r="HDP42" s="298"/>
      <c r="HDQ42" s="298"/>
      <c r="HDR42" s="298"/>
      <c r="HDS42" s="298"/>
      <c r="HDT42" s="298"/>
      <c r="HDU42" s="298"/>
      <c r="HDV42" s="298"/>
      <c r="HDW42" s="298"/>
      <c r="HDX42" s="298"/>
      <c r="HDY42" s="298"/>
      <c r="HDZ42" s="298"/>
      <c r="HEA42" s="298"/>
      <c r="HEB42" s="298"/>
      <c r="HEC42" s="298"/>
      <c r="HED42" s="298"/>
      <c r="HEE42" s="298"/>
      <c r="HEF42" s="298"/>
      <c r="HEG42" s="298"/>
      <c r="HEH42" s="298"/>
      <c r="HEI42" s="298"/>
      <c r="HEJ42" s="298"/>
      <c r="HEK42" s="298"/>
      <c r="HEL42" s="298"/>
      <c r="HEM42" s="298"/>
      <c r="HEN42" s="298"/>
      <c r="HEO42" s="298"/>
      <c r="HEP42" s="298"/>
      <c r="HEQ42" s="298"/>
      <c r="HER42" s="298"/>
      <c r="HES42" s="298"/>
      <c r="HET42" s="298"/>
      <c r="HEU42" s="298"/>
      <c r="HEV42" s="298"/>
      <c r="HEW42" s="298"/>
      <c r="HEX42" s="298"/>
      <c r="HEY42" s="298"/>
      <c r="HEZ42" s="298"/>
      <c r="HFA42" s="298"/>
      <c r="HFB42" s="298"/>
      <c r="HFC42" s="298"/>
      <c r="HFD42" s="298"/>
      <c r="HFE42" s="298"/>
      <c r="HFF42" s="298"/>
      <c r="HFG42" s="298"/>
      <c r="HFH42" s="298"/>
      <c r="HFI42" s="298"/>
      <c r="HFJ42" s="298"/>
      <c r="HFK42" s="298"/>
      <c r="HFL42" s="298"/>
      <c r="HFM42" s="298"/>
      <c r="HFN42" s="298"/>
      <c r="HFO42" s="298"/>
      <c r="HFP42" s="298"/>
      <c r="HFQ42" s="298"/>
      <c r="HFR42" s="298"/>
      <c r="HFS42" s="298"/>
      <c r="HFT42" s="298"/>
      <c r="HFU42" s="298"/>
      <c r="HFV42" s="298"/>
      <c r="HFW42" s="298"/>
      <c r="HFX42" s="298"/>
      <c r="HFY42" s="298"/>
      <c r="HFZ42" s="298"/>
      <c r="HGA42" s="298"/>
      <c r="HGB42" s="298"/>
      <c r="HGC42" s="298"/>
      <c r="HGD42" s="298"/>
      <c r="HGE42" s="298"/>
      <c r="HGF42" s="298"/>
      <c r="HGG42" s="298"/>
      <c r="HGH42" s="298"/>
      <c r="HGI42" s="298"/>
      <c r="HGJ42" s="298"/>
      <c r="HGK42" s="298"/>
      <c r="HGL42" s="298"/>
      <c r="HGM42" s="298"/>
      <c r="HGN42" s="298"/>
      <c r="HGO42" s="298"/>
      <c r="HGP42" s="298"/>
      <c r="HGQ42" s="298"/>
      <c r="HGR42" s="298"/>
      <c r="HGS42" s="298"/>
      <c r="HGT42" s="298"/>
      <c r="HGU42" s="298"/>
      <c r="HGV42" s="298"/>
      <c r="HGW42" s="298"/>
      <c r="HGX42" s="298"/>
      <c r="HGY42" s="298"/>
      <c r="HGZ42" s="298"/>
      <c r="HHA42" s="298"/>
      <c r="HHB42" s="298"/>
      <c r="HHC42" s="298"/>
      <c r="HHD42" s="298"/>
      <c r="HHE42" s="298"/>
      <c r="HHF42" s="298"/>
      <c r="HHG42" s="298"/>
      <c r="HHH42" s="298"/>
      <c r="HHI42" s="298"/>
      <c r="HHJ42" s="298"/>
      <c r="HHK42" s="298"/>
      <c r="HHL42" s="298"/>
      <c r="HHM42" s="298"/>
      <c r="HHN42" s="298"/>
      <c r="HHO42" s="298"/>
      <c r="HHP42" s="298"/>
      <c r="HHQ42" s="298"/>
      <c r="HHR42" s="298"/>
      <c r="HHS42" s="298"/>
      <c r="HHT42" s="298"/>
      <c r="HHU42" s="298"/>
      <c r="HHV42" s="298"/>
      <c r="HHW42" s="298"/>
      <c r="HHX42" s="298"/>
      <c r="HHY42" s="298"/>
      <c r="HHZ42" s="298"/>
      <c r="HIA42" s="298"/>
      <c r="HIB42" s="298"/>
      <c r="HIC42" s="298"/>
      <c r="HID42" s="298"/>
      <c r="HIE42" s="298"/>
      <c r="HIF42" s="298"/>
      <c r="HIG42" s="298"/>
      <c r="HIH42" s="298"/>
      <c r="HII42" s="298"/>
      <c r="HIJ42" s="298"/>
      <c r="HIK42" s="298"/>
      <c r="HIL42" s="298"/>
      <c r="HIM42" s="298"/>
      <c r="HIN42" s="298"/>
      <c r="HIO42" s="298"/>
      <c r="HIP42" s="298"/>
      <c r="HIQ42" s="298"/>
      <c r="HIR42" s="298"/>
      <c r="HIS42" s="298"/>
      <c r="HIT42" s="298"/>
      <c r="HIU42" s="298"/>
      <c r="HIV42" s="298"/>
      <c r="HIW42" s="298"/>
      <c r="HIX42" s="298"/>
      <c r="HIY42" s="298"/>
      <c r="HIZ42" s="298"/>
      <c r="HJA42" s="298"/>
      <c r="HJB42" s="298"/>
      <c r="HJC42" s="298"/>
      <c r="HJD42" s="298"/>
      <c r="HJE42" s="298"/>
      <c r="HJF42" s="298"/>
      <c r="HJG42" s="298"/>
      <c r="HJH42" s="298"/>
      <c r="HJI42" s="298"/>
      <c r="HJJ42" s="298"/>
      <c r="HJK42" s="298"/>
      <c r="HJL42" s="298"/>
      <c r="HJM42" s="298"/>
      <c r="HJN42" s="298"/>
      <c r="HJO42" s="298"/>
      <c r="HJP42" s="298"/>
      <c r="HJQ42" s="298"/>
      <c r="HJR42" s="298"/>
      <c r="HJS42" s="298"/>
      <c r="HJT42" s="298"/>
      <c r="HJU42" s="298"/>
      <c r="HJV42" s="298"/>
      <c r="HJW42" s="298"/>
      <c r="HJX42" s="298"/>
      <c r="HJY42" s="298"/>
      <c r="HJZ42" s="298"/>
      <c r="HKA42" s="298"/>
      <c r="HKB42" s="298"/>
      <c r="HKC42" s="298"/>
      <c r="HKD42" s="298"/>
      <c r="HKE42" s="298"/>
      <c r="HKF42" s="298"/>
      <c r="HKG42" s="298"/>
      <c r="HKH42" s="298"/>
      <c r="HKI42" s="298"/>
      <c r="HKJ42" s="298"/>
      <c r="HKK42" s="298"/>
      <c r="HKL42" s="298"/>
      <c r="HKM42" s="298"/>
      <c r="HKN42" s="298"/>
      <c r="HKO42" s="298"/>
      <c r="HKP42" s="298"/>
      <c r="HKQ42" s="298"/>
      <c r="HKR42" s="298"/>
      <c r="HKS42" s="298"/>
      <c r="HKT42" s="298"/>
      <c r="HKU42" s="298"/>
      <c r="HKV42" s="298"/>
      <c r="HKW42" s="298"/>
      <c r="HKX42" s="298"/>
      <c r="HKY42" s="298"/>
      <c r="HKZ42" s="298"/>
      <c r="HLA42" s="298"/>
      <c r="HLB42" s="298"/>
      <c r="HLC42" s="298"/>
      <c r="HLD42" s="298"/>
      <c r="HLE42" s="298"/>
      <c r="HLF42" s="298"/>
      <c r="HLG42" s="298"/>
      <c r="HLH42" s="298"/>
      <c r="HLI42" s="298"/>
      <c r="HLJ42" s="298"/>
      <c r="HLK42" s="298"/>
      <c r="HLL42" s="298"/>
      <c r="HLM42" s="298"/>
      <c r="HLN42" s="298"/>
      <c r="HLO42" s="298"/>
      <c r="HLP42" s="298"/>
      <c r="HLQ42" s="298"/>
      <c r="HLR42" s="298"/>
      <c r="HLS42" s="298"/>
      <c r="HLT42" s="298"/>
      <c r="HLU42" s="298"/>
      <c r="HLV42" s="298"/>
      <c r="HLW42" s="298"/>
      <c r="HLX42" s="298"/>
      <c r="HLY42" s="298"/>
      <c r="HLZ42" s="298"/>
      <c r="HMA42" s="298"/>
      <c r="HMB42" s="298"/>
      <c r="HMC42" s="298"/>
      <c r="HMD42" s="298"/>
      <c r="HME42" s="298"/>
      <c r="HMF42" s="298"/>
      <c r="HMG42" s="298"/>
      <c r="HMH42" s="298"/>
      <c r="HMI42" s="298"/>
      <c r="HMJ42" s="298"/>
      <c r="HMK42" s="298"/>
      <c r="HML42" s="298"/>
      <c r="HMM42" s="298"/>
      <c r="HMN42" s="298"/>
      <c r="HMO42" s="298"/>
      <c r="HMP42" s="298"/>
      <c r="HMQ42" s="298"/>
      <c r="HMR42" s="298"/>
      <c r="HMS42" s="298"/>
      <c r="HMT42" s="298"/>
      <c r="HMU42" s="298"/>
      <c r="HMV42" s="298"/>
      <c r="HMW42" s="298"/>
      <c r="HMX42" s="298"/>
      <c r="HMY42" s="298"/>
      <c r="HMZ42" s="298"/>
      <c r="HNA42" s="298"/>
      <c r="HNB42" s="298"/>
      <c r="HNC42" s="298"/>
      <c r="HND42" s="298"/>
      <c r="HNE42" s="298"/>
      <c r="HNF42" s="298"/>
      <c r="HNG42" s="298"/>
      <c r="HNH42" s="298"/>
      <c r="HNI42" s="298"/>
      <c r="HNJ42" s="298"/>
      <c r="HNK42" s="298"/>
      <c r="HNL42" s="298"/>
      <c r="HNM42" s="298"/>
      <c r="HNN42" s="298"/>
      <c r="HNO42" s="298"/>
      <c r="HNP42" s="298"/>
      <c r="HNQ42" s="298"/>
      <c r="HNR42" s="298"/>
      <c r="HNS42" s="298"/>
      <c r="HNT42" s="298"/>
      <c r="HNU42" s="298"/>
      <c r="HNV42" s="298"/>
      <c r="HNW42" s="298"/>
      <c r="HNX42" s="298"/>
      <c r="HNY42" s="298"/>
      <c r="HNZ42" s="298"/>
      <c r="HOA42" s="298"/>
      <c r="HOB42" s="298"/>
      <c r="HOC42" s="298"/>
      <c r="HOD42" s="298"/>
      <c r="HOE42" s="298"/>
      <c r="HOF42" s="298"/>
      <c r="HOG42" s="298"/>
      <c r="HOH42" s="298"/>
      <c r="HOI42" s="298"/>
      <c r="HOJ42" s="298"/>
      <c r="HOK42" s="298"/>
      <c r="HOL42" s="298"/>
      <c r="HOM42" s="298"/>
      <c r="HON42" s="298"/>
      <c r="HOO42" s="298"/>
      <c r="HOP42" s="298"/>
      <c r="HOQ42" s="298"/>
      <c r="HOR42" s="298"/>
      <c r="HOS42" s="298"/>
      <c r="HOT42" s="298"/>
      <c r="HOU42" s="298"/>
      <c r="HOV42" s="298"/>
      <c r="HOW42" s="298"/>
      <c r="HOX42" s="298"/>
      <c r="HOY42" s="298"/>
      <c r="HOZ42" s="298"/>
      <c r="HPA42" s="298"/>
      <c r="HPB42" s="298"/>
      <c r="HPC42" s="298"/>
      <c r="HPD42" s="298"/>
      <c r="HPE42" s="298"/>
      <c r="HPF42" s="298"/>
      <c r="HPG42" s="298"/>
      <c r="HPH42" s="298"/>
      <c r="HPI42" s="298"/>
      <c r="HPJ42" s="298"/>
      <c r="HPK42" s="298"/>
      <c r="HPL42" s="298"/>
      <c r="HPM42" s="298"/>
      <c r="HPN42" s="298"/>
      <c r="HPO42" s="298"/>
      <c r="HPP42" s="298"/>
      <c r="HPQ42" s="298"/>
      <c r="HPR42" s="298"/>
      <c r="HPS42" s="298"/>
      <c r="HPT42" s="298"/>
      <c r="HPU42" s="298"/>
      <c r="HPV42" s="298"/>
      <c r="HPW42" s="298"/>
      <c r="HPX42" s="298"/>
      <c r="HPY42" s="298"/>
      <c r="HPZ42" s="298"/>
      <c r="HQA42" s="298"/>
      <c r="HQB42" s="298"/>
      <c r="HQC42" s="298"/>
      <c r="HQD42" s="298"/>
      <c r="HQE42" s="298"/>
      <c r="HQF42" s="298"/>
      <c r="HQG42" s="298"/>
      <c r="HQH42" s="298"/>
      <c r="HQI42" s="298"/>
      <c r="HQJ42" s="298"/>
      <c r="HQK42" s="298"/>
      <c r="HQL42" s="298"/>
      <c r="HQM42" s="298"/>
      <c r="HQN42" s="298"/>
      <c r="HQO42" s="298"/>
      <c r="HQP42" s="298"/>
      <c r="HQQ42" s="298"/>
      <c r="HQR42" s="298"/>
      <c r="HQS42" s="298"/>
      <c r="HQT42" s="298"/>
      <c r="HQU42" s="298"/>
      <c r="HQV42" s="298"/>
      <c r="HQW42" s="298"/>
      <c r="HQX42" s="298"/>
      <c r="HQY42" s="298"/>
      <c r="HQZ42" s="298"/>
      <c r="HRA42" s="298"/>
      <c r="HRB42" s="298"/>
      <c r="HRC42" s="298"/>
      <c r="HRD42" s="298"/>
      <c r="HRE42" s="298"/>
      <c r="HRF42" s="298"/>
      <c r="HRG42" s="298"/>
      <c r="HRH42" s="298"/>
      <c r="HRI42" s="298"/>
      <c r="HRJ42" s="298"/>
      <c r="HRK42" s="298"/>
      <c r="HRL42" s="298"/>
      <c r="HRM42" s="298"/>
      <c r="HRN42" s="298"/>
      <c r="HRO42" s="298"/>
      <c r="HRP42" s="298"/>
      <c r="HRQ42" s="298"/>
      <c r="HRR42" s="298"/>
      <c r="HRS42" s="298"/>
      <c r="HRT42" s="298"/>
      <c r="HRU42" s="298"/>
      <c r="HRV42" s="298"/>
      <c r="HRW42" s="298"/>
      <c r="HRX42" s="298"/>
      <c r="HRY42" s="298"/>
      <c r="HRZ42" s="298"/>
      <c r="HSA42" s="298"/>
      <c r="HSB42" s="298"/>
      <c r="HSC42" s="298"/>
      <c r="HSD42" s="298"/>
      <c r="HSE42" s="298"/>
      <c r="HSF42" s="298"/>
      <c r="HSG42" s="298"/>
      <c r="HSH42" s="298"/>
      <c r="HSI42" s="298"/>
      <c r="HSJ42" s="298"/>
      <c r="HSK42" s="298"/>
      <c r="HSL42" s="298"/>
      <c r="HSM42" s="298"/>
      <c r="HSN42" s="298"/>
      <c r="HSO42" s="298"/>
      <c r="HSP42" s="298"/>
      <c r="HSQ42" s="298"/>
      <c r="HSR42" s="298"/>
      <c r="HSS42" s="298"/>
      <c r="HST42" s="298"/>
      <c r="HSU42" s="298"/>
      <c r="HSV42" s="298"/>
      <c r="HSW42" s="298"/>
      <c r="HSX42" s="298"/>
      <c r="HSY42" s="298"/>
      <c r="HSZ42" s="298"/>
      <c r="HTA42" s="298"/>
      <c r="HTB42" s="298"/>
      <c r="HTC42" s="298"/>
      <c r="HTD42" s="298"/>
      <c r="HTE42" s="298"/>
      <c r="HTF42" s="298"/>
      <c r="HTG42" s="298"/>
      <c r="HTH42" s="298"/>
      <c r="HTI42" s="298"/>
      <c r="HTJ42" s="298"/>
      <c r="HTK42" s="298"/>
      <c r="HTL42" s="298"/>
      <c r="HTM42" s="298"/>
      <c r="HTN42" s="298"/>
      <c r="HTO42" s="298"/>
      <c r="HTP42" s="298"/>
      <c r="HTQ42" s="298"/>
      <c r="HTR42" s="298"/>
      <c r="HTS42" s="298"/>
      <c r="HTT42" s="298"/>
      <c r="HTU42" s="298"/>
      <c r="HTV42" s="298"/>
      <c r="HTW42" s="298"/>
      <c r="HTX42" s="298"/>
      <c r="HTY42" s="298"/>
      <c r="HTZ42" s="298"/>
      <c r="HUA42" s="298"/>
      <c r="HUB42" s="298"/>
      <c r="HUC42" s="298"/>
      <c r="HUD42" s="298"/>
      <c r="HUE42" s="298"/>
      <c r="HUF42" s="298"/>
      <c r="HUG42" s="298"/>
      <c r="HUH42" s="298"/>
      <c r="HUI42" s="298"/>
      <c r="HUJ42" s="298"/>
      <c r="HUK42" s="298"/>
      <c r="HUL42" s="298"/>
      <c r="HUM42" s="298"/>
      <c r="HUN42" s="298"/>
      <c r="HUO42" s="298"/>
      <c r="HUP42" s="298"/>
      <c r="HUQ42" s="298"/>
      <c r="HUR42" s="298"/>
      <c r="HUS42" s="298"/>
      <c r="HUT42" s="298"/>
      <c r="HUU42" s="298"/>
      <c r="HUV42" s="298"/>
      <c r="HUW42" s="298"/>
      <c r="HUX42" s="298"/>
      <c r="HUY42" s="298"/>
      <c r="HUZ42" s="298"/>
      <c r="HVA42" s="298"/>
      <c r="HVB42" s="298"/>
      <c r="HVC42" s="298"/>
      <c r="HVD42" s="298"/>
      <c r="HVE42" s="298"/>
      <c r="HVF42" s="298"/>
      <c r="HVG42" s="298"/>
      <c r="HVH42" s="298"/>
      <c r="HVI42" s="298"/>
      <c r="HVJ42" s="298"/>
      <c r="HVK42" s="298"/>
      <c r="HVL42" s="298"/>
      <c r="HVM42" s="298"/>
      <c r="HVN42" s="298"/>
      <c r="HVO42" s="298"/>
      <c r="HVP42" s="298"/>
      <c r="HVQ42" s="298"/>
      <c r="HVR42" s="298"/>
      <c r="HVS42" s="298"/>
      <c r="HVT42" s="298"/>
      <c r="HVU42" s="298"/>
      <c r="HVV42" s="298"/>
      <c r="HVW42" s="298"/>
      <c r="HVX42" s="298"/>
      <c r="HVY42" s="298"/>
      <c r="HVZ42" s="298"/>
      <c r="HWA42" s="298"/>
      <c r="HWB42" s="298"/>
      <c r="HWC42" s="298"/>
      <c r="HWD42" s="298"/>
      <c r="HWE42" s="298"/>
      <c r="HWF42" s="298"/>
      <c r="HWG42" s="298"/>
      <c r="HWH42" s="298"/>
      <c r="HWI42" s="298"/>
      <c r="HWJ42" s="298"/>
      <c r="HWK42" s="298"/>
      <c r="HWL42" s="298"/>
      <c r="HWM42" s="298"/>
      <c r="HWN42" s="298"/>
      <c r="HWO42" s="298"/>
      <c r="HWP42" s="298"/>
      <c r="HWQ42" s="298"/>
      <c r="HWR42" s="298"/>
      <c r="HWS42" s="298"/>
      <c r="HWT42" s="298"/>
      <c r="HWU42" s="298"/>
      <c r="HWV42" s="298"/>
      <c r="HWW42" s="298"/>
      <c r="HWX42" s="298"/>
      <c r="HWY42" s="298"/>
      <c r="HWZ42" s="298"/>
      <c r="HXA42" s="298"/>
      <c r="HXB42" s="298"/>
      <c r="HXC42" s="298"/>
      <c r="HXD42" s="298"/>
      <c r="HXE42" s="298"/>
      <c r="HXF42" s="298"/>
      <c r="HXG42" s="298"/>
      <c r="HXH42" s="298"/>
      <c r="HXI42" s="298"/>
      <c r="HXJ42" s="298"/>
      <c r="HXK42" s="298"/>
      <c r="HXL42" s="298"/>
      <c r="HXM42" s="298"/>
      <c r="HXN42" s="298"/>
      <c r="HXO42" s="298"/>
      <c r="HXP42" s="298"/>
      <c r="HXQ42" s="298"/>
      <c r="HXR42" s="298"/>
      <c r="HXS42" s="298"/>
      <c r="HXT42" s="298"/>
      <c r="HXU42" s="298"/>
      <c r="HXV42" s="298"/>
      <c r="HXW42" s="298"/>
      <c r="HXX42" s="298"/>
      <c r="HXY42" s="298"/>
      <c r="HXZ42" s="298"/>
      <c r="HYA42" s="298"/>
      <c r="HYB42" s="298"/>
      <c r="HYC42" s="298"/>
      <c r="HYD42" s="298"/>
      <c r="HYE42" s="298"/>
      <c r="HYF42" s="298"/>
      <c r="HYG42" s="298"/>
      <c r="HYH42" s="298"/>
      <c r="HYI42" s="298"/>
      <c r="HYJ42" s="298"/>
      <c r="HYK42" s="298"/>
      <c r="HYL42" s="298"/>
      <c r="HYM42" s="298"/>
      <c r="HYN42" s="298"/>
      <c r="HYO42" s="298"/>
      <c r="HYP42" s="298"/>
      <c r="HYQ42" s="298"/>
      <c r="HYR42" s="298"/>
      <c r="HYS42" s="298"/>
      <c r="HYT42" s="298"/>
      <c r="HYU42" s="298"/>
      <c r="HYV42" s="298"/>
      <c r="HYW42" s="298"/>
      <c r="HYX42" s="298"/>
      <c r="HYY42" s="298"/>
      <c r="HYZ42" s="298"/>
      <c r="HZA42" s="298"/>
      <c r="HZB42" s="298"/>
      <c r="HZC42" s="298"/>
      <c r="HZD42" s="298"/>
      <c r="HZE42" s="298"/>
      <c r="HZF42" s="298"/>
      <c r="HZG42" s="298"/>
      <c r="HZH42" s="298"/>
      <c r="HZI42" s="298"/>
      <c r="HZJ42" s="298"/>
      <c r="HZK42" s="298"/>
      <c r="HZL42" s="298"/>
      <c r="HZM42" s="298"/>
      <c r="HZN42" s="298"/>
      <c r="HZO42" s="298"/>
      <c r="HZP42" s="298"/>
      <c r="HZQ42" s="298"/>
      <c r="HZR42" s="298"/>
      <c r="HZS42" s="298"/>
      <c r="HZT42" s="298"/>
      <c r="HZU42" s="298"/>
      <c r="HZV42" s="298"/>
      <c r="HZW42" s="298"/>
      <c r="HZX42" s="298"/>
      <c r="HZY42" s="298"/>
      <c r="HZZ42" s="298"/>
      <c r="IAA42" s="298"/>
      <c r="IAB42" s="298"/>
      <c r="IAC42" s="298"/>
      <c r="IAD42" s="298"/>
      <c r="IAE42" s="298"/>
      <c r="IAF42" s="298"/>
      <c r="IAG42" s="298"/>
      <c r="IAH42" s="298"/>
      <c r="IAI42" s="298"/>
      <c r="IAJ42" s="298"/>
      <c r="IAK42" s="298"/>
      <c r="IAL42" s="298"/>
      <c r="IAM42" s="298"/>
      <c r="IAN42" s="298"/>
      <c r="IAO42" s="298"/>
      <c r="IAP42" s="298"/>
      <c r="IAQ42" s="298"/>
      <c r="IAR42" s="298"/>
      <c r="IAS42" s="298"/>
      <c r="IAT42" s="298"/>
      <c r="IAU42" s="298"/>
      <c r="IAV42" s="298"/>
      <c r="IAW42" s="298"/>
      <c r="IAX42" s="298"/>
      <c r="IAY42" s="298"/>
      <c r="IAZ42" s="298"/>
      <c r="IBA42" s="298"/>
      <c r="IBB42" s="298"/>
      <c r="IBC42" s="298"/>
      <c r="IBD42" s="298"/>
      <c r="IBE42" s="298"/>
      <c r="IBF42" s="298"/>
      <c r="IBG42" s="298"/>
      <c r="IBH42" s="298"/>
      <c r="IBI42" s="298"/>
      <c r="IBJ42" s="298"/>
      <c r="IBK42" s="298"/>
      <c r="IBL42" s="298"/>
      <c r="IBM42" s="298"/>
      <c r="IBN42" s="298"/>
      <c r="IBO42" s="298"/>
      <c r="IBP42" s="298"/>
      <c r="IBQ42" s="298"/>
      <c r="IBR42" s="298"/>
      <c r="IBS42" s="298"/>
      <c r="IBT42" s="298"/>
      <c r="IBU42" s="298"/>
      <c r="IBV42" s="298"/>
      <c r="IBW42" s="298"/>
      <c r="IBX42" s="298"/>
      <c r="IBY42" s="298"/>
      <c r="IBZ42" s="298"/>
      <c r="ICA42" s="298"/>
      <c r="ICB42" s="298"/>
      <c r="ICC42" s="298"/>
      <c r="ICD42" s="298"/>
      <c r="ICE42" s="298"/>
      <c r="ICF42" s="298"/>
      <c r="ICG42" s="298"/>
      <c r="ICH42" s="298"/>
      <c r="ICI42" s="298"/>
      <c r="ICJ42" s="298"/>
      <c r="ICK42" s="298"/>
      <c r="ICL42" s="298"/>
      <c r="ICM42" s="298"/>
      <c r="ICN42" s="298"/>
      <c r="ICO42" s="298"/>
      <c r="ICP42" s="298"/>
      <c r="ICQ42" s="298"/>
      <c r="ICR42" s="298"/>
      <c r="ICS42" s="298"/>
      <c r="ICT42" s="298"/>
      <c r="ICU42" s="298"/>
      <c r="ICV42" s="298"/>
      <c r="ICW42" s="298"/>
      <c r="ICX42" s="298"/>
      <c r="ICY42" s="298"/>
      <c r="ICZ42" s="298"/>
      <c r="IDA42" s="298"/>
      <c r="IDB42" s="298"/>
      <c r="IDC42" s="298"/>
      <c r="IDD42" s="298"/>
      <c r="IDE42" s="298"/>
      <c r="IDF42" s="298"/>
      <c r="IDG42" s="298"/>
      <c r="IDH42" s="298"/>
      <c r="IDI42" s="298"/>
      <c r="IDJ42" s="298"/>
      <c r="IDK42" s="298"/>
      <c r="IDL42" s="298"/>
      <c r="IDM42" s="298"/>
      <c r="IDN42" s="298"/>
      <c r="IDO42" s="298"/>
      <c r="IDP42" s="298"/>
      <c r="IDQ42" s="298"/>
      <c r="IDR42" s="298"/>
      <c r="IDS42" s="298"/>
      <c r="IDT42" s="298"/>
      <c r="IDU42" s="298"/>
      <c r="IDV42" s="298"/>
      <c r="IDW42" s="298"/>
      <c r="IDX42" s="298"/>
      <c r="IDY42" s="298"/>
      <c r="IDZ42" s="298"/>
      <c r="IEA42" s="298"/>
      <c r="IEB42" s="298"/>
      <c r="IEC42" s="298"/>
      <c r="IED42" s="298"/>
      <c r="IEE42" s="298"/>
      <c r="IEF42" s="298"/>
      <c r="IEG42" s="298"/>
      <c r="IEH42" s="298"/>
      <c r="IEI42" s="298"/>
      <c r="IEJ42" s="298"/>
      <c r="IEK42" s="298"/>
      <c r="IEL42" s="298"/>
      <c r="IEM42" s="298"/>
      <c r="IEN42" s="298"/>
      <c r="IEO42" s="298"/>
      <c r="IEP42" s="298"/>
      <c r="IEQ42" s="298"/>
      <c r="IER42" s="298"/>
      <c r="IES42" s="298"/>
      <c r="IET42" s="298"/>
      <c r="IEU42" s="298"/>
      <c r="IEV42" s="298"/>
      <c r="IEW42" s="298"/>
      <c r="IEX42" s="298"/>
      <c r="IEY42" s="298"/>
      <c r="IEZ42" s="298"/>
      <c r="IFA42" s="298"/>
      <c r="IFB42" s="298"/>
      <c r="IFC42" s="298"/>
      <c r="IFD42" s="298"/>
      <c r="IFE42" s="298"/>
      <c r="IFF42" s="298"/>
      <c r="IFG42" s="298"/>
      <c r="IFH42" s="298"/>
      <c r="IFI42" s="298"/>
      <c r="IFJ42" s="298"/>
      <c r="IFK42" s="298"/>
      <c r="IFL42" s="298"/>
      <c r="IFM42" s="298"/>
      <c r="IFN42" s="298"/>
      <c r="IFO42" s="298"/>
      <c r="IFP42" s="298"/>
      <c r="IFQ42" s="298"/>
      <c r="IFR42" s="298"/>
      <c r="IFS42" s="298"/>
      <c r="IFT42" s="298"/>
      <c r="IFU42" s="298"/>
      <c r="IFV42" s="298"/>
      <c r="IFW42" s="298"/>
      <c r="IFX42" s="298"/>
      <c r="IFY42" s="298"/>
      <c r="IFZ42" s="298"/>
      <c r="IGA42" s="298"/>
      <c r="IGB42" s="298"/>
      <c r="IGC42" s="298"/>
      <c r="IGD42" s="298"/>
      <c r="IGE42" s="298"/>
      <c r="IGF42" s="298"/>
      <c r="IGG42" s="298"/>
      <c r="IGH42" s="298"/>
      <c r="IGI42" s="298"/>
      <c r="IGJ42" s="298"/>
      <c r="IGK42" s="298"/>
      <c r="IGL42" s="298"/>
      <c r="IGM42" s="298"/>
      <c r="IGN42" s="298"/>
      <c r="IGO42" s="298"/>
      <c r="IGP42" s="298"/>
      <c r="IGQ42" s="298"/>
      <c r="IGR42" s="298"/>
      <c r="IGS42" s="298"/>
      <c r="IGT42" s="298"/>
      <c r="IGU42" s="298"/>
      <c r="IGV42" s="298"/>
      <c r="IGW42" s="298"/>
      <c r="IGX42" s="298"/>
      <c r="IGY42" s="298"/>
      <c r="IGZ42" s="298"/>
      <c r="IHA42" s="298"/>
      <c r="IHB42" s="298"/>
      <c r="IHC42" s="298"/>
      <c r="IHD42" s="298"/>
      <c r="IHE42" s="298"/>
      <c r="IHF42" s="298"/>
      <c r="IHG42" s="298"/>
      <c r="IHH42" s="298"/>
      <c r="IHI42" s="298"/>
      <c r="IHJ42" s="298"/>
      <c r="IHK42" s="298"/>
      <c r="IHL42" s="298"/>
      <c r="IHM42" s="298"/>
      <c r="IHN42" s="298"/>
      <c r="IHO42" s="298"/>
      <c r="IHP42" s="298"/>
      <c r="IHQ42" s="298"/>
      <c r="IHR42" s="298"/>
      <c r="IHS42" s="298"/>
      <c r="IHT42" s="298"/>
      <c r="IHU42" s="298"/>
      <c r="IHV42" s="298"/>
      <c r="IHW42" s="298"/>
      <c r="IHX42" s="298"/>
      <c r="IHY42" s="298"/>
      <c r="IHZ42" s="298"/>
      <c r="IIA42" s="298"/>
      <c r="IIB42" s="298"/>
      <c r="IIC42" s="298"/>
      <c r="IID42" s="298"/>
      <c r="IIE42" s="298"/>
      <c r="IIF42" s="298"/>
      <c r="IIG42" s="298"/>
      <c r="IIH42" s="298"/>
      <c r="III42" s="298"/>
      <c r="IIJ42" s="298"/>
      <c r="IIK42" s="298"/>
      <c r="IIL42" s="298"/>
      <c r="IIM42" s="298"/>
      <c r="IIN42" s="298"/>
      <c r="IIO42" s="298"/>
      <c r="IIP42" s="298"/>
      <c r="IIQ42" s="298"/>
      <c r="IIR42" s="298"/>
      <c r="IIS42" s="298"/>
      <c r="IIT42" s="298"/>
      <c r="IIU42" s="298"/>
      <c r="IIV42" s="298"/>
      <c r="IIW42" s="298"/>
      <c r="IIX42" s="298"/>
      <c r="IIY42" s="298"/>
      <c r="IIZ42" s="298"/>
      <c r="IJA42" s="298"/>
      <c r="IJB42" s="298"/>
      <c r="IJC42" s="298"/>
      <c r="IJD42" s="298"/>
      <c r="IJE42" s="298"/>
      <c r="IJF42" s="298"/>
      <c r="IJG42" s="298"/>
      <c r="IJH42" s="298"/>
      <c r="IJI42" s="298"/>
      <c r="IJJ42" s="298"/>
      <c r="IJK42" s="298"/>
      <c r="IJL42" s="298"/>
      <c r="IJM42" s="298"/>
      <c r="IJN42" s="298"/>
      <c r="IJO42" s="298"/>
      <c r="IJP42" s="298"/>
      <c r="IJQ42" s="298"/>
      <c r="IJR42" s="298"/>
      <c r="IJS42" s="298"/>
      <c r="IJT42" s="298"/>
      <c r="IJU42" s="298"/>
      <c r="IJV42" s="298"/>
      <c r="IJW42" s="298"/>
      <c r="IJX42" s="298"/>
      <c r="IJY42" s="298"/>
      <c r="IJZ42" s="298"/>
      <c r="IKA42" s="298"/>
      <c r="IKB42" s="298"/>
      <c r="IKC42" s="298"/>
      <c r="IKD42" s="298"/>
      <c r="IKE42" s="298"/>
      <c r="IKF42" s="298"/>
      <c r="IKG42" s="298"/>
      <c r="IKH42" s="298"/>
      <c r="IKI42" s="298"/>
      <c r="IKJ42" s="298"/>
      <c r="IKK42" s="298"/>
      <c r="IKL42" s="298"/>
      <c r="IKM42" s="298"/>
      <c r="IKN42" s="298"/>
      <c r="IKO42" s="298"/>
      <c r="IKP42" s="298"/>
      <c r="IKQ42" s="298"/>
      <c r="IKR42" s="298"/>
      <c r="IKS42" s="298"/>
      <c r="IKT42" s="298"/>
      <c r="IKU42" s="298"/>
      <c r="IKV42" s="298"/>
      <c r="IKW42" s="298"/>
      <c r="IKX42" s="298"/>
      <c r="IKY42" s="298"/>
      <c r="IKZ42" s="298"/>
      <c r="ILA42" s="298"/>
      <c r="ILB42" s="298"/>
      <c r="ILC42" s="298"/>
      <c r="ILD42" s="298"/>
      <c r="ILE42" s="298"/>
      <c r="ILF42" s="298"/>
      <c r="ILG42" s="298"/>
      <c r="ILH42" s="298"/>
      <c r="ILI42" s="298"/>
      <c r="ILJ42" s="298"/>
      <c r="ILK42" s="298"/>
      <c r="ILL42" s="298"/>
      <c r="ILM42" s="298"/>
      <c r="ILN42" s="298"/>
      <c r="ILO42" s="298"/>
      <c r="ILP42" s="298"/>
      <c r="ILQ42" s="298"/>
      <c r="ILR42" s="298"/>
      <c r="ILS42" s="298"/>
      <c r="ILT42" s="298"/>
      <c r="ILU42" s="298"/>
      <c r="ILV42" s="298"/>
      <c r="ILW42" s="298"/>
      <c r="ILX42" s="298"/>
      <c r="ILY42" s="298"/>
      <c r="ILZ42" s="298"/>
      <c r="IMA42" s="298"/>
      <c r="IMB42" s="298"/>
      <c r="IMC42" s="298"/>
      <c r="IMD42" s="298"/>
      <c r="IME42" s="298"/>
      <c r="IMF42" s="298"/>
      <c r="IMG42" s="298"/>
      <c r="IMH42" s="298"/>
      <c r="IMI42" s="298"/>
      <c r="IMJ42" s="298"/>
      <c r="IMK42" s="298"/>
      <c r="IML42" s="298"/>
      <c r="IMM42" s="298"/>
      <c r="IMN42" s="298"/>
      <c r="IMO42" s="298"/>
      <c r="IMP42" s="298"/>
      <c r="IMQ42" s="298"/>
      <c r="IMR42" s="298"/>
      <c r="IMS42" s="298"/>
      <c r="IMT42" s="298"/>
      <c r="IMU42" s="298"/>
      <c r="IMV42" s="298"/>
      <c r="IMW42" s="298"/>
      <c r="IMX42" s="298"/>
      <c r="IMY42" s="298"/>
      <c r="IMZ42" s="298"/>
      <c r="INA42" s="298"/>
      <c r="INB42" s="298"/>
      <c r="INC42" s="298"/>
      <c r="IND42" s="298"/>
      <c r="INE42" s="298"/>
      <c r="INF42" s="298"/>
      <c r="ING42" s="298"/>
      <c r="INH42" s="298"/>
      <c r="INI42" s="298"/>
      <c r="INJ42" s="298"/>
      <c r="INK42" s="298"/>
      <c r="INL42" s="298"/>
      <c r="INM42" s="298"/>
      <c r="INN42" s="298"/>
      <c r="INO42" s="298"/>
      <c r="INP42" s="298"/>
      <c r="INQ42" s="298"/>
      <c r="INR42" s="298"/>
      <c r="INS42" s="298"/>
      <c r="INT42" s="298"/>
      <c r="INU42" s="298"/>
      <c r="INV42" s="298"/>
      <c r="INW42" s="298"/>
      <c r="INX42" s="298"/>
      <c r="INY42" s="298"/>
      <c r="INZ42" s="298"/>
      <c r="IOA42" s="298"/>
      <c r="IOB42" s="298"/>
      <c r="IOC42" s="298"/>
      <c r="IOD42" s="298"/>
      <c r="IOE42" s="298"/>
      <c r="IOF42" s="298"/>
      <c r="IOG42" s="298"/>
      <c r="IOH42" s="298"/>
      <c r="IOI42" s="298"/>
      <c r="IOJ42" s="298"/>
      <c r="IOK42" s="298"/>
      <c r="IOL42" s="298"/>
      <c r="IOM42" s="298"/>
      <c r="ION42" s="298"/>
      <c r="IOO42" s="298"/>
      <c r="IOP42" s="298"/>
      <c r="IOQ42" s="298"/>
      <c r="IOR42" s="298"/>
      <c r="IOS42" s="298"/>
      <c r="IOT42" s="298"/>
      <c r="IOU42" s="298"/>
      <c r="IOV42" s="298"/>
      <c r="IOW42" s="298"/>
      <c r="IOX42" s="298"/>
      <c r="IOY42" s="298"/>
      <c r="IOZ42" s="298"/>
      <c r="IPA42" s="298"/>
      <c r="IPB42" s="298"/>
      <c r="IPC42" s="298"/>
      <c r="IPD42" s="298"/>
      <c r="IPE42" s="298"/>
      <c r="IPF42" s="298"/>
      <c r="IPG42" s="298"/>
      <c r="IPH42" s="298"/>
      <c r="IPI42" s="298"/>
      <c r="IPJ42" s="298"/>
      <c r="IPK42" s="298"/>
      <c r="IPL42" s="298"/>
      <c r="IPM42" s="298"/>
      <c r="IPN42" s="298"/>
      <c r="IPO42" s="298"/>
      <c r="IPP42" s="298"/>
      <c r="IPQ42" s="298"/>
      <c r="IPR42" s="298"/>
      <c r="IPS42" s="298"/>
      <c r="IPT42" s="298"/>
      <c r="IPU42" s="298"/>
      <c r="IPV42" s="298"/>
      <c r="IPW42" s="298"/>
      <c r="IPX42" s="298"/>
      <c r="IPY42" s="298"/>
      <c r="IPZ42" s="298"/>
      <c r="IQA42" s="298"/>
      <c r="IQB42" s="298"/>
      <c r="IQC42" s="298"/>
      <c r="IQD42" s="298"/>
      <c r="IQE42" s="298"/>
      <c r="IQF42" s="298"/>
      <c r="IQG42" s="298"/>
      <c r="IQH42" s="298"/>
      <c r="IQI42" s="298"/>
      <c r="IQJ42" s="298"/>
      <c r="IQK42" s="298"/>
      <c r="IQL42" s="298"/>
      <c r="IQM42" s="298"/>
      <c r="IQN42" s="298"/>
      <c r="IQO42" s="298"/>
      <c r="IQP42" s="298"/>
      <c r="IQQ42" s="298"/>
      <c r="IQR42" s="298"/>
      <c r="IQS42" s="298"/>
      <c r="IQT42" s="298"/>
      <c r="IQU42" s="298"/>
      <c r="IQV42" s="298"/>
      <c r="IQW42" s="298"/>
      <c r="IQX42" s="298"/>
      <c r="IQY42" s="298"/>
      <c r="IQZ42" s="298"/>
      <c r="IRA42" s="298"/>
      <c r="IRB42" s="298"/>
      <c r="IRC42" s="298"/>
      <c r="IRD42" s="298"/>
      <c r="IRE42" s="298"/>
      <c r="IRF42" s="298"/>
      <c r="IRG42" s="298"/>
      <c r="IRH42" s="298"/>
      <c r="IRI42" s="298"/>
      <c r="IRJ42" s="298"/>
      <c r="IRK42" s="298"/>
      <c r="IRL42" s="298"/>
      <c r="IRM42" s="298"/>
      <c r="IRN42" s="298"/>
      <c r="IRO42" s="298"/>
      <c r="IRP42" s="298"/>
      <c r="IRQ42" s="298"/>
      <c r="IRR42" s="298"/>
      <c r="IRS42" s="298"/>
      <c r="IRT42" s="298"/>
      <c r="IRU42" s="298"/>
      <c r="IRV42" s="298"/>
      <c r="IRW42" s="298"/>
      <c r="IRX42" s="298"/>
      <c r="IRY42" s="298"/>
      <c r="IRZ42" s="298"/>
      <c r="ISA42" s="298"/>
      <c r="ISB42" s="298"/>
      <c r="ISC42" s="298"/>
      <c r="ISD42" s="298"/>
      <c r="ISE42" s="298"/>
      <c r="ISF42" s="298"/>
      <c r="ISG42" s="298"/>
      <c r="ISH42" s="298"/>
      <c r="ISI42" s="298"/>
      <c r="ISJ42" s="298"/>
      <c r="ISK42" s="298"/>
      <c r="ISL42" s="298"/>
      <c r="ISM42" s="298"/>
      <c r="ISN42" s="298"/>
      <c r="ISO42" s="298"/>
      <c r="ISP42" s="298"/>
      <c r="ISQ42" s="298"/>
      <c r="ISR42" s="298"/>
      <c r="ISS42" s="298"/>
      <c r="IST42" s="298"/>
      <c r="ISU42" s="298"/>
      <c r="ISV42" s="298"/>
      <c r="ISW42" s="298"/>
      <c r="ISX42" s="298"/>
      <c r="ISY42" s="298"/>
      <c r="ISZ42" s="298"/>
      <c r="ITA42" s="298"/>
      <c r="ITB42" s="298"/>
      <c r="ITC42" s="298"/>
      <c r="ITD42" s="298"/>
      <c r="ITE42" s="298"/>
      <c r="ITF42" s="298"/>
      <c r="ITG42" s="298"/>
      <c r="ITH42" s="298"/>
      <c r="ITI42" s="298"/>
      <c r="ITJ42" s="298"/>
      <c r="ITK42" s="298"/>
      <c r="ITL42" s="298"/>
      <c r="ITM42" s="298"/>
      <c r="ITN42" s="298"/>
      <c r="ITO42" s="298"/>
      <c r="ITP42" s="298"/>
      <c r="ITQ42" s="298"/>
      <c r="ITR42" s="298"/>
      <c r="ITS42" s="298"/>
      <c r="ITT42" s="298"/>
      <c r="ITU42" s="298"/>
      <c r="ITV42" s="298"/>
      <c r="ITW42" s="298"/>
      <c r="ITX42" s="298"/>
      <c r="ITY42" s="298"/>
      <c r="ITZ42" s="298"/>
      <c r="IUA42" s="298"/>
      <c r="IUB42" s="298"/>
      <c r="IUC42" s="298"/>
      <c r="IUD42" s="298"/>
      <c r="IUE42" s="298"/>
      <c r="IUF42" s="298"/>
      <c r="IUG42" s="298"/>
      <c r="IUH42" s="298"/>
      <c r="IUI42" s="298"/>
      <c r="IUJ42" s="298"/>
      <c r="IUK42" s="298"/>
      <c r="IUL42" s="298"/>
      <c r="IUM42" s="298"/>
      <c r="IUN42" s="298"/>
      <c r="IUO42" s="298"/>
      <c r="IUP42" s="298"/>
      <c r="IUQ42" s="298"/>
      <c r="IUR42" s="298"/>
      <c r="IUS42" s="298"/>
      <c r="IUT42" s="298"/>
      <c r="IUU42" s="298"/>
      <c r="IUV42" s="298"/>
      <c r="IUW42" s="298"/>
      <c r="IUX42" s="298"/>
      <c r="IUY42" s="298"/>
      <c r="IUZ42" s="298"/>
      <c r="IVA42" s="298"/>
      <c r="IVB42" s="298"/>
      <c r="IVC42" s="298"/>
      <c r="IVD42" s="298"/>
      <c r="IVE42" s="298"/>
      <c r="IVF42" s="298"/>
      <c r="IVG42" s="298"/>
      <c r="IVH42" s="298"/>
      <c r="IVI42" s="298"/>
      <c r="IVJ42" s="298"/>
      <c r="IVK42" s="298"/>
      <c r="IVL42" s="298"/>
      <c r="IVM42" s="298"/>
      <c r="IVN42" s="298"/>
      <c r="IVO42" s="298"/>
      <c r="IVP42" s="298"/>
      <c r="IVQ42" s="298"/>
      <c r="IVR42" s="298"/>
      <c r="IVS42" s="298"/>
      <c r="IVT42" s="298"/>
      <c r="IVU42" s="298"/>
      <c r="IVV42" s="298"/>
      <c r="IVW42" s="298"/>
      <c r="IVX42" s="298"/>
      <c r="IVY42" s="298"/>
      <c r="IVZ42" s="298"/>
      <c r="IWA42" s="298"/>
      <c r="IWB42" s="298"/>
      <c r="IWC42" s="298"/>
      <c r="IWD42" s="298"/>
      <c r="IWE42" s="298"/>
      <c r="IWF42" s="298"/>
      <c r="IWG42" s="298"/>
      <c r="IWH42" s="298"/>
      <c r="IWI42" s="298"/>
      <c r="IWJ42" s="298"/>
      <c r="IWK42" s="298"/>
      <c r="IWL42" s="298"/>
      <c r="IWM42" s="298"/>
      <c r="IWN42" s="298"/>
      <c r="IWO42" s="298"/>
      <c r="IWP42" s="298"/>
      <c r="IWQ42" s="298"/>
      <c r="IWR42" s="298"/>
      <c r="IWS42" s="298"/>
      <c r="IWT42" s="298"/>
      <c r="IWU42" s="298"/>
      <c r="IWV42" s="298"/>
      <c r="IWW42" s="298"/>
      <c r="IWX42" s="298"/>
      <c r="IWY42" s="298"/>
      <c r="IWZ42" s="298"/>
      <c r="IXA42" s="298"/>
      <c r="IXB42" s="298"/>
      <c r="IXC42" s="298"/>
      <c r="IXD42" s="298"/>
      <c r="IXE42" s="298"/>
      <c r="IXF42" s="298"/>
      <c r="IXG42" s="298"/>
      <c r="IXH42" s="298"/>
      <c r="IXI42" s="298"/>
      <c r="IXJ42" s="298"/>
      <c r="IXK42" s="298"/>
      <c r="IXL42" s="298"/>
      <c r="IXM42" s="298"/>
      <c r="IXN42" s="298"/>
      <c r="IXO42" s="298"/>
      <c r="IXP42" s="298"/>
      <c r="IXQ42" s="298"/>
      <c r="IXR42" s="298"/>
      <c r="IXS42" s="298"/>
      <c r="IXT42" s="298"/>
      <c r="IXU42" s="298"/>
      <c r="IXV42" s="298"/>
      <c r="IXW42" s="298"/>
      <c r="IXX42" s="298"/>
      <c r="IXY42" s="298"/>
      <c r="IXZ42" s="298"/>
      <c r="IYA42" s="298"/>
      <c r="IYB42" s="298"/>
      <c r="IYC42" s="298"/>
      <c r="IYD42" s="298"/>
      <c r="IYE42" s="298"/>
      <c r="IYF42" s="298"/>
      <c r="IYG42" s="298"/>
      <c r="IYH42" s="298"/>
      <c r="IYI42" s="298"/>
      <c r="IYJ42" s="298"/>
      <c r="IYK42" s="298"/>
      <c r="IYL42" s="298"/>
      <c r="IYM42" s="298"/>
      <c r="IYN42" s="298"/>
      <c r="IYO42" s="298"/>
      <c r="IYP42" s="298"/>
      <c r="IYQ42" s="298"/>
      <c r="IYR42" s="298"/>
      <c r="IYS42" s="298"/>
      <c r="IYT42" s="298"/>
      <c r="IYU42" s="298"/>
      <c r="IYV42" s="298"/>
      <c r="IYW42" s="298"/>
      <c r="IYX42" s="298"/>
      <c r="IYY42" s="298"/>
      <c r="IYZ42" s="298"/>
      <c r="IZA42" s="298"/>
      <c r="IZB42" s="298"/>
      <c r="IZC42" s="298"/>
      <c r="IZD42" s="298"/>
      <c r="IZE42" s="298"/>
      <c r="IZF42" s="298"/>
      <c r="IZG42" s="298"/>
      <c r="IZH42" s="298"/>
      <c r="IZI42" s="298"/>
      <c r="IZJ42" s="298"/>
      <c r="IZK42" s="298"/>
      <c r="IZL42" s="298"/>
      <c r="IZM42" s="298"/>
      <c r="IZN42" s="298"/>
      <c r="IZO42" s="298"/>
      <c r="IZP42" s="298"/>
      <c r="IZQ42" s="298"/>
      <c r="IZR42" s="298"/>
      <c r="IZS42" s="298"/>
      <c r="IZT42" s="298"/>
      <c r="IZU42" s="298"/>
      <c r="IZV42" s="298"/>
      <c r="IZW42" s="298"/>
      <c r="IZX42" s="298"/>
      <c r="IZY42" s="298"/>
      <c r="IZZ42" s="298"/>
      <c r="JAA42" s="298"/>
      <c r="JAB42" s="298"/>
      <c r="JAC42" s="298"/>
      <c r="JAD42" s="298"/>
      <c r="JAE42" s="298"/>
      <c r="JAF42" s="298"/>
      <c r="JAG42" s="298"/>
      <c r="JAH42" s="298"/>
      <c r="JAI42" s="298"/>
      <c r="JAJ42" s="298"/>
      <c r="JAK42" s="298"/>
      <c r="JAL42" s="298"/>
      <c r="JAM42" s="298"/>
      <c r="JAN42" s="298"/>
      <c r="JAO42" s="298"/>
      <c r="JAP42" s="298"/>
      <c r="JAQ42" s="298"/>
      <c r="JAR42" s="298"/>
      <c r="JAS42" s="298"/>
      <c r="JAT42" s="298"/>
      <c r="JAU42" s="298"/>
      <c r="JAV42" s="298"/>
      <c r="JAW42" s="298"/>
      <c r="JAX42" s="298"/>
      <c r="JAY42" s="298"/>
      <c r="JAZ42" s="298"/>
      <c r="JBA42" s="298"/>
      <c r="JBB42" s="298"/>
      <c r="JBC42" s="298"/>
      <c r="JBD42" s="298"/>
      <c r="JBE42" s="298"/>
      <c r="JBF42" s="298"/>
      <c r="JBG42" s="298"/>
      <c r="JBH42" s="298"/>
      <c r="JBI42" s="298"/>
      <c r="JBJ42" s="298"/>
      <c r="JBK42" s="298"/>
      <c r="JBL42" s="298"/>
      <c r="JBM42" s="298"/>
      <c r="JBN42" s="298"/>
      <c r="JBO42" s="298"/>
      <c r="JBP42" s="298"/>
      <c r="JBQ42" s="298"/>
      <c r="JBR42" s="298"/>
      <c r="JBS42" s="298"/>
      <c r="JBT42" s="298"/>
      <c r="JBU42" s="298"/>
      <c r="JBV42" s="298"/>
      <c r="JBW42" s="298"/>
      <c r="JBX42" s="298"/>
      <c r="JBY42" s="298"/>
      <c r="JBZ42" s="298"/>
      <c r="JCA42" s="298"/>
      <c r="JCB42" s="298"/>
      <c r="JCC42" s="298"/>
      <c r="JCD42" s="298"/>
      <c r="JCE42" s="298"/>
      <c r="JCF42" s="298"/>
      <c r="JCG42" s="298"/>
      <c r="JCH42" s="298"/>
      <c r="JCI42" s="298"/>
      <c r="JCJ42" s="298"/>
      <c r="JCK42" s="298"/>
      <c r="JCL42" s="298"/>
      <c r="JCM42" s="298"/>
      <c r="JCN42" s="298"/>
      <c r="JCO42" s="298"/>
      <c r="JCP42" s="298"/>
      <c r="JCQ42" s="298"/>
      <c r="JCR42" s="298"/>
      <c r="JCS42" s="298"/>
      <c r="JCT42" s="298"/>
      <c r="JCU42" s="298"/>
      <c r="JCV42" s="298"/>
      <c r="JCW42" s="298"/>
      <c r="JCX42" s="298"/>
      <c r="JCY42" s="298"/>
      <c r="JCZ42" s="298"/>
      <c r="JDA42" s="298"/>
      <c r="JDB42" s="298"/>
      <c r="JDC42" s="298"/>
      <c r="JDD42" s="298"/>
      <c r="JDE42" s="298"/>
      <c r="JDF42" s="298"/>
      <c r="JDG42" s="298"/>
      <c r="JDH42" s="298"/>
      <c r="JDI42" s="298"/>
      <c r="JDJ42" s="298"/>
      <c r="JDK42" s="298"/>
      <c r="JDL42" s="298"/>
      <c r="JDM42" s="298"/>
      <c r="JDN42" s="298"/>
      <c r="JDO42" s="298"/>
      <c r="JDP42" s="298"/>
      <c r="JDQ42" s="298"/>
      <c r="JDR42" s="298"/>
      <c r="JDS42" s="298"/>
      <c r="JDT42" s="298"/>
      <c r="JDU42" s="298"/>
      <c r="JDV42" s="298"/>
      <c r="JDW42" s="298"/>
      <c r="JDX42" s="298"/>
      <c r="JDY42" s="298"/>
      <c r="JDZ42" s="298"/>
      <c r="JEA42" s="298"/>
      <c r="JEB42" s="298"/>
      <c r="JEC42" s="298"/>
      <c r="JED42" s="298"/>
      <c r="JEE42" s="298"/>
      <c r="JEF42" s="298"/>
      <c r="JEG42" s="298"/>
      <c r="JEH42" s="298"/>
      <c r="JEI42" s="298"/>
      <c r="JEJ42" s="298"/>
      <c r="JEK42" s="298"/>
      <c r="JEL42" s="298"/>
      <c r="JEM42" s="298"/>
      <c r="JEN42" s="298"/>
      <c r="JEO42" s="298"/>
      <c r="JEP42" s="298"/>
      <c r="JEQ42" s="298"/>
      <c r="JER42" s="298"/>
      <c r="JES42" s="298"/>
      <c r="JET42" s="298"/>
      <c r="JEU42" s="298"/>
      <c r="JEV42" s="298"/>
      <c r="JEW42" s="298"/>
      <c r="JEX42" s="298"/>
      <c r="JEY42" s="298"/>
      <c r="JEZ42" s="298"/>
      <c r="JFA42" s="298"/>
      <c r="JFB42" s="298"/>
      <c r="JFC42" s="298"/>
      <c r="JFD42" s="298"/>
      <c r="JFE42" s="298"/>
      <c r="JFF42" s="298"/>
      <c r="JFG42" s="298"/>
      <c r="JFH42" s="298"/>
      <c r="JFI42" s="298"/>
      <c r="JFJ42" s="298"/>
      <c r="JFK42" s="298"/>
      <c r="JFL42" s="298"/>
      <c r="JFM42" s="298"/>
      <c r="JFN42" s="298"/>
      <c r="JFO42" s="298"/>
      <c r="JFP42" s="298"/>
      <c r="JFQ42" s="298"/>
      <c r="JFR42" s="298"/>
      <c r="JFS42" s="298"/>
      <c r="JFT42" s="298"/>
      <c r="JFU42" s="298"/>
      <c r="JFV42" s="298"/>
      <c r="JFW42" s="298"/>
      <c r="JFX42" s="298"/>
      <c r="JFY42" s="298"/>
      <c r="JFZ42" s="298"/>
      <c r="JGA42" s="298"/>
      <c r="JGB42" s="298"/>
      <c r="JGC42" s="298"/>
      <c r="JGD42" s="298"/>
      <c r="JGE42" s="298"/>
      <c r="JGF42" s="298"/>
      <c r="JGG42" s="298"/>
      <c r="JGH42" s="298"/>
      <c r="JGI42" s="298"/>
      <c r="JGJ42" s="298"/>
      <c r="JGK42" s="298"/>
      <c r="JGL42" s="298"/>
      <c r="JGM42" s="298"/>
      <c r="JGN42" s="298"/>
      <c r="JGO42" s="298"/>
      <c r="JGP42" s="298"/>
      <c r="JGQ42" s="298"/>
      <c r="JGR42" s="298"/>
      <c r="JGS42" s="298"/>
      <c r="JGT42" s="298"/>
      <c r="JGU42" s="298"/>
      <c r="JGV42" s="298"/>
      <c r="JGW42" s="298"/>
      <c r="JGX42" s="298"/>
      <c r="JGY42" s="298"/>
      <c r="JGZ42" s="298"/>
      <c r="JHA42" s="298"/>
      <c r="JHB42" s="298"/>
      <c r="JHC42" s="298"/>
      <c r="JHD42" s="298"/>
      <c r="JHE42" s="298"/>
      <c r="JHF42" s="298"/>
      <c r="JHG42" s="298"/>
      <c r="JHH42" s="298"/>
      <c r="JHI42" s="298"/>
      <c r="JHJ42" s="298"/>
      <c r="JHK42" s="298"/>
      <c r="JHL42" s="298"/>
      <c r="JHM42" s="298"/>
      <c r="JHN42" s="298"/>
      <c r="JHO42" s="298"/>
      <c r="JHP42" s="298"/>
      <c r="JHQ42" s="298"/>
      <c r="JHR42" s="298"/>
      <c r="JHS42" s="298"/>
      <c r="JHT42" s="298"/>
      <c r="JHU42" s="298"/>
      <c r="JHV42" s="298"/>
      <c r="JHW42" s="298"/>
      <c r="JHX42" s="298"/>
      <c r="JHY42" s="298"/>
      <c r="JHZ42" s="298"/>
      <c r="JIA42" s="298"/>
      <c r="JIB42" s="298"/>
      <c r="JIC42" s="298"/>
      <c r="JID42" s="298"/>
      <c r="JIE42" s="298"/>
      <c r="JIF42" s="298"/>
      <c r="JIG42" s="298"/>
      <c r="JIH42" s="298"/>
      <c r="JII42" s="298"/>
      <c r="JIJ42" s="298"/>
      <c r="JIK42" s="298"/>
      <c r="JIL42" s="298"/>
      <c r="JIM42" s="298"/>
      <c r="JIN42" s="298"/>
      <c r="JIO42" s="298"/>
      <c r="JIP42" s="298"/>
      <c r="JIQ42" s="298"/>
      <c r="JIR42" s="298"/>
      <c r="JIS42" s="298"/>
      <c r="JIT42" s="298"/>
      <c r="JIU42" s="298"/>
      <c r="JIV42" s="298"/>
      <c r="JIW42" s="298"/>
      <c r="JIX42" s="298"/>
      <c r="JIY42" s="298"/>
      <c r="JIZ42" s="298"/>
      <c r="JJA42" s="298"/>
      <c r="JJB42" s="298"/>
      <c r="JJC42" s="298"/>
      <c r="JJD42" s="298"/>
      <c r="JJE42" s="298"/>
      <c r="JJF42" s="298"/>
      <c r="JJG42" s="298"/>
      <c r="JJH42" s="298"/>
      <c r="JJI42" s="298"/>
      <c r="JJJ42" s="298"/>
      <c r="JJK42" s="298"/>
      <c r="JJL42" s="298"/>
      <c r="JJM42" s="298"/>
      <c r="JJN42" s="298"/>
      <c r="JJO42" s="298"/>
      <c r="JJP42" s="298"/>
      <c r="JJQ42" s="298"/>
      <c r="JJR42" s="298"/>
      <c r="JJS42" s="298"/>
      <c r="JJT42" s="298"/>
      <c r="JJU42" s="298"/>
      <c r="JJV42" s="298"/>
      <c r="JJW42" s="298"/>
      <c r="JJX42" s="298"/>
      <c r="JJY42" s="298"/>
      <c r="JJZ42" s="298"/>
      <c r="JKA42" s="298"/>
      <c r="JKB42" s="298"/>
      <c r="JKC42" s="298"/>
      <c r="JKD42" s="298"/>
      <c r="JKE42" s="298"/>
      <c r="JKF42" s="298"/>
      <c r="JKG42" s="298"/>
      <c r="JKH42" s="298"/>
      <c r="JKI42" s="298"/>
      <c r="JKJ42" s="298"/>
      <c r="JKK42" s="298"/>
      <c r="JKL42" s="298"/>
      <c r="JKM42" s="298"/>
      <c r="JKN42" s="298"/>
      <c r="JKO42" s="298"/>
      <c r="JKP42" s="298"/>
      <c r="JKQ42" s="298"/>
      <c r="JKR42" s="298"/>
      <c r="JKS42" s="298"/>
      <c r="JKT42" s="298"/>
      <c r="JKU42" s="298"/>
      <c r="JKV42" s="298"/>
      <c r="JKW42" s="298"/>
      <c r="JKX42" s="298"/>
      <c r="JKY42" s="298"/>
      <c r="JKZ42" s="298"/>
      <c r="JLA42" s="298"/>
      <c r="JLB42" s="298"/>
      <c r="JLC42" s="298"/>
      <c r="JLD42" s="298"/>
      <c r="JLE42" s="298"/>
      <c r="JLF42" s="298"/>
      <c r="JLG42" s="298"/>
      <c r="JLH42" s="298"/>
      <c r="JLI42" s="298"/>
      <c r="JLJ42" s="298"/>
      <c r="JLK42" s="298"/>
      <c r="JLL42" s="298"/>
      <c r="JLM42" s="298"/>
      <c r="JLN42" s="298"/>
      <c r="JLO42" s="298"/>
      <c r="JLP42" s="298"/>
      <c r="JLQ42" s="298"/>
      <c r="JLR42" s="298"/>
      <c r="JLS42" s="298"/>
      <c r="JLT42" s="298"/>
      <c r="JLU42" s="298"/>
      <c r="JLV42" s="298"/>
      <c r="JLW42" s="298"/>
      <c r="JLX42" s="298"/>
      <c r="JLY42" s="298"/>
      <c r="JLZ42" s="298"/>
      <c r="JMA42" s="298"/>
      <c r="JMB42" s="298"/>
      <c r="JMC42" s="298"/>
      <c r="JMD42" s="298"/>
      <c r="JME42" s="298"/>
      <c r="JMF42" s="298"/>
      <c r="JMG42" s="298"/>
      <c r="JMH42" s="298"/>
      <c r="JMI42" s="298"/>
      <c r="JMJ42" s="298"/>
      <c r="JMK42" s="298"/>
      <c r="JML42" s="298"/>
      <c r="JMM42" s="298"/>
      <c r="JMN42" s="298"/>
      <c r="JMO42" s="298"/>
      <c r="JMP42" s="298"/>
      <c r="JMQ42" s="298"/>
      <c r="JMR42" s="298"/>
      <c r="JMS42" s="298"/>
      <c r="JMT42" s="298"/>
      <c r="JMU42" s="298"/>
      <c r="JMV42" s="298"/>
      <c r="JMW42" s="298"/>
      <c r="JMX42" s="298"/>
      <c r="JMY42" s="298"/>
      <c r="JMZ42" s="298"/>
      <c r="JNA42" s="298"/>
      <c r="JNB42" s="298"/>
      <c r="JNC42" s="298"/>
      <c r="JND42" s="298"/>
      <c r="JNE42" s="298"/>
      <c r="JNF42" s="298"/>
      <c r="JNG42" s="298"/>
      <c r="JNH42" s="298"/>
      <c r="JNI42" s="298"/>
      <c r="JNJ42" s="298"/>
      <c r="JNK42" s="298"/>
      <c r="JNL42" s="298"/>
      <c r="JNM42" s="298"/>
      <c r="JNN42" s="298"/>
      <c r="JNO42" s="298"/>
      <c r="JNP42" s="298"/>
      <c r="JNQ42" s="298"/>
      <c r="JNR42" s="298"/>
      <c r="JNS42" s="298"/>
      <c r="JNT42" s="298"/>
      <c r="JNU42" s="298"/>
      <c r="JNV42" s="298"/>
      <c r="JNW42" s="298"/>
      <c r="JNX42" s="298"/>
      <c r="JNY42" s="298"/>
      <c r="JNZ42" s="298"/>
      <c r="JOA42" s="298"/>
      <c r="JOB42" s="298"/>
      <c r="JOC42" s="298"/>
      <c r="JOD42" s="298"/>
      <c r="JOE42" s="298"/>
      <c r="JOF42" s="298"/>
      <c r="JOG42" s="298"/>
      <c r="JOH42" s="298"/>
      <c r="JOI42" s="298"/>
      <c r="JOJ42" s="298"/>
      <c r="JOK42" s="298"/>
      <c r="JOL42" s="298"/>
      <c r="JOM42" s="298"/>
      <c r="JON42" s="298"/>
      <c r="JOO42" s="298"/>
      <c r="JOP42" s="298"/>
      <c r="JOQ42" s="298"/>
      <c r="JOR42" s="298"/>
      <c r="JOS42" s="298"/>
      <c r="JOT42" s="298"/>
      <c r="JOU42" s="298"/>
      <c r="JOV42" s="298"/>
      <c r="JOW42" s="298"/>
      <c r="JOX42" s="298"/>
      <c r="JOY42" s="298"/>
      <c r="JOZ42" s="298"/>
      <c r="JPA42" s="298"/>
      <c r="JPB42" s="298"/>
      <c r="JPC42" s="298"/>
      <c r="JPD42" s="298"/>
      <c r="JPE42" s="298"/>
      <c r="JPF42" s="298"/>
      <c r="JPG42" s="298"/>
      <c r="JPH42" s="298"/>
      <c r="JPI42" s="298"/>
      <c r="JPJ42" s="298"/>
      <c r="JPK42" s="298"/>
      <c r="JPL42" s="298"/>
      <c r="JPM42" s="298"/>
      <c r="JPN42" s="298"/>
      <c r="JPO42" s="298"/>
      <c r="JPP42" s="298"/>
      <c r="JPQ42" s="298"/>
      <c r="JPR42" s="298"/>
      <c r="JPS42" s="298"/>
      <c r="JPT42" s="298"/>
      <c r="JPU42" s="298"/>
      <c r="JPV42" s="298"/>
      <c r="JPW42" s="298"/>
      <c r="JPX42" s="298"/>
      <c r="JPY42" s="298"/>
      <c r="JPZ42" s="298"/>
      <c r="JQA42" s="298"/>
      <c r="JQB42" s="298"/>
      <c r="JQC42" s="298"/>
      <c r="JQD42" s="298"/>
      <c r="JQE42" s="298"/>
      <c r="JQF42" s="298"/>
      <c r="JQG42" s="298"/>
      <c r="JQH42" s="298"/>
      <c r="JQI42" s="298"/>
      <c r="JQJ42" s="298"/>
      <c r="JQK42" s="298"/>
      <c r="JQL42" s="298"/>
      <c r="JQM42" s="298"/>
      <c r="JQN42" s="298"/>
      <c r="JQO42" s="298"/>
      <c r="JQP42" s="298"/>
      <c r="JQQ42" s="298"/>
      <c r="JQR42" s="298"/>
      <c r="JQS42" s="298"/>
      <c r="JQT42" s="298"/>
      <c r="JQU42" s="298"/>
      <c r="JQV42" s="298"/>
      <c r="JQW42" s="298"/>
      <c r="JQX42" s="298"/>
      <c r="JQY42" s="298"/>
      <c r="JQZ42" s="298"/>
      <c r="JRA42" s="298"/>
      <c r="JRB42" s="298"/>
      <c r="JRC42" s="298"/>
      <c r="JRD42" s="298"/>
      <c r="JRE42" s="298"/>
      <c r="JRF42" s="298"/>
      <c r="JRG42" s="298"/>
      <c r="JRH42" s="298"/>
      <c r="JRI42" s="298"/>
      <c r="JRJ42" s="298"/>
      <c r="JRK42" s="298"/>
      <c r="JRL42" s="298"/>
      <c r="JRM42" s="298"/>
      <c r="JRN42" s="298"/>
      <c r="JRO42" s="298"/>
      <c r="JRP42" s="298"/>
      <c r="JRQ42" s="298"/>
      <c r="JRR42" s="298"/>
      <c r="JRS42" s="298"/>
      <c r="JRT42" s="298"/>
      <c r="JRU42" s="298"/>
      <c r="JRV42" s="298"/>
      <c r="JRW42" s="298"/>
      <c r="JRX42" s="298"/>
      <c r="JRY42" s="298"/>
      <c r="JRZ42" s="298"/>
      <c r="JSA42" s="298"/>
      <c r="JSB42" s="298"/>
      <c r="JSC42" s="298"/>
      <c r="JSD42" s="298"/>
      <c r="JSE42" s="298"/>
      <c r="JSF42" s="298"/>
      <c r="JSG42" s="298"/>
      <c r="JSH42" s="298"/>
      <c r="JSI42" s="298"/>
      <c r="JSJ42" s="298"/>
      <c r="JSK42" s="298"/>
      <c r="JSL42" s="298"/>
      <c r="JSM42" s="298"/>
      <c r="JSN42" s="298"/>
      <c r="JSO42" s="298"/>
      <c r="JSP42" s="298"/>
      <c r="JSQ42" s="298"/>
      <c r="JSR42" s="298"/>
      <c r="JSS42" s="298"/>
      <c r="JST42" s="298"/>
      <c r="JSU42" s="298"/>
      <c r="JSV42" s="298"/>
      <c r="JSW42" s="298"/>
      <c r="JSX42" s="298"/>
      <c r="JSY42" s="298"/>
      <c r="JSZ42" s="298"/>
      <c r="JTA42" s="298"/>
      <c r="JTB42" s="298"/>
      <c r="JTC42" s="298"/>
      <c r="JTD42" s="298"/>
      <c r="JTE42" s="298"/>
      <c r="JTF42" s="298"/>
      <c r="JTG42" s="298"/>
      <c r="JTH42" s="298"/>
      <c r="JTI42" s="298"/>
      <c r="JTJ42" s="298"/>
      <c r="JTK42" s="298"/>
      <c r="JTL42" s="298"/>
      <c r="JTM42" s="298"/>
      <c r="JTN42" s="298"/>
      <c r="JTO42" s="298"/>
      <c r="JTP42" s="298"/>
      <c r="JTQ42" s="298"/>
      <c r="JTR42" s="298"/>
      <c r="JTS42" s="298"/>
      <c r="JTT42" s="298"/>
      <c r="JTU42" s="298"/>
      <c r="JTV42" s="298"/>
      <c r="JTW42" s="298"/>
      <c r="JTX42" s="298"/>
      <c r="JTY42" s="298"/>
      <c r="JTZ42" s="298"/>
      <c r="JUA42" s="298"/>
      <c r="JUB42" s="298"/>
      <c r="JUC42" s="298"/>
      <c r="JUD42" s="298"/>
      <c r="JUE42" s="298"/>
      <c r="JUF42" s="298"/>
      <c r="JUG42" s="298"/>
      <c r="JUH42" s="298"/>
      <c r="JUI42" s="298"/>
      <c r="JUJ42" s="298"/>
      <c r="JUK42" s="298"/>
      <c r="JUL42" s="298"/>
      <c r="JUM42" s="298"/>
      <c r="JUN42" s="298"/>
      <c r="JUO42" s="298"/>
      <c r="JUP42" s="298"/>
      <c r="JUQ42" s="298"/>
      <c r="JUR42" s="298"/>
      <c r="JUS42" s="298"/>
      <c r="JUT42" s="298"/>
      <c r="JUU42" s="298"/>
      <c r="JUV42" s="298"/>
      <c r="JUW42" s="298"/>
      <c r="JUX42" s="298"/>
      <c r="JUY42" s="298"/>
      <c r="JUZ42" s="298"/>
      <c r="JVA42" s="298"/>
      <c r="JVB42" s="298"/>
      <c r="JVC42" s="298"/>
      <c r="JVD42" s="298"/>
      <c r="JVE42" s="298"/>
      <c r="JVF42" s="298"/>
      <c r="JVG42" s="298"/>
      <c r="JVH42" s="298"/>
      <c r="JVI42" s="298"/>
      <c r="JVJ42" s="298"/>
      <c r="JVK42" s="298"/>
      <c r="JVL42" s="298"/>
      <c r="JVM42" s="298"/>
      <c r="JVN42" s="298"/>
      <c r="JVO42" s="298"/>
      <c r="JVP42" s="298"/>
      <c r="JVQ42" s="298"/>
      <c r="JVR42" s="298"/>
      <c r="JVS42" s="298"/>
      <c r="JVT42" s="298"/>
      <c r="JVU42" s="298"/>
      <c r="JVV42" s="298"/>
      <c r="JVW42" s="298"/>
      <c r="JVX42" s="298"/>
      <c r="JVY42" s="298"/>
      <c r="JVZ42" s="298"/>
      <c r="JWA42" s="298"/>
      <c r="JWB42" s="298"/>
      <c r="JWC42" s="298"/>
      <c r="JWD42" s="298"/>
      <c r="JWE42" s="298"/>
      <c r="JWF42" s="298"/>
      <c r="JWG42" s="298"/>
      <c r="JWH42" s="298"/>
      <c r="JWI42" s="298"/>
      <c r="JWJ42" s="298"/>
      <c r="JWK42" s="298"/>
      <c r="JWL42" s="298"/>
      <c r="JWM42" s="298"/>
      <c r="JWN42" s="298"/>
      <c r="JWO42" s="298"/>
      <c r="JWP42" s="298"/>
      <c r="JWQ42" s="298"/>
      <c r="JWR42" s="298"/>
      <c r="JWS42" s="298"/>
      <c r="JWT42" s="298"/>
      <c r="JWU42" s="298"/>
      <c r="JWV42" s="298"/>
      <c r="JWW42" s="298"/>
      <c r="JWX42" s="298"/>
      <c r="JWY42" s="298"/>
      <c r="JWZ42" s="298"/>
      <c r="JXA42" s="298"/>
      <c r="JXB42" s="298"/>
      <c r="JXC42" s="298"/>
      <c r="JXD42" s="298"/>
      <c r="JXE42" s="298"/>
      <c r="JXF42" s="298"/>
      <c r="JXG42" s="298"/>
      <c r="JXH42" s="298"/>
      <c r="JXI42" s="298"/>
      <c r="JXJ42" s="298"/>
      <c r="JXK42" s="298"/>
      <c r="JXL42" s="298"/>
      <c r="JXM42" s="298"/>
      <c r="JXN42" s="298"/>
      <c r="JXO42" s="298"/>
      <c r="JXP42" s="298"/>
      <c r="JXQ42" s="298"/>
      <c r="JXR42" s="298"/>
      <c r="JXS42" s="298"/>
      <c r="JXT42" s="298"/>
      <c r="JXU42" s="298"/>
      <c r="JXV42" s="298"/>
      <c r="JXW42" s="298"/>
      <c r="JXX42" s="298"/>
      <c r="JXY42" s="298"/>
      <c r="JXZ42" s="298"/>
      <c r="JYA42" s="298"/>
      <c r="JYB42" s="298"/>
      <c r="JYC42" s="298"/>
      <c r="JYD42" s="298"/>
      <c r="JYE42" s="298"/>
      <c r="JYF42" s="298"/>
      <c r="JYG42" s="298"/>
      <c r="JYH42" s="298"/>
      <c r="JYI42" s="298"/>
      <c r="JYJ42" s="298"/>
      <c r="JYK42" s="298"/>
      <c r="JYL42" s="298"/>
      <c r="JYM42" s="298"/>
      <c r="JYN42" s="298"/>
      <c r="JYO42" s="298"/>
      <c r="JYP42" s="298"/>
      <c r="JYQ42" s="298"/>
      <c r="JYR42" s="298"/>
      <c r="JYS42" s="298"/>
      <c r="JYT42" s="298"/>
      <c r="JYU42" s="298"/>
      <c r="JYV42" s="298"/>
      <c r="JYW42" s="298"/>
      <c r="JYX42" s="298"/>
      <c r="JYY42" s="298"/>
      <c r="JYZ42" s="298"/>
      <c r="JZA42" s="298"/>
      <c r="JZB42" s="298"/>
      <c r="JZC42" s="298"/>
      <c r="JZD42" s="298"/>
      <c r="JZE42" s="298"/>
      <c r="JZF42" s="298"/>
      <c r="JZG42" s="298"/>
      <c r="JZH42" s="298"/>
      <c r="JZI42" s="298"/>
      <c r="JZJ42" s="298"/>
      <c r="JZK42" s="298"/>
      <c r="JZL42" s="298"/>
      <c r="JZM42" s="298"/>
      <c r="JZN42" s="298"/>
      <c r="JZO42" s="298"/>
      <c r="JZP42" s="298"/>
      <c r="JZQ42" s="298"/>
      <c r="JZR42" s="298"/>
      <c r="JZS42" s="298"/>
      <c r="JZT42" s="298"/>
      <c r="JZU42" s="298"/>
      <c r="JZV42" s="298"/>
      <c r="JZW42" s="298"/>
      <c r="JZX42" s="298"/>
      <c r="JZY42" s="298"/>
      <c r="JZZ42" s="298"/>
      <c r="KAA42" s="298"/>
      <c r="KAB42" s="298"/>
      <c r="KAC42" s="298"/>
      <c r="KAD42" s="298"/>
      <c r="KAE42" s="298"/>
      <c r="KAF42" s="298"/>
      <c r="KAG42" s="298"/>
      <c r="KAH42" s="298"/>
      <c r="KAI42" s="298"/>
      <c r="KAJ42" s="298"/>
      <c r="KAK42" s="298"/>
      <c r="KAL42" s="298"/>
      <c r="KAM42" s="298"/>
      <c r="KAN42" s="298"/>
      <c r="KAO42" s="298"/>
      <c r="KAP42" s="298"/>
      <c r="KAQ42" s="298"/>
      <c r="KAR42" s="298"/>
      <c r="KAS42" s="298"/>
      <c r="KAT42" s="298"/>
      <c r="KAU42" s="298"/>
      <c r="KAV42" s="298"/>
      <c r="KAW42" s="298"/>
      <c r="KAX42" s="298"/>
      <c r="KAY42" s="298"/>
      <c r="KAZ42" s="298"/>
      <c r="KBA42" s="298"/>
      <c r="KBB42" s="298"/>
      <c r="KBC42" s="298"/>
      <c r="KBD42" s="298"/>
      <c r="KBE42" s="298"/>
      <c r="KBF42" s="298"/>
      <c r="KBG42" s="298"/>
      <c r="KBH42" s="298"/>
      <c r="KBI42" s="298"/>
      <c r="KBJ42" s="298"/>
      <c r="KBK42" s="298"/>
      <c r="KBL42" s="298"/>
      <c r="KBM42" s="298"/>
      <c r="KBN42" s="298"/>
      <c r="KBO42" s="298"/>
      <c r="KBP42" s="298"/>
      <c r="KBQ42" s="298"/>
      <c r="KBR42" s="298"/>
      <c r="KBS42" s="298"/>
      <c r="KBT42" s="298"/>
      <c r="KBU42" s="298"/>
      <c r="KBV42" s="298"/>
      <c r="KBW42" s="298"/>
      <c r="KBX42" s="298"/>
      <c r="KBY42" s="298"/>
      <c r="KBZ42" s="298"/>
      <c r="KCA42" s="298"/>
      <c r="KCB42" s="298"/>
      <c r="KCC42" s="298"/>
      <c r="KCD42" s="298"/>
      <c r="KCE42" s="298"/>
      <c r="KCF42" s="298"/>
      <c r="KCG42" s="298"/>
      <c r="KCH42" s="298"/>
      <c r="KCI42" s="298"/>
      <c r="KCJ42" s="298"/>
      <c r="KCK42" s="298"/>
      <c r="KCL42" s="298"/>
      <c r="KCM42" s="298"/>
      <c r="KCN42" s="298"/>
      <c r="KCO42" s="298"/>
      <c r="KCP42" s="298"/>
      <c r="KCQ42" s="298"/>
      <c r="KCR42" s="298"/>
      <c r="KCS42" s="298"/>
      <c r="KCT42" s="298"/>
      <c r="KCU42" s="298"/>
      <c r="KCV42" s="298"/>
      <c r="KCW42" s="298"/>
      <c r="KCX42" s="298"/>
      <c r="KCY42" s="298"/>
      <c r="KCZ42" s="298"/>
      <c r="KDA42" s="298"/>
      <c r="KDB42" s="298"/>
      <c r="KDC42" s="298"/>
      <c r="KDD42" s="298"/>
      <c r="KDE42" s="298"/>
      <c r="KDF42" s="298"/>
      <c r="KDG42" s="298"/>
      <c r="KDH42" s="298"/>
      <c r="KDI42" s="298"/>
      <c r="KDJ42" s="298"/>
      <c r="KDK42" s="298"/>
      <c r="KDL42" s="298"/>
      <c r="KDM42" s="298"/>
      <c r="KDN42" s="298"/>
      <c r="KDO42" s="298"/>
      <c r="KDP42" s="298"/>
      <c r="KDQ42" s="298"/>
      <c r="KDR42" s="298"/>
      <c r="KDS42" s="298"/>
      <c r="KDT42" s="298"/>
      <c r="KDU42" s="298"/>
      <c r="KDV42" s="298"/>
      <c r="KDW42" s="298"/>
      <c r="KDX42" s="298"/>
      <c r="KDY42" s="298"/>
      <c r="KDZ42" s="298"/>
      <c r="KEA42" s="298"/>
      <c r="KEB42" s="298"/>
      <c r="KEC42" s="298"/>
      <c r="KED42" s="298"/>
      <c r="KEE42" s="298"/>
      <c r="KEF42" s="298"/>
      <c r="KEG42" s="298"/>
      <c r="KEH42" s="298"/>
      <c r="KEI42" s="298"/>
      <c r="KEJ42" s="298"/>
      <c r="KEK42" s="298"/>
      <c r="KEL42" s="298"/>
      <c r="KEM42" s="298"/>
      <c r="KEN42" s="298"/>
      <c r="KEO42" s="298"/>
      <c r="KEP42" s="298"/>
      <c r="KEQ42" s="298"/>
      <c r="KER42" s="298"/>
      <c r="KES42" s="298"/>
      <c r="KET42" s="298"/>
      <c r="KEU42" s="298"/>
      <c r="KEV42" s="298"/>
      <c r="KEW42" s="298"/>
      <c r="KEX42" s="298"/>
      <c r="KEY42" s="298"/>
      <c r="KEZ42" s="298"/>
      <c r="KFA42" s="298"/>
      <c r="KFB42" s="298"/>
      <c r="KFC42" s="298"/>
      <c r="KFD42" s="298"/>
      <c r="KFE42" s="298"/>
      <c r="KFF42" s="298"/>
      <c r="KFG42" s="298"/>
      <c r="KFH42" s="298"/>
      <c r="KFI42" s="298"/>
      <c r="KFJ42" s="298"/>
      <c r="KFK42" s="298"/>
      <c r="KFL42" s="298"/>
      <c r="KFM42" s="298"/>
      <c r="KFN42" s="298"/>
      <c r="KFO42" s="298"/>
      <c r="KFP42" s="298"/>
      <c r="KFQ42" s="298"/>
      <c r="KFR42" s="298"/>
      <c r="KFS42" s="298"/>
      <c r="KFT42" s="298"/>
      <c r="KFU42" s="298"/>
      <c r="KFV42" s="298"/>
      <c r="KFW42" s="298"/>
      <c r="KFX42" s="298"/>
      <c r="KFY42" s="298"/>
      <c r="KFZ42" s="298"/>
      <c r="KGA42" s="298"/>
      <c r="KGB42" s="298"/>
      <c r="KGC42" s="298"/>
      <c r="KGD42" s="298"/>
      <c r="KGE42" s="298"/>
      <c r="KGF42" s="298"/>
      <c r="KGG42" s="298"/>
      <c r="KGH42" s="298"/>
      <c r="KGI42" s="298"/>
      <c r="KGJ42" s="298"/>
      <c r="KGK42" s="298"/>
      <c r="KGL42" s="298"/>
      <c r="KGM42" s="298"/>
      <c r="KGN42" s="298"/>
      <c r="KGO42" s="298"/>
      <c r="KGP42" s="298"/>
      <c r="KGQ42" s="298"/>
      <c r="KGR42" s="298"/>
      <c r="KGS42" s="298"/>
      <c r="KGT42" s="298"/>
      <c r="KGU42" s="298"/>
      <c r="KGV42" s="298"/>
      <c r="KGW42" s="298"/>
      <c r="KGX42" s="298"/>
      <c r="KGY42" s="298"/>
      <c r="KGZ42" s="298"/>
      <c r="KHA42" s="298"/>
      <c r="KHB42" s="298"/>
      <c r="KHC42" s="298"/>
      <c r="KHD42" s="298"/>
      <c r="KHE42" s="298"/>
      <c r="KHF42" s="298"/>
      <c r="KHG42" s="298"/>
      <c r="KHH42" s="298"/>
      <c r="KHI42" s="298"/>
      <c r="KHJ42" s="298"/>
      <c r="KHK42" s="298"/>
      <c r="KHL42" s="298"/>
      <c r="KHM42" s="298"/>
      <c r="KHN42" s="298"/>
      <c r="KHO42" s="298"/>
      <c r="KHP42" s="298"/>
      <c r="KHQ42" s="298"/>
      <c r="KHR42" s="298"/>
      <c r="KHS42" s="298"/>
      <c r="KHT42" s="298"/>
      <c r="KHU42" s="298"/>
      <c r="KHV42" s="298"/>
      <c r="KHW42" s="298"/>
      <c r="KHX42" s="298"/>
      <c r="KHY42" s="298"/>
      <c r="KHZ42" s="298"/>
      <c r="KIA42" s="298"/>
      <c r="KIB42" s="298"/>
      <c r="KIC42" s="298"/>
      <c r="KID42" s="298"/>
      <c r="KIE42" s="298"/>
      <c r="KIF42" s="298"/>
      <c r="KIG42" s="298"/>
      <c r="KIH42" s="298"/>
      <c r="KII42" s="298"/>
      <c r="KIJ42" s="298"/>
      <c r="KIK42" s="298"/>
      <c r="KIL42" s="298"/>
      <c r="KIM42" s="298"/>
      <c r="KIN42" s="298"/>
      <c r="KIO42" s="298"/>
      <c r="KIP42" s="298"/>
      <c r="KIQ42" s="298"/>
      <c r="KIR42" s="298"/>
      <c r="KIS42" s="298"/>
      <c r="KIT42" s="298"/>
      <c r="KIU42" s="298"/>
      <c r="KIV42" s="298"/>
      <c r="KIW42" s="298"/>
      <c r="KIX42" s="298"/>
      <c r="KIY42" s="298"/>
      <c r="KIZ42" s="298"/>
      <c r="KJA42" s="298"/>
      <c r="KJB42" s="298"/>
      <c r="KJC42" s="298"/>
      <c r="KJD42" s="298"/>
      <c r="KJE42" s="298"/>
      <c r="KJF42" s="298"/>
      <c r="KJG42" s="298"/>
      <c r="KJH42" s="298"/>
      <c r="KJI42" s="298"/>
      <c r="KJJ42" s="298"/>
      <c r="KJK42" s="298"/>
      <c r="KJL42" s="298"/>
      <c r="KJM42" s="298"/>
      <c r="KJN42" s="298"/>
      <c r="KJO42" s="298"/>
      <c r="KJP42" s="298"/>
      <c r="KJQ42" s="298"/>
      <c r="KJR42" s="298"/>
      <c r="KJS42" s="298"/>
      <c r="KJT42" s="298"/>
      <c r="KJU42" s="298"/>
      <c r="KJV42" s="298"/>
      <c r="KJW42" s="298"/>
      <c r="KJX42" s="298"/>
      <c r="KJY42" s="298"/>
      <c r="KJZ42" s="298"/>
      <c r="KKA42" s="298"/>
      <c r="KKB42" s="298"/>
      <c r="KKC42" s="298"/>
      <c r="KKD42" s="298"/>
      <c r="KKE42" s="298"/>
      <c r="KKF42" s="298"/>
      <c r="KKG42" s="298"/>
      <c r="KKH42" s="298"/>
      <c r="KKI42" s="298"/>
      <c r="KKJ42" s="298"/>
      <c r="KKK42" s="298"/>
      <c r="KKL42" s="298"/>
      <c r="KKM42" s="298"/>
      <c r="KKN42" s="298"/>
      <c r="KKO42" s="298"/>
      <c r="KKP42" s="298"/>
      <c r="KKQ42" s="298"/>
      <c r="KKR42" s="298"/>
      <c r="KKS42" s="298"/>
      <c r="KKT42" s="298"/>
      <c r="KKU42" s="298"/>
      <c r="KKV42" s="298"/>
      <c r="KKW42" s="298"/>
      <c r="KKX42" s="298"/>
      <c r="KKY42" s="298"/>
      <c r="KKZ42" s="298"/>
      <c r="KLA42" s="298"/>
      <c r="KLB42" s="298"/>
      <c r="KLC42" s="298"/>
      <c r="KLD42" s="298"/>
      <c r="KLE42" s="298"/>
      <c r="KLF42" s="298"/>
      <c r="KLG42" s="298"/>
      <c r="KLH42" s="298"/>
      <c r="KLI42" s="298"/>
      <c r="KLJ42" s="298"/>
      <c r="KLK42" s="298"/>
      <c r="KLL42" s="298"/>
      <c r="KLM42" s="298"/>
      <c r="KLN42" s="298"/>
      <c r="KLO42" s="298"/>
      <c r="KLP42" s="298"/>
      <c r="KLQ42" s="298"/>
      <c r="KLR42" s="298"/>
      <c r="KLS42" s="298"/>
      <c r="KLT42" s="298"/>
      <c r="KLU42" s="298"/>
      <c r="KLV42" s="298"/>
      <c r="KLW42" s="298"/>
      <c r="KLX42" s="298"/>
      <c r="KLY42" s="298"/>
      <c r="KLZ42" s="298"/>
      <c r="KMA42" s="298"/>
      <c r="KMB42" s="298"/>
      <c r="KMC42" s="298"/>
      <c r="KMD42" s="298"/>
      <c r="KME42" s="298"/>
      <c r="KMF42" s="298"/>
      <c r="KMG42" s="298"/>
      <c r="KMH42" s="298"/>
      <c r="KMI42" s="298"/>
      <c r="KMJ42" s="298"/>
      <c r="KMK42" s="298"/>
      <c r="KML42" s="298"/>
      <c r="KMM42" s="298"/>
      <c r="KMN42" s="298"/>
      <c r="KMO42" s="298"/>
      <c r="KMP42" s="298"/>
      <c r="KMQ42" s="298"/>
      <c r="KMR42" s="298"/>
      <c r="KMS42" s="298"/>
      <c r="KMT42" s="298"/>
      <c r="KMU42" s="298"/>
      <c r="KMV42" s="298"/>
      <c r="KMW42" s="298"/>
      <c r="KMX42" s="298"/>
      <c r="KMY42" s="298"/>
      <c r="KMZ42" s="298"/>
      <c r="KNA42" s="298"/>
      <c r="KNB42" s="298"/>
      <c r="KNC42" s="298"/>
      <c r="KND42" s="298"/>
      <c r="KNE42" s="298"/>
      <c r="KNF42" s="298"/>
      <c r="KNG42" s="298"/>
      <c r="KNH42" s="298"/>
      <c r="KNI42" s="298"/>
      <c r="KNJ42" s="298"/>
      <c r="KNK42" s="298"/>
      <c r="KNL42" s="298"/>
      <c r="KNM42" s="298"/>
      <c r="KNN42" s="298"/>
      <c r="KNO42" s="298"/>
      <c r="KNP42" s="298"/>
      <c r="KNQ42" s="298"/>
      <c r="KNR42" s="298"/>
      <c r="KNS42" s="298"/>
      <c r="KNT42" s="298"/>
      <c r="KNU42" s="298"/>
      <c r="KNV42" s="298"/>
      <c r="KNW42" s="298"/>
      <c r="KNX42" s="298"/>
      <c r="KNY42" s="298"/>
      <c r="KNZ42" s="298"/>
      <c r="KOA42" s="298"/>
      <c r="KOB42" s="298"/>
      <c r="KOC42" s="298"/>
      <c r="KOD42" s="298"/>
      <c r="KOE42" s="298"/>
      <c r="KOF42" s="298"/>
      <c r="KOG42" s="298"/>
      <c r="KOH42" s="298"/>
      <c r="KOI42" s="298"/>
      <c r="KOJ42" s="298"/>
      <c r="KOK42" s="298"/>
      <c r="KOL42" s="298"/>
      <c r="KOM42" s="298"/>
      <c r="KON42" s="298"/>
      <c r="KOO42" s="298"/>
      <c r="KOP42" s="298"/>
      <c r="KOQ42" s="298"/>
      <c r="KOR42" s="298"/>
      <c r="KOS42" s="298"/>
      <c r="KOT42" s="298"/>
      <c r="KOU42" s="298"/>
      <c r="KOV42" s="298"/>
      <c r="KOW42" s="298"/>
      <c r="KOX42" s="298"/>
      <c r="KOY42" s="298"/>
      <c r="KOZ42" s="298"/>
      <c r="KPA42" s="298"/>
      <c r="KPB42" s="298"/>
      <c r="KPC42" s="298"/>
      <c r="KPD42" s="298"/>
      <c r="KPE42" s="298"/>
      <c r="KPF42" s="298"/>
      <c r="KPG42" s="298"/>
      <c r="KPH42" s="298"/>
      <c r="KPI42" s="298"/>
      <c r="KPJ42" s="298"/>
      <c r="KPK42" s="298"/>
      <c r="KPL42" s="298"/>
      <c r="KPM42" s="298"/>
      <c r="KPN42" s="298"/>
      <c r="KPO42" s="298"/>
      <c r="KPP42" s="298"/>
      <c r="KPQ42" s="298"/>
      <c r="KPR42" s="298"/>
      <c r="KPS42" s="298"/>
      <c r="KPT42" s="298"/>
      <c r="KPU42" s="298"/>
      <c r="KPV42" s="298"/>
      <c r="KPW42" s="298"/>
      <c r="KPX42" s="298"/>
      <c r="KPY42" s="298"/>
      <c r="KPZ42" s="298"/>
      <c r="KQA42" s="298"/>
      <c r="KQB42" s="298"/>
      <c r="KQC42" s="298"/>
      <c r="KQD42" s="298"/>
      <c r="KQE42" s="298"/>
      <c r="KQF42" s="298"/>
      <c r="KQG42" s="298"/>
      <c r="KQH42" s="298"/>
      <c r="KQI42" s="298"/>
      <c r="KQJ42" s="298"/>
      <c r="KQK42" s="298"/>
      <c r="KQL42" s="298"/>
      <c r="KQM42" s="298"/>
      <c r="KQN42" s="298"/>
      <c r="KQO42" s="298"/>
      <c r="KQP42" s="298"/>
      <c r="KQQ42" s="298"/>
      <c r="KQR42" s="298"/>
      <c r="KQS42" s="298"/>
      <c r="KQT42" s="298"/>
      <c r="KQU42" s="298"/>
      <c r="KQV42" s="298"/>
      <c r="KQW42" s="298"/>
      <c r="KQX42" s="298"/>
      <c r="KQY42" s="298"/>
      <c r="KQZ42" s="298"/>
      <c r="KRA42" s="298"/>
      <c r="KRB42" s="298"/>
      <c r="KRC42" s="298"/>
      <c r="KRD42" s="298"/>
      <c r="KRE42" s="298"/>
      <c r="KRF42" s="298"/>
      <c r="KRG42" s="298"/>
      <c r="KRH42" s="298"/>
      <c r="KRI42" s="298"/>
      <c r="KRJ42" s="298"/>
      <c r="KRK42" s="298"/>
      <c r="KRL42" s="298"/>
      <c r="KRM42" s="298"/>
      <c r="KRN42" s="298"/>
      <c r="KRO42" s="298"/>
      <c r="KRP42" s="298"/>
      <c r="KRQ42" s="298"/>
      <c r="KRR42" s="298"/>
      <c r="KRS42" s="298"/>
      <c r="KRT42" s="298"/>
      <c r="KRU42" s="298"/>
      <c r="KRV42" s="298"/>
      <c r="KRW42" s="298"/>
      <c r="KRX42" s="298"/>
      <c r="KRY42" s="298"/>
      <c r="KRZ42" s="298"/>
      <c r="KSA42" s="298"/>
      <c r="KSB42" s="298"/>
      <c r="KSC42" s="298"/>
      <c r="KSD42" s="298"/>
      <c r="KSE42" s="298"/>
      <c r="KSF42" s="298"/>
      <c r="KSG42" s="298"/>
      <c r="KSH42" s="298"/>
      <c r="KSI42" s="298"/>
      <c r="KSJ42" s="298"/>
      <c r="KSK42" s="298"/>
      <c r="KSL42" s="298"/>
      <c r="KSM42" s="298"/>
      <c r="KSN42" s="298"/>
      <c r="KSO42" s="298"/>
      <c r="KSP42" s="298"/>
      <c r="KSQ42" s="298"/>
      <c r="KSR42" s="298"/>
      <c r="KSS42" s="298"/>
      <c r="KST42" s="298"/>
      <c r="KSU42" s="298"/>
      <c r="KSV42" s="298"/>
      <c r="KSW42" s="298"/>
      <c r="KSX42" s="298"/>
      <c r="KSY42" s="298"/>
      <c r="KSZ42" s="298"/>
      <c r="KTA42" s="298"/>
      <c r="KTB42" s="298"/>
      <c r="KTC42" s="298"/>
      <c r="KTD42" s="298"/>
      <c r="KTE42" s="298"/>
      <c r="KTF42" s="298"/>
      <c r="KTG42" s="298"/>
      <c r="KTH42" s="298"/>
      <c r="KTI42" s="298"/>
      <c r="KTJ42" s="298"/>
      <c r="KTK42" s="298"/>
      <c r="KTL42" s="298"/>
      <c r="KTM42" s="298"/>
      <c r="KTN42" s="298"/>
      <c r="KTO42" s="298"/>
      <c r="KTP42" s="298"/>
      <c r="KTQ42" s="298"/>
      <c r="KTR42" s="298"/>
      <c r="KTS42" s="298"/>
      <c r="KTT42" s="298"/>
      <c r="KTU42" s="298"/>
      <c r="KTV42" s="298"/>
      <c r="KTW42" s="298"/>
      <c r="KTX42" s="298"/>
      <c r="KTY42" s="298"/>
      <c r="KTZ42" s="298"/>
      <c r="KUA42" s="298"/>
      <c r="KUB42" s="298"/>
      <c r="KUC42" s="298"/>
      <c r="KUD42" s="298"/>
      <c r="KUE42" s="298"/>
      <c r="KUF42" s="298"/>
      <c r="KUG42" s="298"/>
      <c r="KUH42" s="298"/>
      <c r="KUI42" s="298"/>
      <c r="KUJ42" s="298"/>
      <c r="KUK42" s="298"/>
      <c r="KUL42" s="298"/>
      <c r="KUM42" s="298"/>
      <c r="KUN42" s="298"/>
      <c r="KUO42" s="298"/>
      <c r="KUP42" s="298"/>
      <c r="KUQ42" s="298"/>
      <c r="KUR42" s="298"/>
      <c r="KUS42" s="298"/>
      <c r="KUT42" s="298"/>
      <c r="KUU42" s="298"/>
      <c r="KUV42" s="298"/>
      <c r="KUW42" s="298"/>
      <c r="KUX42" s="298"/>
      <c r="KUY42" s="298"/>
      <c r="KUZ42" s="298"/>
      <c r="KVA42" s="298"/>
      <c r="KVB42" s="298"/>
      <c r="KVC42" s="298"/>
      <c r="KVD42" s="298"/>
      <c r="KVE42" s="298"/>
      <c r="KVF42" s="298"/>
      <c r="KVG42" s="298"/>
      <c r="KVH42" s="298"/>
      <c r="KVI42" s="298"/>
      <c r="KVJ42" s="298"/>
      <c r="KVK42" s="298"/>
      <c r="KVL42" s="298"/>
      <c r="KVM42" s="298"/>
      <c r="KVN42" s="298"/>
      <c r="KVO42" s="298"/>
      <c r="KVP42" s="298"/>
      <c r="KVQ42" s="298"/>
      <c r="KVR42" s="298"/>
      <c r="KVS42" s="298"/>
      <c r="KVT42" s="298"/>
      <c r="KVU42" s="298"/>
      <c r="KVV42" s="298"/>
      <c r="KVW42" s="298"/>
      <c r="KVX42" s="298"/>
      <c r="KVY42" s="298"/>
      <c r="KVZ42" s="298"/>
      <c r="KWA42" s="298"/>
      <c r="KWB42" s="298"/>
      <c r="KWC42" s="298"/>
      <c r="KWD42" s="298"/>
      <c r="KWE42" s="298"/>
      <c r="KWF42" s="298"/>
      <c r="KWG42" s="298"/>
      <c r="KWH42" s="298"/>
      <c r="KWI42" s="298"/>
      <c r="KWJ42" s="298"/>
      <c r="KWK42" s="298"/>
      <c r="KWL42" s="298"/>
      <c r="KWM42" s="298"/>
      <c r="KWN42" s="298"/>
      <c r="KWO42" s="298"/>
      <c r="KWP42" s="298"/>
      <c r="KWQ42" s="298"/>
      <c r="KWR42" s="298"/>
      <c r="KWS42" s="298"/>
      <c r="KWT42" s="298"/>
      <c r="KWU42" s="298"/>
      <c r="KWV42" s="298"/>
      <c r="KWW42" s="298"/>
      <c r="KWX42" s="298"/>
      <c r="KWY42" s="298"/>
      <c r="KWZ42" s="298"/>
      <c r="KXA42" s="298"/>
      <c r="KXB42" s="298"/>
      <c r="KXC42" s="298"/>
      <c r="KXD42" s="298"/>
      <c r="KXE42" s="298"/>
      <c r="KXF42" s="298"/>
      <c r="KXG42" s="298"/>
      <c r="KXH42" s="298"/>
      <c r="KXI42" s="298"/>
      <c r="KXJ42" s="298"/>
      <c r="KXK42" s="298"/>
      <c r="KXL42" s="298"/>
      <c r="KXM42" s="298"/>
      <c r="KXN42" s="298"/>
      <c r="KXO42" s="298"/>
      <c r="KXP42" s="298"/>
      <c r="KXQ42" s="298"/>
      <c r="KXR42" s="298"/>
      <c r="KXS42" s="298"/>
      <c r="KXT42" s="298"/>
      <c r="KXU42" s="298"/>
      <c r="KXV42" s="298"/>
      <c r="KXW42" s="298"/>
      <c r="KXX42" s="298"/>
      <c r="KXY42" s="298"/>
      <c r="KXZ42" s="298"/>
      <c r="KYA42" s="298"/>
      <c r="KYB42" s="298"/>
      <c r="KYC42" s="298"/>
      <c r="KYD42" s="298"/>
      <c r="KYE42" s="298"/>
      <c r="KYF42" s="298"/>
      <c r="KYG42" s="298"/>
      <c r="KYH42" s="298"/>
      <c r="KYI42" s="298"/>
      <c r="KYJ42" s="298"/>
      <c r="KYK42" s="298"/>
      <c r="KYL42" s="298"/>
      <c r="KYM42" s="298"/>
      <c r="KYN42" s="298"/>
      <c r="KYO42" s="298"/>
      <c r="KYP42" s="298"/>
      <c r="KYQ42" s="298"/>
      <c r="KYR42" s="298"/>
      <c r="KYS42" s="298"/>
      <c r="KYT42" s="298"/>
      <c r="KYU42" s="298"/>
      <c r="KYV42" s="298"/>
      <c r="KYW42" s="298"/>
      <c r="KYX42" s="298"/>
      <c r="KYY42" s="298"/>
      <c r="KYZ42" s="298"/>
      <c r="KZA42" s="298"/>
      <c r="KZB42" s="298"/>
      <c r="KZC42" s="298"/>
      <c r="KZD42" s="298"/>
      <c r="KZE42" s="298"/>
      <c r="KZF42" s="298"/>
      <c r="KZG42" s="298"/>
      <c r="KZH42" s="298"/>
      <c r="KZI42" s="298"/>
      <c r="KZJ42" s="298"/>
      <c r="KZK42" s="298"/>
      <c r="KZL42" s="298"/>
      <c r="KZM42" s="298"/>
      <c r="KZN42" s="298"/>
      <c r="KZO42" s="298"/>
      <c r="KZP42" s="298"/>
      <c r="KZQ42" s="298"/>
      <c r="KZR42" s="298"/>
      <c r="KZS42" s="298"/>
      <c r="KZT42" s="298"/>
      <c r="KZU42" s="298"/>
      <c r="KZV42" s="298"/>
      <c r="KZW42" s="298"/>
      <c r="KZX42" s="298"/>
      <c r="KZY42" s="298"/>
      <c r="KZZ42" s="298"/>
      <c r="LAA42" s="298"/>
      <c r="LAB42" s="298"/>
      <c r="LAC42" s="298"/>
      <c r="LAD42" s="298"/>
      <c r="LAE42" s="298"/>
      <c r="LAF42" s="298"/>
      <c r="LAG42" s="298"/>
      <c r="LAH42" s="298"/>
      <c r="LAI42" s="298"/>
      <c r="LAJ42" s="298"/>
      <c r="LAK42" s="298"/>
      <c r="LAL42" s="298"/>
      <c r="LAM42" s="298"/>
      <c r="LAN42" s="298"/>
      <c r="LAO42" s="298"/>
      <c r="LAP42" s="298"/>
      <c r="LAQ42" s="298"/>
      <c r="LAR42" s="298"/>
      <c r="LAS42" s="298"/>
      <c r="LAT42" s="298"/>
      <c r="LAU42" s="298"/>
      <c r="LAV42" s="298"/>
      <c r="LAW42" s="298"/>
      <c r="LAX42" s="298"/>
      <c r="LAY42" s="298"/>
      <c r="LAZ42" s="298"/>
      <c r="LBA42" s="298"/>
      <c r="LBB42" s="298"/>
      <c r="LBC42" s="298"/>
      <c r="LBD42" s="298"/>
      <c r="LBE42" s="298"/>
      <c r="LBF42" s="298"/>
      <c r="LBG42" s="298"/>
      <c r="LBH42" s="298"/>
      <c r="LBI42" s="298"/>
      <c r="LBJ42" s="298"/>
      <c r="LBK42" s="298"/>
      <c r="LBL42" s="298"/>
      <c r="LBM42" s="298"/>
      <c r="LBN42" s="298"/>
      <c r="LBO42" s="298"/>
      <c r="LBP42" s="298"/>
      <c r="LBQ42" s="298"/>
      <c r="LBR42" s="298"/>
      <c r="LBS42" s="298"/>
      <c r="LBT42" s="298"/>
      <c r="LBU42" s="298"/>
      <c r="LBV42" s="298"/>
      <c r="LBW42" s="298"/>
      <c r="LBX42" s="298"/>
      <c r="LBY42" s="298"/>
      <c r="LBZ42" s="298"/>
      <c r="LCA42" s="298"/>
      <c r="LCB42" s="298"/>
      <c r="LCC42" s="298"/>
      <c r="LCD42" s="298"/>
      <c r="LCE42" s="298"/>
      <c r="LCF42" s="298"/>
      <c r="LCG42" s="298"/>
      <c r="LCH42" s="298"/>
      <c r="LCI42" s="298"/>
      <c r="LCJ42" s="298"/>
      <c r="LCK42" s="298"/>
      <c r="LCL42" s="298"/>
      <c r="LCM42" s="298"/>
      <c r="LCN42" s="298"/>
      <c r="LCO42" s="298"/>
      <c r="LCP42" s="298"/>
      <c r="LCQ42" s="298"/>
      <c r="LCR42" s="298"/>
      <c r="LCS42" s="298"/>
      <c r="LCT42" s="298"/>
      <c r="LCU42" s="298"/>
      <c r="LCV42" s="298"/>
      <c r="LCW42" s="298"/>
      <c r="LCX42" s="298"/>
      <c r="LCY42" s="298"/>
      <c r="LCZ42" s="298"/>
      <c r="LDA42" s="298"/>
      <c r="LDB42" s="298"/>
      <c r="LDC42" s="298"/>
      <c r="LDD42" s="298"/>
      <c r="LDE42" s="298"/>
      <c r="LDF42" s="298"/>
      <c r="LDG42" s="298"/>
      <c r="LDH42" s="298"/>
      <c r="LDI42" s="298"/>
      <c r="LDJ42" s="298"/>
      <c r="LDK42" s="298"/>
      <c r="LDL42" s="298"/>
      <c r="LDM42" s="298"/>
      <c r="LDN42" s="298"/>
      <c r="LDO42" s="298"/>
      <c r="LDP42" s="298"/>
      <c r="LDQ42" s="298"/>
      <c r="LDR42" s="298"/>
      <c r="LDS42" s="298"/>
      <c r="LDT42" s="298"/>
      <c r="LDU42" s="298"/>
      <c r="LDV42" s="298"/>
      <c r="LDW42" s="298"/>
      <c r="LDX42" s="298"/>
      <c r="LDY42" s="298"/>
      <c r="LDZ42" s="298"/>
      <c r="LEA42" s="298"/>
      <c r="LEB42" s="298"/>
      <c r="LEC42" s="298"/>
      <c r="LED42" s="298"/>
      <c r="LEE42" s="298"/>
      <c r="LEF42" s="298"/>
      <c r="LEG42" s="298"/>
      <c r="LEH42" s="298"/>
      <c r="LEI42" s="298"/>
      <c r="LEJ42" s="298"/>
      <c r="LEK42" s="298"/>
      <c r="LEL42" s="298"/>
      <c r="LEM42" s="298"/>
      <c r="LEN42" s="298"/>
      <c r="LEO42" s="298"/>
      <c r="LEP42" s="298"/>
      <c r="LEQ42" s="298"/>
      <c r="LER42" s="298"/>
      <c r="LES42" s="298"/>
      <c r="LET42" s="298"/>
      <c r="LEU42" s="298"/>
      <c r="LEV42" s="298"/>
      <c r="LEW42" s="298"/>
      <c r="LEX42" s="298"/>
      <c r="LEY42" s="298"/>
      <c r="LEZ42" s="298"/>
      <c r="LFA42" s="298"/>
      <c r="LFB42" s="298"/>
      <c r="LFC42" s="298"/>
      <c r="LFD42" s="298"/>
      <c r="LFE42" s="298"/>
      <c r="LFF42" s="298"/>
      <c r="LFG42" s="298"/>
      <c r="LFH42" s="298"/>
      <c r="LFI42" s="298"/>
      <c r="LFJ42" s="298"/>
      <c r="LFK42" s="298"/>
      <c r="LFL42" s="298"/>
      <c r="LFM42" s="298"/>
      <c r="LFN42" s="298"/>
      <c r="LFO42" s="298"/>
      <c r="LFP42" s="298"/>
      <c r="LFQ42" s="298"/>
      <c r="LFR42" s="298"/>
      <c r="LFS42" s="298"/>
      <c r="LFT42" s="298"/>
      <c r="LFU42" s="298"/>
      <c r="LFV42" s="298"/>
      <c r="LFW42" s="298"/>
      <c r="LFX42" s="298"/>
      <c r="LFY42" s="298"/>
      <c r="LFZ42" s="298"/>
      <c r="LGA42" s="298"/>
      <c r="LGB42" s="298"/>
      <c r="LGC42" s="298"/>
      <c r="LGD42" s="298"/>
      <c r="LGE42" s="298"/>
      <c r="LGF42" s="298"/>
      <c r="LGG42" s="298"/>
      <c r="LGH42" s="298"/>
      <c r="LGI42" s="298"/>
      <c r="LGJ42" s="298"/>
      <c r="LGK42" s="298"/>
      <c r="LGL42" s="298"/>
      <c r="LGM42" s="298"/>
      <c r="LGN42" s="298"/>
      <c r="LGO42" s="298"/>
      <c r="LGP42" s="298"/>
      <c r="LGQ42" s="298"/>
      <c r="LGR42" s="298"/>
      <c r="LGS42" s="298"/>
      <c r="LGT42" s="298"/>
      <c r="LGU42" s="298"/>
      <c r="LGV42" s="298"/>
      <c r="LGW42" s="298"/>
      <c r="LGX42" s="298"/>
      <c r="LGY42" s="298"/>
      <c r="LGZ42" s="298"/>
      <c r="LHA42" s="298"/>
      <c r="LHB42" s="298"/>
      <c r="LHC42" s="298"/>
      <c r="LHD42" s="298"/>
      <c r="LHE42" s="298"/>
      <c r="LHF42" s="298"/>
      <c r="LHG42" s="298"/>
      <c r="LHH42" s="298"/>
      <c r="LHI42" s="298"/>
      <c r="LHJ42" s="298"/>
      <c r="LHK42" s="298"/>
      <c r="LHL42" s="298"/>
      <c r="LHM42" s="298"/>
      <c r="LHN42" s="298"/>
      <c r="LHO42" s="298"/>
      <c r="LHP42" s="298"/>
      <c r="LHQ42" s="298"/>
      <c r="LHR42" s="298"/>
      <c r="LHS42" s="298"/>
      <c r="LHT42" s="298"/>
      <c r="LHU42" s="298"/>
      <c r="LHV42" s="298"/>
      <c r="LHW42" s="298"/>
      <c r="LHX42" s="298"/>
      <c r="LHY42" s="298"/>
      <c r="LHZ42" s="298"/>
      <c r="LIA42" s="298"/>
      <c r="LIB42" s="298"/>
      <c r="LIC42" s="298"/>
      <c r="LID42" s="298"/>
      <c r="LIE42" s="298"/>
      <c r="LIF42" s="298"/>
      <c r="LIG42" s="298"/>
      <c r="LIH42" s="298"/>
      <c r="LII42" s="298"/>
      <c r="LIJ42" s="298"/>
      <c r="LIK42" s="298"/>
      <c r="LIL42" s="298"/>
      <c r="LIM42" s="298"/>
      <c r="LIN42" s="298"/>
      <c r="LIO42" s="298"/>
      <c r="LIP42" s="298"/>
      <c r="LIQ42" s="298"/>
      <c r="LIR42" s="298"/>
      <c r="LIS42" s="298"/>
      <c r="LIT42" s="298"/>
      <c r="LIU42" s="298"/>
      <c r="LIV42" s="298"/>
      <c r="LIW42" s="298"/>
      <c r="LIX42" s="298"/>
      <c r="LIY42" s="298"/>
      <c r="LIZ42" s="298"/>
      <c r="LJA42" s="298"/>
      <c r="LJB42" s="298"/>
      <c r="LJC42" s="298"/>
      <c r="LJD42" s="298"/>
      <c r="LJE42" s="298"/>
      <c r="LJF42" s="298"/>
      <c r="LJG42" s="298"/>
      <c r="LJH42" s="298"/>
      <c r="LJI42" s="298"/>
      <c r="LJJ42" s="298"/>
      <c r="LJK42" s="298"/>
      <c r="LJL42" s="298"/>
      <c r="LJM42" s="298"/>
      <c r="LJN42" s="298"/>
      <c r="LJO42" s="298"/>
      <c r="LJP42" s="298"/>
      <c r="LJQ42" s="298"/>
      <c r="LJR42" s="298"/>
      <c r="LJS42" s="298"/>
      <c r="LJT42" s="298"/>
      <c r="LJU42" s="298"/>
      <c r="LJV42" s="298"/>
      <c r="LJW42" s="298"/>
      <c r="LJX42" s="298"/>
      <c r="LJY42" s="298"/>
      <c r="LJZ42" s="298"/>
      <c r="LKA42" s="298"/>
      <c r="LKB42" s="298"/>
      <c r="LKC42" s="298"/>
      <c r="LKD42" s="298"/>
      <c r="LKE42" s="298"/>
      <c r="LKF42" s="298"/>
      <c r="LKG42" s="298"/>
      <c r="LKH42" s="298"/>
      <c r="LKI42" s="298"/>
      <c r="LKJ42" s="298"/>
      <c r="LKK42" s="298"/>
      <c r="LKL42" s="298"/>
      <c r="LKM42" s="298"/>
      <c r="LKN42" s="298"/>
      <c r="LKO42" s="298"/>
      <c r="LKP42" s="298"/>
      <c r="LKQ42" s="298"/>
      <c r="LKR42" s="298"/>
      <c r="LKS42" s="298"/>
      <c r="LKT42" s="298"/>
      <c r="LKU42" s="298"/>
      <c r="LKV42" s="298"/>
      <c r="LKW42" s="298"/>
      <c r="LKX42" s="298"/>
      <c r="LKY42" s="298"/>
      <c r="LKZ42" s="298"/>
      <c r="LLA42" s="298"/>
      <c r="LLB42" s="298"/>
      <c r="LLC42" s="298"/>
      <c r="LLD42" s="298"/>
      <c r="LLE42" s="298"/>
      <c r="LLF42" s="298"/>
      <c r="LLG42" s="298"/>
      <c r="LLH42" s="298"/>
      <c r="LLI42" s="298"/>
      <c r="LLJ42" s="298"/>
      <c r="LLK42" s="298"/>
      <c r="LLL42" s="298"/>
      <c r="LLM42" s="298"/>
      <c r="LLN42" s="298"/>
      <c r="LLO42" s="298"/>
      <c r="LLP42" s="298"/>
      <c r="LLQ42" s="298"/>
      <c r="LLR42" s="298"/>
      <c r="LLS42" s="298"/>
      <c r="LLT42" s="298"/>
      <c r="LLU42" s="298"/>
      <c r="LLV42" s="298"/>
      <c r="LLW42" s="298"/>
      <c r="LLX42" s="298"/>
      <c r="LLY42" s="298"/>
      <c r="LLZ42" s="298"/>
      <c r="LMA42" s="298"/>
      <c r="LMB42" s="298"/>
      <c r="LMC42" s="298"/>
      <c r="LMD42" s="298"/>
      <c r="LME42" s="298"/>
      <c r="LMF42" s="298"/>
      <c r="LMG42" s="298"/>
      <c r="LMH42" s="298"/>
      <c r="LMI42" s="298"/>
      <c r="LMJ42" s="298"/>
      <c r="LMK42" s="298"/>
      <c r="LML42" s="298"/>
      <c r="LMM42" s="298"/>
      <c r="LMN42" s="298"/>
      <c r="LMO42" s="298"/>
      <c r="LMP42" s="298"/>
      <c r="LMQ42" s="298"/>
      <c r="LMR42" s="298"/>
      <c r="LMS42" s="298"/>
      <c r="LMT42" s="298"/>
      <c r="LMU42" s="298"/>
      <c r="LMV42" s="298"/>
      <c r="LMW42" s="298"/>
      <c r="LMX42" s="298"/>
      <c r="LMY42" s="298"/>
      <c r="LMZ42" s="298"/>
      <c r="LNA42" s="298"/>
      <c r="LNB42" s="298"/>
      <c r="LNC42" s="298"/>
      <c r="LND42" s="298"/>
      <c r="LNE42" s="298"/>
      <c r="LNF42" s="298"/>
      <c r="LNG42" s="298"/>
      <c r="LNH42" s="298"/>
      <c r="LNI42" s="298"/>
      <c r="LNJ42" s="298"/>
      <c r="LNK42" s="298"/>
      <c r="LNL42" s="298"/>
      <c r="LNM42" s="298"/>
      <c r="LNN42" s="298"/>
      <c r="LNO42" s="298"/>
      <c r="LNP42" s="298"/>
      <c r="LNQ42" s="298"/>
      <c r="LNR42" s="298"/>
      <c r="LNS42" s="298"/>
      <c r="LNT42" s="298"/>
      <c r="LNU42" s="298"/>
      <c r="LNV42" s="298"/>
      <c r="LNW42" s="298"/>
      <c r="LNX42" s="298"/>
      <c r="LNY42" s="298"/>
      <c r="LNZ42" s="298"/>
      <c r="LOA42" s="298"/>
      <c r="LOB42" s="298"/>
      <c r="LOC42" s="298"/>
      <c r="LOD42" s="298"/>
      <c r="LOE42" s="298"/>
      <c r="LOF42" s="298"/>
      <c r="LOG42" s="298"/>
      <c r="LOH42" s="298"/>
      <c r="LOI42" s="298"/>
      <c r="LOJ42" s="298"/>
      <c r="LOK42" s="298"/>
      <c r="LOL42" s="298"/>
      <c r="LOM42" s="298"/>
      <c r="LON42" s="298"/>
      <c r="LOO42" s="298"/>
      <c r="LOP42" s="298"/>
      <c r="LOQ42" s="298"/>
      <c r="LOR42" s="298"/>
      <c r="LOS42" s="298"/>
      <c r="LOT42" s="298"/>
      <c r="LOU42" s="298"/>
      <c r="LOV42" s="298"/>
      <c r="LOW42" s="298"/>
      <c r="LOX42" s="298"/>
      <c r="LOY42" s="298"/>
      <c r="LOZ42" s="298"/>
      <c r="LPA42" s="298"/>
      <c r="LPB42" s="298"/>
      <c r="LPC42" s="298"/>
      <c r="LPD42" s="298"/>
      <c r="LPE42" s="298"/>
      <c r="LPF42" s="298"/>
      <c r="LPG42" s="298"/>
      <c r="LPH42" s="298"/>
      <c r="LPI42" s="298"/>
      <c r="LPJ42" s="298"/>
      <c r="LPK42" s="298"/>
      <c r="LPL42" s="298"/>
      <c r="LPM42" s="298"/>
      <c r="LPN42" s="298"/>
      <c r="LPO42" s="298"/>
      <c r="LPP42" s="298"/>
      <c r="LPQ42" s="298"/>
      <c r="LPR42" s="298"/>
      <c r="LPS42" s="298"/>
      <c r="LPT42" s="298"/>
      <c r="LPU42" s="298"/>
      <c r="LPV42" s="298"/>
      <c r="LPW42" s="298"/>
      <c r="LPX42" s="298"/>
      <c r="LPY42" s="298"/>
      <c r="LPZ42" s="298"/>
      <c r="LQA42" s="298"/>
      <c r="LQB42" s="298"/>
      <c r="LQC42" s="298"/>
      <c r="LQD42" s="298"/>
      <c r="LQE42" s="298"/>
      <c r="LQF42" s="298"/>
      <c r="LQG42" s="298"/>
      <c r="LQH42" s="298"/>
      <c r="LQI42" s="298"/>
      <c r="LQJ42" s="298"/>
      <c r="LQK42" s="298"/>
      <c r="LQL42" s="298"/>
      <c r="LQM42" s="298"/>
      <c r="LQN42" s="298"/>
      <c r="LQO42" s="298"/>
      <c r="LQP42" s="298"/>
      <c r="LQQ42" s="298"/>
      <c r="LQR42" s="298"/>
      <c r="LQS42" s="298"/>
      <c r="LQT42" s="298"/>
      <c r="LQU42" s="298"/>
      <c r="LQV42" s="298"/>
      <c r="LQW42" s="298"/>
      <c r="LQX42" s="298"/>
      <c r="LQY42" s="298"/>
      <c r="LQZ42" s="298"/>
      <c r="LRA42" s="298"/>
      <c r="LRB42" s="298"/>
      <c r="LRC42" s="298"/>
      <c r="LRD42" s="298"/>
      <c r="LRE42" s="298"/>
      <c r="LRF42" s="298"/>
      <c r="LRG42" s="298"/>
      <c r="LRH42" s="298"/>
      <c r="LRI42" s="298"/>
      <c r="LRJ42" s="298"/>
      <c r="LRK42" s="298"/>
      <c r="LRL42" s="298"/>
      <c r="LRM42" s="298"/>
      <c r="LRN42" s="298"/>
      <c r="LRO42" s="298"/>
      <c r="LRP42" s="298"/>
      <c r="LRQ42" s="298"/>
      <c r="LRR42" s="298"/>
      <c r="LRS42" s="298"/>
      <c r="LRT42" s="298"/>
      <c r="LRU42" s="298"/>
      <c r="LRV42" s="298"/>
      <c r="LRW42" s="298"/>
      <c r="LRX42" s="298"/>
      <c r="LRY42" s="298"/>
      <c r="LRZ42" s="298"/>
      <c r="LSA42" s="298"/>
      <c r="LSB42" s="298"/>
      <c r="LSC42" s="298"/>
      <c r="LSD42" s="298"/>
      <c r="LSE42" s="298"/>
      <c r="LSF42" s="298"/>
      <c r="LSG42" s="298"/>
      <c r="LSH42" s="298"/>
      <c r="LSI42" s="298"/>
      <c r="LSJ42" s="298"/>
      <c r="LSK42" s="298"/>
      <c r="LSL42" s="298"/>
      <c r="LSM42" s="298"/>
      <c r="LSN42" s="298"/>
      <c r="LSO42" s="298"/>
      <c r="LSP42" s="298"/>
      <c r="LSQ42" s="298"/>
      <c r="LSR42" s="298"/>
      <c r="LSS42" s="298"/>
      <c r="LST42" s="298"/>
      <c r="LSU42" s="298"/>
      <c r="LSV42" s="298"/>
      <c r="LSW42" s="298"/>
      <c r="LSX42" s="298"/>
      <c r="LSY42" s="298"/>
      <c r="LSZ42" s="298"/>
      <c r="LTA42" s="298"/>
      <c r="LTB42" s="298"/>
      <c r="LTC42" s="298"/>
      <c r="LTD42" s="298"/>
      <c r="LTE42" s="298"/>
      <c r="LTF42" s="298"/>
      <c r="LTG42" s="298"/>
      <c r="LTH42" s="298"/>
      <c r="LTI42" s="298"/>
      <c r="LTJ42" s="298"/>
      <c r="LTK42" s="298"/>
      <c r="LTL42" s="298"/>
      <c r="LTM42" s="298"/>
      <c r="LTN42" s="298"/>
      <c r="LTO42" s="298"/>
      <c r="LTP42" s="298"/>
      <c r="LTQ42" s="298"/>
      <c r="LTR42" s="298"/>
      <c r="LTS42" s="298"/>
      <c r="LTT42" s="298"/>
      <c r="LTU42" s="298"/>
      <c r="LTV42" s="298"/>
      <c r="LTW42" s="298"/>
      <c r="LTX42" s="298"/>
      <c r="LTY42" s="298"/>
      <c r="LTZ42" s="298"/>
      <c r="LUA42" s="298"/>
      <c r="LUB42" s="298"/>
      <c r="LUC42" s="298"/>
      <c r="LUD42" s="298"/>
      <c r="LUE42" s="298"/>
      <c r="LUF42" s="298"/>
      <c r="LUG42" s="298"/>
      <c r="LUH42" s="298"/>
      <c r="LUI42" s="298"/>
      <c r="LUJ42" s="298"/>
      <c r="LUK42" s="298"/>
      <c r="LUL42" s="298"/>
      <c r="LUM42" s="298"/>
      <c r="LUN42" s="298"/>
      <c r="LUO42" s="298"/>
      <c r="LUP42" s="298"/>
      <c r="LUQ42" s="298"/>
      <c r="LUR42" s="298"/>
      <c r="LUS42" s="298"/>
      <c r="LUT42" s="298"/>
      <c r="LUU42" s="298"/>
      <c r="LUV42" s="298"/>
      <c r="LUW42" s="298"/>
      <c r="LUX42" s="298"/>
      <c r="LUY42" s="298"/>
      <c r="LUZ42" s="298"/>
      <c r="LVA42" s="298"/>
      <c r="LVB42" s="298"/>
      <c r="LVC42" s="298"/>
      <c r="LVD42" s="298"/>
      <c r="LVE42" s="298"/>
      <c r="LVF42" s="298"/>
      <c r="LVG42" s="298"/>
      <c r="LVH42" s="298"/>
      <c r="LVI42" s="298"/>
      <c r="LVJ42" s="298"/>
      <c r="LVK42" s="298"/>
      <c r="LVL42" s="298"/>
      <c r="LVM42" s="298"/>
      <c r="LVN42" s="298"/>
      <c r="LVO42" s="298"/>
      <c r="LVP42" s="298"/>
      <c r="LVQ42" s="298"/>
      <c r="LVR42" s="298"/>
      <c r="LVS42" s="298"/>
      <c r="LVT42" s="298"/>
      <c r="LVU42" s="298"/>
      <c r="LVV42" s="298"/>
      <c r="LVW42" s="298"/>
      <c r="LVX42" s="298"/>
      <c r="LVY42" s="298"/>
      <c r="LVZ42" s="298"/>
      <c r="LWA42" s="298"/>
      <c r="LWB42" s="298"/>
      <c r="LWC42" s="298"/>
      <c r="LWD42" s="298"/>
      <c r="LWE42" s="298"/>
      <c r="LWF42" s="298"/>
      <c r="LWG42" s="298"/>
      <c r="LWH42" s="298"/>
      <c r="LWI42" s="298"/>
      <c r="LWJ42" s="298"/>
      <c r="LWK42" s="298"/>
      <c r="LWL42" s="298"/>
      <c r="LWM42" s="298"/>
      <c r="LWN42" s="298"/>
      <c r="LWO42" s="298"/>
      <c r="LWP42" s="298"/>
      <c r="LWQ42" s="298"/>
      <c r="LWR42" s="298"/>
      <c r="LWS42" s="298"/>
      <c r="LWT42" s="298"/>
      <c r="LWU42" s="298"/>
      <c r="LWV42" s="298"/>
      <c r="LWW42" s="298"/>
      <c r="LWX42" s="298"/>
      <c r="LWY42" s="298"/>
      <c r="LWZ42" s="298"/>
      <c r="LXA42" s="298"/>
      <c r="LXB42" s="298"/>
      <c r="LXC42" s="298"/>
      <c r="LXD42" s="298"/>
      <c r="LXE42" s="298"/>
      <c r="LXF42" s="298"/>
      <c r="LXG42" s="298"/>
      <c r="LXH42" s="298"/>
      <c r="LXI42" s="298"/>
      <c r="LXJ42" s="298"/>
      <c r="LXK42" s="298"/>
      <c r="LXL42" s="298"/>
      <c r="LXM42" s="298"/>
      <c r="LXN42" s="298"/>
      <c r="LXO42" s="298"/>
      <c r="LXP42" s="298"/>
      <c r="LXQ42" s="298"/>
      <c r="LXR42" s="298"/>
      <c r="LXS42" s="298"/>
      <c r="LXT42" s="298"/>
      <c r="LXU42" s="298"/>
      <c r="LXV42" s="298"/>
      <c r="LXW42" s="298"/>
      <c r="LXX42" s="298"/>
      <c r="LXY42" s="298"/>
      <c r="LXZ42" s="298"/>
      <c r="LYA42" s="298"/>
      <c r="LYB42" s="298"/>
      <c r="LYC42" s="298"/>
      <c r="LYD42" s="298"/>
      <c r="LYE42" s="298"/>
      <c r="LYF42" s="298"/>
      <c r="LYG42" s="298"/>
      <c r="LYH42" s="298"/>
      <c r="LYI42" s="298"/>
      <c r="LYJ42" s="298"/>
      <c r="LYK42" s="298"/>
      <c r="LYL42" s="298"/>
      <c r="LYM42" s="298"/>
      <c r="LYN42" s="298"/>
      <c r="LYO42" s="298"/>
      <c r="LYP42" s="298"/>
      <c r="LYQ42" s="298"/>
      <c r="LYR42" s="298"/>
      <c r="LYS42" s="298"/>
      <c r="LYT42" s="298"/>
      <c r="LYU42" s="298"/>
      <c r="LYV42" s="298"/>
      <c r="LYW42" s="298"/>
      <c r="LYX42" s="298"/>
      <c r="LYY42" s="298"/>
      <c r="LYZ42" s="298"/>
      <c r="LZA42" s="298"/>
      <c r="LZB42" s="298"/>
      <c r="LZC42" s="298"/>
      <c r="LZD42" s="298"/>
      <c r="LZE42" s="298"/>
      <c r="LZF42" s="298"/>
      <c r="LZG42" s="298"/>
      <c r="LZH42" s="298"/>
      <c r="LZI42" s="298"/>
      <c r="LZJ42" s="298"/>
      <c r="LZK42" s="298"/>
      <c r="LZL42" s="298"/>
      <c r="LZM42" s="298"/>
      <c r="LZN42" s="298"/>
      <c r="LZO42" s="298"/>
      <c r="LZP42" s="298"/>
      <c r="LZQ42" s="298"/>
      <c r="LZR42" s="298"/>
      <c r="LZS42" s="298"/>
      <c r="LZT42" s="298"/>
      <c r="LZU42" s="298"/>
      <c r="LZV42" s="298"/>
      <c r="LZW42" s="298"/>
      <c r="LZX42" s="298"/>
      <c r="LZY42" s="298"/>
      <c r="LZZ42" s="298"/>
      <c r="MAA42" s="298"/>
      <c r="MAB42" s="298"/>
      <c r="MAC42" s="298"/>
      <c r="MAD42" s="298"/>
      <c r="MAE42" s="298"/>
      <c r="MAF42" s="298"/>
      <c r="MAG42" s="298"/>
      <c r="MAH42" s="298"/>
      <c r="MAI42" s="298"/>
      <c r="MAJ42" s="298"/>
      <c r="MAK42" s="298"/>
      <c r="MAL42" s="298"/>
      <c r="MAM42" s="298"/>
      <c r="MAN42" s="298"/>
      <c r="MAO42" s="298"/>
      <c r="MAP42" s="298"/>
      <c r="MAQ42" s="298"/>
      <c r="MAR42" s="298"/>
      <c r="MAS42" s="298"/>
      <c r="MAT42" s="298"/>
      <c r="MAU42" s="298"/>
      <c r="MAV42" s="298"/>
      <c r="MAW42" s="298"/>
      <c r="MAX42" s="298"/>
      <c r="MAY42" s="298"/>
      <c r="MAZ42" s="298"/>
      <c r="MBA42" s="298"/>
      <c r="MBB42" s="298"/>
      <c r="MBC42" s="298"/>
      <c r="MBD42" s="298"/>
      <c r="MBE42" s="298"/>
      <c r="MBF42" s="298"/>
      <c r="MBG42" s="298"/>
      <c r="MBH42" s="298"/>
      <c r="MBI42" s="298"/>
      <c r="MBJ42" s="298"/>
      <c r="MBK42" s="298"/>
      <c r="MBL42" s="298"/>
      <c r="MBM42" s="298"/>
      <c r="MBN42" s="298"/>
      <c r="MBO42" s="298"/>
      <c r="MBP42" s="298"/>
      <c r="MBQ42" s="298"/>
      <c r="MBR42" s="298"/>
      <c r="MBS42" s="298"/>
      <c r="MBT42" s="298"/>
      <c r="MBU42" s="298"/>
      <c r="MBV42" s="298"/>
      <c r="MBW42" s="298"/>
      <c r="MBX42" s="298"/>
      <c r="MBY42" s="298"/>
      <c r="MBZ42" s="298"/>
      <c r="MCA42" s="298"/>
      <c r="MCB42" s="298"/>
      <c r="MCC42" s="298"/>
      <c r="MCD42" s="298"/>
      <c r="MCE42" s="298"/>
      <c r="MCF42" s="298"/>
      <c r="MCG42" s="298"/>
      <c r="MCH42" s="298"/>
      <c r="MCI42" s="298"/>
      <c r="MCJ42" s="298"/>
      <c r="MCK42" s="298"/>
      <c r="MCL42" s="298"/>
      <c r="MCM42" s="298"/>
      <c r="MCN42" s="298"/>
      <c r="MCO42" s="298"/>
      <c r="MCP42" s="298"/>
      <c r="MCQ42" s="298"/>
      <c r="MCR42" s="298"/>
      <c r="MCS42" s="298"/>
      <c r="MCT42" s="298"/>
      <c r="MCU42" s="298"/>
      <c r="MCV42" s="298"/>
      <c r="MCW42" s="298"/>
      <c r="MCX42" s="298"/>
      <c r="MCY42" s="298"/>
      <c r="MCZ42" s="298"/>
      <c r="MDA42" s="298"/>
      <c r="MDB42" s="298"/>
      <c r="MDC42" s="298"/>
      <c r="MDD42" s="298"/>
      <c r="MDE42" s="298"/>
      <c r="MDF42" s="298"/>
      <c r="MDG42" s="298"/>
      <c r="MDH42" s="298"/>
      <c r="MDI42" s="298"/>
      <c r="MDJ42" s="298"/>
      <c r="MDK42" s="298"/>
      <c r="MDL42" s="298"/>
      <c r="MDM42" s="298"/>
      <c r="MDN42" s="298"/>
      <c r="MDO42" s="298"/>
      <c r="MDP42" s="298"/>
      <c r="MDQ42" s="298"/>
      <c r="MDR42" s="298"/>
      <c r="MDS42" s="298"/>
      <c r="MDT42" s="298"/>
      <c r="MDU42" s="298"/>
      <c r="MDV42" s="298"/>
      <c r="MDW42" s="298"/>
      <c r="MDX42" s="298"/>
      <c r="MDY42" s="298"/>
      <c r="MDZ42" s="298"/>
      <c r="MEA42" s="298"/>
      <c r="MEB42" s="298"/>
      <c r="MEC42" s="298"/>
      <c r="MED42" s="298"/>
      <c r="MEE42" s="298"/>
      <c r="MEF42" s="298"/>
      <c r="MEG42" s="298"/>
      <c r="MEH42" s="298"/>
      <c r="MEI42" s="298"/>
      <c r="MEJ42" s="298"/>
      <c r="MEK42" s="298"/>
      <c r="MEL42" s="298"/>
      <c r="MEM42" s="298"/>
      <c r="MEN42" s="298"/>
      <c r="MEO42" s="298"/>
      <c r="MEP42" s="298"/>
      <c r="MEQ42" s="298"/>
      <c r="MER42" s="298"/>
      <c r="MES42" s="298"/>
      <c r="MET42" s="298"/>
      <c r="MEU42" s="298"/>
      <c r="MEV42" s="298"/>
      <c r="MEW42" s="298"/>
      <c r="MEX42" s="298"/>
      <c r="MEY42" s="298"/>
      <c r="MEZ42" s="298"/>
      <c r="MFA42" s="298"/>
      <c r="MFB42" s="298"/>
      <c r="MFC42" s="298"/>
      <c r="MFD42" s="298"/>
      <c r="MFE42" s="298"/>
      <c r="MFF42" s="298"/>
      <c r="MFG42" s="298"/>
      <c r="MFH42" s="298"/>
      <c r="MFI42" s="298"/>
      <c r="MFJ42" s="298"/>
      <c r="MFK42" s="298"/>
      <c r="MFL42" s="298"/>
      <c r="MFM42" s="298"/>
      <c r="MFN42" s="298"/>
      <c r="MFO42" s="298"/>
      <c r="MFP42" s="298"/>
      <c r="MFQ42" s="298"/>
      <c r="MFR42" s="298"/>
      <c r="MFS42" s="298"/>
      <c r="MFT42" s="298"/>
      <c r="MFU42" s="298"/>
      <c r="MFV42" s="298"/>
      <c r="MFW42" s="298"/>
      <c r="MFX42" s="298"/>
      <c r="MFY42" s="298"/>
      <c r="MFZ42" s="298"/>
      <c r="MGA42" s="298"/>
      <c r="MGB42" s="298"/>
      <c r="MGC42" s="298"/>
      <c r="MGD42" s="298"/>
      <c r="MGE42" s="298"/>
      <c r="MGF42" s="298"/>
      <c r="MGG42" s="298"/>
      <c r="MGH42" s="298"/>
      <c r="MGI42" s="298"/>
      <c r="MGJ42" s="298"/>
      <c r="MGK42" s="298"/>
      <c r="MGL42" s="298"/>
      <c r="MGM42" s="298"/>
      <c r="MGN42" s="298"/>
      <c r="MGO42" s="298"/>
      <c r="MGP42" s="298"/>
      <c r="MGQ42" s="298"/>
      <c r="MGR42" s="298"/>
      <c r="MGS42" s="298"/>
      <c r="MGT42" s="298"/>
      <c r="MGU42" s="298"/>
      <c r="MGV42" s="298"/>
      <c r="MGW42" s="298"/>
      <c r="MGX42" s="298"/>
      <c r="MGY42" s="298"/>
      <c r="MGZ42" s="298"/>
      <c r="MHA42" s="298"/>
      <c r="MHB42" s="298"/>
      <c r="MHC42" s="298"/>
      <c r="MHD42" s="298"/>
      <c r="MHE42" s="298"/>
      <c r="MHF42" s="298"/>
      <c r="MHG42" s="298"/>
      <c r="MHH42" s="298"/>
      <c r="MHI42" s="298"/>
      <c r="MHJ42" s="298"/>
      <c r="MHK42" s="298"/>
      <c r="MHL42" s="298"/>
      <c r="MHM42" s="298"/>
      <c r="MHN42" s="298"/>
      <c r="MHO42" s="298"/>
      <c r="MHP42" s="298"/>
      <c r="MHQ42" s="298"/>
      <c r="MHR42" s="298"/>
      <c r="MHS42" s="298"/>
      <c r="MHT42" s="298"/>
      <c r="MHU42" s="298"/>
      <c r="MHV42" s="298"/>
      <c r="MHW42" s="298"/>
      <c r="MHX42" s="298"/>
      <c r="MHY42" s="298"/>
      <c r="MHZ42" s="298"/>
      <c r="MIA42" s="298"/>
      <c r="MIB42" s="298"/>
      <c r="MIC42" s="298"/>
      <c r="MID42" s="298"/>
      <c r="MIE42" s="298"/>
      <c r="MIF42" s="298"/>
      <c r="MIG42" s="298"/>
      <c r="MIH42" s="298"/>
      <c r="MII42" s="298"/>
      <c r="MIJ42" s="298"/>
      <c r="MIK42" s="298"/>
      <c r="MIL42" s="298"/>
      <c r="MIM42" s="298"/>
      <c r="MIN42" s="298"/>
      <c r="MIO42" s="298"/>
      <c r="MIP42" s="298"/>
      <c r="MIQ42" s="298"/>
      <c r="MIR42" s="298"/>
      <c r="MIS42" s="298"/>
      <c r="MIT42" s="298"/>
      <c r="MIU42" s="298"/>
      <c r="MIV42" s="298"/>
      <c r="MIW42" s="298"/>
      <c r="MIX42" s="298"/>
      <c r="MIY42" s="298"/>
      <c r="MIZ42" s="298"/>
      <c r="MJA42" s="298"/>
      <c r="MJB42" s="298"/>
      <c r="MJC42" s="298"/>
      <c r="MJD42" s="298"/>
      <c r="MJE42" s="298"/>
      <c r="MJF42" s="298"/>
      <c r="MJG42" s="298"/>
      <c r="MJH42" s="298"/>
      <c r="MJI42" s="298"/>
      <c r="MJJ42" s="298"/>
      <c r="MJK42" s="298"/>
      <c r="MJL42" s="298"/>
      <c r="MJM42" s="298"/>
      <c r="MJN42" s="298"/>
      <c r="MJO42" s="298"/>
      <c r="MJP42" s="298"/>
      <c r="MJQ42" s="298"/>
      <c r="MJR42" s="298"/>
      <c r="MJS42" s="298"/>
      <c r="MJT42" s="298"/>
      <c r="MJU42" s="298"/>
      <c r="MJV42" s="298"/>
      <c r="MJW42" s="298"/>
      <c r="MJX42" s="298"/>
      <c r="MJY42" s="298"/>
      <c r="MJZ42" s="298"/>
      <c r="MKA42" s="298"/>
      <c r="MKB42" s="298"/>
      <c r="MKC42" s="298"/>
      <c r="MKD42" s="298"/>
      <c r="MKE42" s="298"/>
      <c r="MKF42" s="298"/>
      <c r="MKG42" s="298"/>
      <c r="MKH42" s="298"/>
      <c r="MKI42" s="298"/>
      <c r="MKJ42" s="298"/>
      <c r="MKK42" s="298"/>
      <c r="MKL42" s="298"/>
      <c r="MKM42" s="298"/>
      <c r="MKN42" s="298"/>
      <c r="MKO42" s="298"/>
      <c r="MKP42" s="298"/>
      <c r="MKQ42" s="298"/>
      <c r="MKR42" s="298"/>
      <c r="MKS42" s="298"/>
      <c r="MKT42" s="298"/>
      <c r="MKU42" s="298"/>
      <c r="MKV42" s="298"/>
      <c r="MKW42" s="298"/>
      <c r="MKX42" s="298"/>
      <c r="MKY42" s="298"/>
      <c r="MKZ42" s="298"/>
      <c r="MLA42" s="298"/>
      <c r="MLB42" s="298"/>
      <c r="MLC42" s="298"/>
      <c r="MLD42" s="298"/>
      <c r="MLE42" s="298"/>
      <c r="MLF42" s="298"/>
      <c r="MLG42" s="298"/>
      <c r="MLH42" s="298"/>
      <c r="MLI42" s="298"/>
      <c r="MLJ42" s="298"/>
      <c r="MLK42" s="298"/>
      <c r="MLL42" s="298"/>
      <c r="MLM42" s="298"/>
      <c r="MLN42" s="298"/>
      <c r="MLO42" s="298"/>
      <c r="MLP42" s="298"/>
      <c r="MLQ42" s="298"/>
      <c r="MLR42" s="298"/>
      <c r="MLS42" s="298"/>
      <c r="MLT42" s="298"/>
      <c r="MLU42" s="298"/>
      <c r="MLV42" s="298"/>
      <c r="MLW42" s="298"/>
      <c r="MLX42" s="298"/>
      <c r="MLY42" s="298"/>
      <c r="MLZ42" s="298"/>
      <c r="MMA42" s="298"/>
      <c r="MMB42" s="298"/>
      <c r="MMC42" s="298"/>
      <c r="MMD42" s="298"/>
      <c r="MME42" s="298"/>
      <c r="MMF42" s="298"/>
      <c r="MMG42" s="298"/>
      <c r="MMH42" s="298"/>
      <c r="MMI42" s="298"/>
      <c r="MMJ42" s="298"/>
      <c r="MMK42" s="298"/>
      <c r="MML42" s="298"/>
      <c r="MMM42" s="298"/>
      <c r="MMN42" s="298"/>
      <c r="MMO42" s="298"/>
      <c r="MMP42" s="298"/>
      <c r="MMQ42" s="298"/>
      <c r="MMR42" s="298"/>
      <c r="MMS42" s="298"/>
      <c r="MMT42" s="298"/>
      <c r="MMU42" s="298"/>
      <c r="MMV42" s="298"/>
      <c r="MMW42" s="298"/>
      <c r="MMX42" s="298"/>
      <c r="MMY42" s="298"/>
      <c r="MMZ42" s="298"/>
      <c r="MNA42" s="298"/>
      <c r="MNB42" s="298"/>
      <c r="MNC42" s="298"/>
      <c r="MND42" s="298"/>
      <c r="MNE42" s="298"/>
      <c r="MNF42" s="298"/>
      <c r="MNG42" s="298"/>
      <c r="MNH42" s="298"/>
      <c r="MNI42" s="298"/>
      <c r="MNJ42" s="298"/>
      <c r="MNK42" s="298"/>
      <c r="MNL42" s="298"/>
      <c r="MNM42" s="298"/>
      <c r="MNN42" s="298"/>
      <c r="MNO42" s="298"/>
      <c r="MNP42" s="298"/>
      <c r="MNQ42" s="298"/>
      <c r="MNR42" s="298"/>
      <c r="MNS42" s="298"/>
      <c r="MNT42" s="298"/>
      <c r="MNU42" s="298"/>
      <c r="MNV42" s="298"/>
      <c r="MNW42" s="298"/>
      <c r="MNX42" s="298"/>
      <c r="MNY42" s="298"/>
      <c r="MNZ42" s="298"/>
      <c r="MOA42" s="298"/>
      <c r="MOB42" s="298"/>
      <c r="MOC42" s="298"/>
      <c r="MOD42" s="298"/>
      <c r="MOE42" s="298"/>
      <c r="MOF42" s="298"/>
      <c r="MOG42" s="298"/>
      <c r="MOH42" s="298"/>
      <c r="MOI42" s="298"/>
      <c r="MOJ42" s="298"/>
      <c r="MOK42" s="298"/>
      <c r="MOL42" s="298"/>
      <c r="MOM42" s="298"/>
      <c r="MON42" s="298"/>
      <c r="MOO42" s="298"/>
      <c r="MOP42" s="298"/>
      <c r="MOQ42" s="298"/>
      <c r="MOR42" s="298"/>
      <c r="MOS42" s="298"/>
      <c r="MOT42" s="298"/>
      <c r="MOU42" s="298"/>
      <c r="MOV42" s="298"/>
      <c r="MOW42" s="298"/>
      <c r="MOX42" s="298"/>
      <c r="MOY42" s="298"/>
      <c r="MOZ42" s="298"/>
      <c r="MPA42" s="298"/>
      <c r="MPB42" s="298"/>
      <c r="MPC42" s="298"/>
      <c r="MPD42" s="298"/>
      <c r="MPE42" s="298"/>
      <c r="MPF42" s="298"/>
      <c r="MPG42" s="298"/>
      <c r="MPH42" s="298"/>
      <c r="MPI42" s="298"/>
      <c r="MPJ42" s="298"/>
      <c r="MPK42" s="298"/>
      <c r="MPL42" s="298"/>
      <c r="MPM42" s="298"/>
      <c r="MPN42" s="298"/>
      <c r="MPO42" s="298"/>
      <c r="MPP42" s="298"/>
      <c r="MPQ42" s="298"/>
      <c r="MPR42" s="298"/>
      <c r="MPS42" s="298"/>
      <c r="MPT42" s="298"/>
      <c r="MPU42" s="298"/>
      <c r="MPV42" s="298"/>
      <c r="MPW42" s="298"/>
      <c r="MPX42" s="298"/>
      <c r="MPY42" s="298"/>
      <c r="MPZ42" s="298"/>
      <c r="MQA42" s="298"/>
      <c r="MQB42" s="298"/>
      <c r="MQC42" s="298"/>
      <c r="MQD42" s="298"/>
      <c r="MQE42" s="298"/>
      <c r="MQF42" s="298"/>
      <c r="MQG42" s="298"/>
      <c r="MQH42" s="298"/>
      <c r="MQI42" s="298"/>
      <c r="MQJ42" s="298"/>
      <c r="MQK42" s="298"/>
      <c r="MQL42" s="298"/>
      <c r="MQM42" s="298"/>
      <c r="MQN42" s="298"/>
      <c r="MQO42" s="298"/>
      <c r="MQP42" s="298"/>
      <c r="MQQ42" s="298"/>
      <c r="MQR42" s="298"/>
      <c r="MQS42" s="298"/>
      <c r="MQT42" s="298"/>
      <c r="MQU42" s="298"/>
      <c r="MQV42" s="298"/>
      <c r="MQW42" s="298"/>
      <c r="MQX42" s="298"/>
      <c r="MQY42" s="298"/>
      <c r="MQZ42" s="298"/>
      <c r="MRA42" s="298"/>
      <c r="MRB42" s="298"/>
      <c r="MRC42" s="298"/>
      <c r="MRD42" s="298"/>
      <c r="MRE42" s="298"/>
      <c r="MRF42" s="298"/>
      <c r="MRG42" s="298"/>
      <c r="MRH42" s="298"/>
      <c r="MRI42" s="298"/>
      <c r="MRJ42" s="298"/>
      <c r="MRK42" s="298"/>
      <c r="MRL42" s="298"/>
      <c r="MRM42" s="298"/>
      <c r="MRN42" s="298"/>
      <c r="MRO42" s="298"/>
      <c r="MRP42" s="298"/>
      <c r="MRQ42" s="298"/>
      <c r="MRR42" s="298"/>
      <c r="MRS42" s="298"/>
      <c r="MRT42" s="298"/>
      <c r="MRU42" s="298"/>
      <c r="MRV42" s="298"/>
      <c r="MRW42" s="298"/>
      <c r="MRX42" s="298"/>
      <c r="MRY42" s="298"/>
      <c r="MRZ42" s="298"/>
      <c r="MSA42" s="298"/>
      <c r="MSB42" s="298"/>
      <c r="MSC42" s="298"/>
      <c r="MSD42" s="298"/>
      <c r="MSE42" s="298"/>
      <c r="MSF42" s="298"/>
      <c r="MSG42" s="298"/>
      <c r="MSH42" s="298"/>
      <c r="MSI42" s="298"/>
      <c r="MSJ42" s="298"/>
      <c r="MSK42" s="298"/>
      <c r="MSL42" s="298"/>
      <c r="MSM42" s="298"/>
      <c r="MSN42" s="298"/>
      <c r="MSO42" s="298"/>
      <c r="MSP42" s="298"/>
      <c r="MSQ42" s="298"/>
      <c r="MSR42" s="298"/>
      <c r="MSS42" s="298"/>
      <c r="MST42" s="298"/>
      <c r="MSU42" s="298"/>
      <c r="MSV42" s="298"/>
      <c r="MSW42" s="298"/>
      <c r="MSX42" s="298"/>
      <c r="MSY42" s="298"/>
      <c r="MSZ42" s="298"/>
      <c r="MTA42" s="298"/>
      <c r="MTB42" s="298"/>
      <c r="MTC42" s="298"/>
      <c r="MTD42" s="298"/>
      <c r="MTE42" s="298"/>
      <c r="MTF42" s="298"/>
      <c r="MTG42" s="298"/>
      <c r="MTH42" s="298"/>
      <c r="MTI42" s="298"/>
      <c r="MTJ42" s="298"/>
      <c r="MTK42" s="298"/>
      <c r="MTL42" s="298"/>
      <c r="MTM42" s="298"/>
      <c r="MTN42" s="298"/>
      <c r="MTO42" s="298"/>
      <c r="MTP42" s="298"/>
      <c r="MTQ42" s="298"/>
      <c r="MTR42" s="298"/>
      <c r="MTS42" s="298"/>
      <c r="MTT42" s="298"/>
      <c r="MTU42" s="298"/>
      <c r="MTV42" s="298"/>
      <c r="MTW42" s="298"/>
      <c r="MTX42" s="298"/>
      <c r="MTY42" s="298"/>
      <c r="MTZ42" s="298"/>
      <c r="MUA42" s="298"/>
      <c r="MUB42" s="298"/>
      <c r="MUC42" s="298"/>
      <c r="MUD42" s="298"/>
      <c r="MUE42" s="298"/>
      <c r="MUF42" s="298"/>
      <c r="MUG42" s="298"/>
      <c r="MUH42" s="298"/>
      <c r="MUI42" s="298"/>
      <c r="MUJ42" s="298"/>
      <c r="MUK42" s="298"/>
      <c r="MUL42" s="298"/>
      <c r="MUM42" s="298"/>
      <c r="MUN42" s="298"/>
      <c r="MUO42" s="298"/>
      <c r="MUP42" s="298"/>
      <c r="MUQ42" s="298"/>
      <c r="MUR42" s="298"/>
      <c r="MUS42" s="298"/>
      <c r="MUT42" s="298"/>
      <c r="MUU42" s="298"/>
      <c r="MUV42" s="298"/>
      <c r="MUW42" s="298"/>
      <c r="MUX42" s="298"/>
      <c r="MUY42" s="298"/>
      <c r="MUZ42" s="298"/>
      <c r="MVA42" s="298"/>
      <c r="MVB42" s="298"/>
      <c r="MVC42" s="298"/>
      <c r="MVD42" s="298"/>
      <c r="MVE42" s="298"/>
      <c r="MVF42" s="298"/>
      <c r="MVG42" s="298"/>
      <c r="MVH42" s="298"/>
      <c r="MVI42" s="298"/>
      <c r="MVJ42" s="298"/>
      <c r="MVK42" s="298"/>
      <c r="MVL42" s="298"/>
      <c r="MVM42" s="298"/>
      <c r="MVN42" s="298"/>
      <c r="MVO42" s="298"/>
      <c r="MVP42" s="298"/>
      <c r="MVQ42" s="298"/>
      <c r="MVR42" s="298"/>
      <c r="MVS42" s="298"/>
      <c r="MVT42" s="298"/>
      <c r="MVU42" s="298"/>
      <c r="MVV42" s="298"/>
      <c r="MVW42" s="298"/>
      <c r="MVX42" s="298"/>
      <c r="MVY42" s="298"/>
      <c r="MVZ42" s="298"/>
      <c r="MWA42" s="298"/>
      <c r="MWB42" s="298"/>
      <c r="MWC42" s="298"/>
      <c r="MWD42" s="298"/>
      <c r="MWE42" s="298"/>
      <c r="MWF42" s="298"/>
      <c r="MWG42" s="298"/>
      <c r="MWH42" s="298"/>
      <c r="MWI42" s="298"/>
      <c r="MWJ42" s="298"/>
      <c r="MWK42" s="298"/>
      <c r="MWL42" s="298"/>
      <c r="MWM42" s="298"/>
      <c r="MWN42" s="298"/>
      <c r="MWO42" s="298"/>
      <c r="MWP42" s="298"/>
      <c r="MWQ42" s="298"/>
      <c r="MWR42" s="298"/>
      <c r="MWS42" s="298"/>
      <c r="MWT42" s="298"/>
      <c r="MWU42" s="298"/>
      <c r="MWV42" s="298"/>
      <c r="MWW42" s="298"/>
      <c r="MWX42" s="298"/>
      <c r="MWY42" s="298"/>
      <c r="MWZ42" s="298"/>
      <c r="MXA42" s="298"/>
      <c r="MXB42" s="298"/>
      <c r="MXC42" s="298"/>
      <c r="MXD42" s="298"/>
      <c r="MXE42" s="298"/>
      <c r="MXF42" s="298"/>
      <c r="MXG42" s="298"/>
      <c r="MXH42" s="298"/>
      <c r="MXI42" s="298"/>
      <c r="MXJ42" s="298"/>
      <c r="MXK42" s="298"/>
      <c r="MXL42" s="298"/>
      <c r="MXM42" s="298"/>
      <c r="MXN42" s="298"/>
      <c r="MXO42" s="298"/>
      <c r="MXP42" s="298"/>
      <c r="MXQ42" s="298"/>
      <c r="MXR42" s="298"/>
      <c r="MXS42" s="298"/>
      <c r="MXT42" s="298"/>
      <c r="MXU42" s="298"/>
      <c r="MXV42" s="298"/>
      <c r="MXW42" s="298"/>
      <c r="MXX42" s="298"/>
      <c r="MXY42" s="298"/>
      <c r="MXZ42" s="298"/>
      <c r="MYA42" s="298"/>
      <c r="MYB42" s="298"/>
      <c r="MYC42" s="298"/>
      <c r="MYD42" s="298"/>
      <c r="MYE42" s="298"/>
      <c r="MYF42" s="298"/>
      <c r="MYG42" s="298"/>
      <c r="MYH42" s="298"/>
      <c r="MYI42" s="298"/>
      <c r="MYJ42" s="298"/>
      <c r="MYK42" s="298"/>
      <c r="MYL42" s="298"/>
      <c r="MYM42" s="298"/>
      <c r="MYN42" s="298"/>
      <c r="MYO42" s="298"/>
      <c r="MYP42" s="298"/>
      <c r="MYQ42" s="298"/>
      <c r="MYR42" s="298"/>
      <c r="MYS42" s="298"/>
      <c r="MYT42" s="298"/>
      <c r="MYU42" s="298"/>
      <c r="MYV42" s="298"/>
      <c r="MYW42" s="298"/>
      <c r="MYX42" s="298"/>
      <c r="MYY42" s="298"/>
      <c r="MYZ42" s="298"/>
      <c r="MZA42" s="298"/>
      <c r="MZB42" s="298"/>
      <c r="MZC42" s="298"/>
      <c r="MZD42" s="298"/>
      <c r="MZE42" s="298"/>
      <c r="MZF42" s="298"/>
      <c r="MZG42" s="298"/>
      <c r="MZH42" s="298"/>
      <c r="MZI42" s="298"/>
      <c r="MZJ42" s="298"/>
      <c r="MZK42" s="298"/>
      <c r="MZL42" s="298"/>
      <c r="MZM42" s="298"/>
      <c r="MZN42" s="298"/>
      <c r="MZO42" s="298"/>
      <c r="MZP42" s="298"/>
      <c r="MZQ42" s="298"/>
      <c r="MZR42" s="298"/>
      <c r="MZS42" s="298"/>
      <c r="MZT42" s="298"/>
      <c r="MZU42" s="298"/>
      <c r="MZV42" s="298"/>
      <c r="MZW42" s="298"/>
      <c r="MZX42" s="298"/>
      <c r="MZY42" s="298"/>
      <c r="MZZ42" s="298"/>
      <c r="NAA42" s="298"/>
      <c r="NAB42" s="298"/>
      <c r="NAC42" s="298"/>
      <c r="NAD42" s="298"/>
      <c r="NAE42" s="298"/>
      <c r="NAF42" s="298"/>
      <c r="NAG42" s="298"/>
      <c r="NAH42" s="298"/>
      <c r="NAI42" s="298"/>
      <c r="NAJ42" s="298"/>
      <c r="NAK42" s="298"/>
      <c r="NAL42" s="298"/>
      <c r="NAM42" s="298"/>
      <c r="NAN42" s="298"/>
      <c r="NAO42" s="298"/>
      <c r="NAP42" s="298"/>
      <c r="NAQ42" s="298"/>
      <c r="NAR42" s="298"/>
      <c r="NAS42" s="298"/>
      <c r="NAT42" s="298"/>
      <c r="NAU42" s="298"/>
      <c r="NAV42" s="298"/>
      <c r="NAW42" s="298"/>
      <c r="NAX42" s="298"/>
      <c r="NAY42" s="298"/>
      <c r="NAZ42" s="298"/>
      <c r="NBA42" s="298"/>
      <c r="NBB42" s="298"/>
      <c r="NBC42" s="298"/>
      <c r="NBD42" s="298"/>
      <c r="NBE42" s="298"/>
      <c r="NBF42" s="298"/>
      <c r="NBG42" s="298"/>
      <c r="NBH42" s="298"/>
      <c r="NBI42" s="298"/>
      <c r="NBJ42" s="298"/>
      <c r="NBK42" s="298"/>
      <c r="NBL42" s="298"/>
      <c r="NBM42" s="298"/>
      <c r="NBN42" s="298"/>
      <c r="NBO42" s="298"/>
      <c r="NBP42" s="298"/>
      <c r="NBQ42" s="298"/>
      <c r="NBR42" s="298"/>
      <c r="NBS42" s="298"/>
      <c r="NBT42" s="298"/>
      <c r="NBU42" s="298"/>
      <c r="NBV42" s="298"/>
      <c r="NBW42" s="298"/>
      <c r="NBX42" s="298"/>
      <c r="NBY42" s="298"/>
      <c r="NBZ42" s="298"/>
      <c r="NCA42" s="298"/>
      <c r="NCB42" s="298"/>
      <c r="NCC42" s="298"/>
      <c r="NCD42" s="298"/>
      <c r="NCE42" s="298"/>
      <c r="NCF42" s="298"/>
      <c r="NCG42" s="298"/>
      <c r="NCH42" s="298"/>
      <c r="NCI42" s="298"/>
      <c r="NCJ42" s="298"/>
      <c r="NCK42" s="298"/>
      <c r="NCL42" s="298"/>
      <c r="NCM42" s="298"/>
      <c r="NCN42" s="298"/>
      <c r="NCO42" s="298"/>
      <c r="NCP42" s="298"/>
      <c r="NCQ42" s="298"/>
      <c r="NCR42" s="298"/>
      <c r="NCS42" s="298"/>
      <c r="NCT42" s="298"/>
      <c r="NCU42" s="298"/>
      <c r="NCV42" s="298"/>
      <c r="NCW42" s="298"/>
      <c r="NCX42" s="298"/>
      <c r="NCY42" s="298"/>
      <c r="NCZ42" s="298"/>
      <c r="NDA42" s="298"/>
      <c r="NDB42" s="298"/>
      <c r="NDC42" s="298"/>
      <c r="NDD42" s="298"/>
      <c r="NDE42" s="298"/>
      <c r="NDF42" s="298"/>
      <c r="NDG42" s="298"/>
      <c r="NDH42" s="298"/>
      <c r="NDI42" s="298"/>
      <c r="NDJ42" s="298"/>
      <c r="NDK42" s="298"/>
      <c r="NDL42" s="298"/>
      <c r="NDM42" s="298"/>
      <c r="NDN42" s="298"/>
      <c r="NDO42" s="298"/>
      <c r="NDP42" s="298"/>
      <c r="NDQ42" s="298"/>
      <c r="NDR42" s="298"/>
      <c r="NDS42" s="298"/>
      <c r="NDT42" s="298"/>
      <c r="NDU42" s="298"/>
      <c r="NDV42" s="298"/>
      <c r="NDW42" s="298"/>
      <c r="NDX42" s="298"/>
      <c r="NDY42" s="298"/>
      <c r="NDZ42" s="298"/>
      <c r="NEA42" s="298"/>
      <c r="NEB42" s="298"/>
      <c r="NEC42" s="298"/>
      <c r="NED42" s="298"/>
      <c r="NEE42" s="298"/>
      <c r="NEF42" s="298"/>
      <c r="NEG42" s="298"/>
      <c r="NEH42" s="298"/>
      <c r="NEI42" s="298"/>
      <c r="NEJ42" s="298"/>
      <c r="NEK42" s="298"/>
      <c r="NEL42" s="298"/>
      <c r="NEM42" s="298"/>
      <c r="NEN42" s="298"/>
      <c r="NEO42" s="298"/>
      <c r="NEP42" s="298"/>
      <c r="NEQ42" s="298"/>
      <c r="NER42" s="298"/>
      <c r="NES42" s="298"/>
      <c r="NET42" s="298"/>
      <c r="NEU42" s="298"/>
      <c r="NEV42" s="298"/>
      <c r="NEW42" s="298"/>
      <c r="NEX42" s="298"/>
      <c r="NEY42" s="298"/>
      <c r="NEZ42" s="298"/>
      <c r="NFA42" s="298"/>
      <c r="NFB42" s="298"/>
      <c r="NFC42" s="298"/>
      <c r="NFD42" s="298"/>
      <c r="NFE42" s="298"/>
      <c r="NFF42" s="298"/>
      <c r="NFG42" s="298"/>
      <c r="NFH42" s="298"/>
      <c r="NFI42" s="298"/>
      <c r="NFJ42" s="298"/>
      <c r="NFK42" s="298"/>
      <c r="NFL42" s="298"/>
      <c r="NFM42" s="298"/>
      <c r="NFN42" s="298"/>
      <c r="NFO42" s="298"/>
      <c r="NFP42" s="298"/>
      <c r="NFQ42" s="298"/>
      <c r="NFR42" s="298"/>
      <c r="NFS42" s="298"/>
      <c r="NFT42" s="298"/>
      <c r="NFU42" s="298"/>
      <c r="NFV42" s="298"/>
      <c r="NFW42" s="298"/>
      <c r="NFX42" s="298"/>
      <c r="NFY42" s="298"/>
      <c r="NFZ42" s="298"/>
      <c r="NGA42" s="298"/>
      <c r="NGB42" s="298"/>
      <c r="NGC42" s="298"/>
      <c r="NGD42" s="298"/>
      <c r="NGE42" s="298"/>
      <c r="NGF42" s="298"/>
      <c r="NGG42" s="298"/>
      <c r="NGH42" s="298"/>
      <c r="NGI42" s="298"/>
      <c r="NGJ42" s="298"/>
      <c r="NGK42" s="298"/>
      <c r="NGL42" s="298"/>
      <c r="NGM42" s="298"/>
      <c r="NGN42" s="298"/>
      <c r="NGO42" s="298"/>
      <c r="NGP42" s="298"/>
      <c r="NGQ42" s="298"/>
      <c r="NGR42" s="298"/>
      <c r="NGS42" s="298"/>
      <c r="NGT42" s="298"/>
      <c r="NGU42" s="298"/>
      <c r="NGV42" s="298"/>
      <c r="NGW42" s="298"/>
      <c r="NGX42" s="298"/>
      <c r="NGY42" s="298"/>
      <c r="NGZ42" s="298"/>
      <c r="NHA42" s="298"/>
      <c r="NHB42" s="298"/>
      <c r="NHC42" s="298"/>
      <c r="NHD42" s="298"/>
      <c r="NHE42" s="298"/>
      <c r="NHF42" s="298"/>
      <c r="NHG42" s="298"/>
      <c r="NHH42" s="298"/>
      <c r="NHI42" s="298"/>
      <c r="NHJ42" s="298"/>
      <c r="NHK42" s="298"/>
      <c r="NHL42" s="298"/>
      <c r="NHM42" s="298"/>
      <c r="NHN42" s="298"/>
      <c r="NHO42" s="298"/>
      <c r="NHP42" s="298"/>
      <c r="NHQ42" s="298"/>
      <c r="NHR42" s="298"/>
      <c r="NHS42" s="298"/>
      <c r="NHT42" s="298"/>
      <c r="NHU42" s="298"/>
      <c r="NHV42" s="298"/>
      <c r="NHW42" s="298"/>
      <c r="NHX42" s="298"/>
      <c r="NHY42" s="298"/>
      <c r="NHZ42" s="298"/>
      <c r="NIA42" s="298"/>
      <c r="NIB42" s="298"/>
      <c r="NIC42" s="298"/>
      <c r="NID42" s="298"/>
      <c r="NIE42" s="298"/>
      <c r="NIF42" s="298"/>
      <c r="NIG42" s="298"/>
      <c r="NIH42" s="298"/>
      <c r="NII42" s="298"/>
      <c r="NIJ42" s="298"/>
      <c r="NIK42" s="298"/>
      <c r="NIL42" s="298"/>
      <c r="NIM42" s="298"/>
      <c r="NIN42" s="298"/>
      <c r="NIO42" s="298"/>
      <c r="NIP42" s="298"/>
      <c r="NIQ42" s="298"/>
      <c r="NIR42" s="298"/>
      <c r="NIS42" s="298"/>
      <c r="NIT42" s="298"/>
      <c r="NIU42" s="298"/>
      <c r="NIV42" s="298"/>
      <c r="NIW42" s="298"/>
      <c r="NIX42" s="298"/>
      <c r="NIY42" s="298"/>
      <c r="NIZ42" s="298"/>
      <c r="NJA42" s="298"/>
      <c r="NJB42" s="298"/>
      <c r="NJC42" s="298"/>
      <c r="NJD42" s="298"/>
      <c r="NJE42" s="298"/>
      <c r="NJF42" s="298"/>
      <c r="NJG42" s="298"/>
      <c r="NJH42" s="298"/>
      <c r="NJI42" s="298"/>
      <c r="NJJ42" s="298"/>
      <c r="NJK42" s="298"/>
      <c r="NJL42" s="298"/>
      <c r="NJM42" s="298"/>
      <c r="NJN42" s="298"/>
      <c r="NJO42" s="298"/>
      <c r="NJP42" s="298"/>
      <c r="NJQ42" s="298"/>
      <c r="NJR42" s="298"/>
      <c r="NJS42" s="298"/>
      <c r="NJT42" s="298"/>
      <c r="NJU42" s="298"/>
      <c r="NJV42" s="298"/>
      <c r="NJW42" s="298"/>
      <c r="NJX42" s="298"/>
      <c r="NJY42" s="298"/>
      <c r="NJZ42" s="298"/>
      <c r="NKA42" s="298"/>
      <c r="NKB42" s="298"/>
      <c r="NKC42" s="298"/>
      <c r="NKD42" s="298"/>
      <c r="NKE42" s="298"/>
      <c r="NKF42" s="298"/>
      <c r="NKG42" s="298"/>
      <c r="NKH42" s="298"/>
      <c r="NKI42" s="298"/>
      <c r="NKJ42" s="298"/>
      <c r="NKK42" s="298"/>
      <c r="NKL42" s="298"/>
      <c r="NKM42" s="298"/>
      <c r="NKN42" s="298"/>
      <c r="NKO42" s="298"/>
      <c r="NKP42" s="298"/>
      <c r="NKQ42" s="298"/>
      <c r="NKR42" s="298"/>
      <c r="NKS42" s="298"/>
      <c r="NKT42" s="298"/>
      <c r="NKU42" s="298"/>
      <c r="NKV42" s="298"/>
      <c r="NKW42" s="298"/>
      <c r="NKX42" s="298"/>
      <c r="NKY42" s="298"/>
      <c r="NKZ42" s="298"/>
      <c r="NLA42" s="298"/>
      <c r="NLB42" s="298"/>
      <c r="NLC42" s="298"/>
      <c r="NLD42" s="298"/>
      <c r="NLE42" s="298"/>
      <c r="NLF42" s="298"/>
      <c r="NLG42" s="298"/>
      <c r="NLH42" s="298"/>
      <c r="NLI42" s="298"/>
      <c r="NLJ42" s="298"/>
      <c r="NLK42" s="298"/>
      <c r="NLL42" s="298"/>
      <c r="NLM42" s="298"/>
      <c r="NLN42" s="298"/>
      <c r="NLO42" s="298"/>
      <c r="NLP42" s="298"/>
      <c r="NLQ42" s="298"/>
      <c r="NLR42" s="298"/>
      <c r="NLS42" s="298"/>
      <c r="NLT42" s="298"/>
      <c r="NLU42" s="298"/>
      <c r="NLV42" s="298"/>
      <c r="NLW42" s="298"/>
      <c r="NLX42" s="298"/>
      <c r="NLY42" s="298"/>
      <c r="NLZ42" s="298"/>
      <c r="NMA42" s="298"/>
      <c r="NMB42" s="298"/>
      <c r="NMC42" s="298"/>
      <c r="NMD42" s="298"/>
      <c r="NME42" s="298"/>
      <c r="NMF42" s="298"/>
      <c r="NMG42" s="298"/>
      <c r="NMH42" s="298"/>
      <c r="NMI42" s="298"/>
      <c r="NMJ42" s="298"/>
      <c r="NMK42" s="298"/>
      <c r="NML42" s="298"/>
      <c r="NMM42" s="298"/>
      <c r="NMN42" s="298"/>
      <c r="NMO42" s="298"/>
      <c r="NMP42" s="298"/>
      <c r="NMQ42" s="298"/>
      <c r="NMR42" s="298"/>
      <c r="NMS42" s="298"/>
      <c r="NMT42" s="298"/>
      <c r="NMU42" s="298"/>
      <c r="NMV42" s="298"/>
      <c r="NMW42" s="298"/>
      <c r="NMX42" s="298"/>
      <c r="NMY42" s="298"/>
      <c r="NMZ42" s="298"/>
      <c r="NNA42" s="298"/>
      <c r="NNB42" s="298"/>
      <c r="NNC42" s="298"/>
      <c r="NND42" s="298"/>
      <c r="NNE42" s="298"/>
      <c r="NNF42" s="298"/>
      <c r="NNG42" s="298"/>
      <c r="NNH42" s="298"/>
      <c r="NNI42" s="298"/>
      <c r="NNJ42" s="298"/>
      <c r="NNK42" s="298"/>
      <c r="NNL42" s="298"/>
      <c r="NNM42" s="298"/>
      <c r="NNN42" s="298"/>
      <c r="NNO42" s="298"/>
      <c r="NNP42" s="298"/>
      <c r="NNQ42" s="298"/>
      <c r="NNR42" s="298"/>
      <c r="NNS42" s="298"/>
      <c r="NNT42" s="298"/>
      <c r="NNU42" s="298"/>
      <c r="NNV42" s="298"/>
      <c r="NNW42" s="298"/>
      <c r="NNX42" s="298"/>
      <c r="NNY42" s="298"/>
      <c r="NNZ42" s="298"/>
      <c r="NOA42" s="298"/>
      <c r="NOB42" s="298"/>
      <c r="NOC42" s="298"/>
      <c r="NOD42" s="298"/>
      <c r="NOE42" s="298"/>
      <c r="NOF42" s="298"/>
      <c r="NOG42" s="298"/>
      <c r="NOH42" s="298"/>
      <c r="NOI42" s="298"/>
      <c r="NOJ42" s="298"/>
      <c r="NOK42" s="298"/>
      <c r="NOL42" s="298"/>
      <c r="NOM42" s="298"/>
      <c r="NON42" s="298"/>
      <c r="NOO42" s="298"/>
      <c r="NOP42" s="298"/>
      <c r="NOQ42" s="298"/>
      <c r="NOR42" s="298"/>
      <c r="NOS42" s="298"/>
      <c r="NOT42" s="298"/>
      <c r="NOU42" s="298"/>
      <c r="NOV42" s="298"/>
      <c r="NOW42" s="298"/>
      <c r="NOX42" s="298"/>
      <c r="NOY42" s="298"/>
      <c r="NOZ42" s="298"/>
      <c r="NPA42" s="298"/>
      <c r="NPB42" s="298"/>
      <c r="NPC42" s="298"/>
      <c r="NPD42" s="298"/>
      <c r="NPE42" s="298"/>
      <c r="NPF42" s="298"/>
      <c r="NPG42" s="298"/>
      <c r="NPH42" s="298"/>
      <c r="NPI42" s="298"/>
      <c r="NPJ42" s="298"/>
      <c r="NPK42" s="298"/>
      <c r="NPL42" s="298"/>
      <c r="NPM42" s="298"/>
      <c r="NPN42" s="298"/>
      <c r="NPO42" s="298"/>
      <c r="NPP42" s="298"/>
      <c r="NPQ42" s="298"/>
      <c r="NPR42" s="298"/>
      <c r="NPS42" s="298"/>
      <c r="NPT42" s="298"/>
      <c r="NPU42" s="298"/>
      <c r="NPV42" s="298"/>
      <c r="NPW42" s="298"/>
      <c r="NPX42" s="298"/>
      <c r="NPY42" s="298"/>
      <c r="NPZ42" s="298"/>
      <c r="NQA42" s="298"/>
      <c r="NQB42" s="298"/>
      <c r="NQC42" s="298"/>
      <c r="NQD42" s="298"/>
      <c r="NQE42" s="298"/>
      <c r="NQF42" s="298"/>
      <c r="NQG42" s="298"/>
      <c r="NQH42" s="298"/>
      <c r="NQI42" s="298"/>
      <c r="NQJ42" s="298"/>
      <c r="NQK42" s="298"/>
      <c r="NQL42" s="298"/>
      <c r="NQM42" s="298"/>
      <c r="NQN42" s="298"/>
      <c r="NQO42" s="298"/>
      <c r="NQP42" s="298"/>
      <c r="NQQ42" s="298"/>
      <c r="NQR42" s="298"/>
      <c r="NQS42" s="298"/>
      <c r="NQT42" s="298"/>
      <c r="NQU42" s="298"/>
      <c r="NQV42" s="298"/>
      <c r="NQW42" s="298"/>
      <c r="NQX42" s="298"/>
      <c r="NQY42" s="298"/>
      <c r="NQZ42" s="298"/>
      <c r="NRA42" s="298"/>
      <c r="NRB42" s="298"/>
      <c r="NRC42" s="298"/>
      <c r="NRD42" s="298"/>
      <c r="NRE42" s="298"/>
      <c r="NRF42" s="298"/>
      <c r="NRG42" s="298"/>
      <c r="NRH42" s="298"/>
      <c r="NRI42" s="298"/>
      <c r="NRJ42" s="298"/>
      <c r="NRK42" s="298"/>
      <c r="NRL42" s="298"/>
      <c r="NRM42" s="298"/>
      <c r="NRN42" s="298"/>
      <c r="NRO42" s="298"/>
      <c r="NRP42" s="298"/>
      <c r="NRQ42" s="298"/>
      <c r="NRR42" s="298"/>
      <c r="NRS42" s="298"/>
      <c r="NRT42" s="298"/>
      <c r="NRU42" s="298"/>
      <c r="NRV42" s="298"/>
      <c r="NRW42" s="298"/>
      <c r="NRX42" s="298"/>
      <c r="NRY42" s="298"/>
      <c r="NRZ42" s="298"/>
      <c r="NSA42" s="298"/>
      <c r="NSB42" s="298"/>
      <c r="NSC42" s="298"/>
      <c r="NSD42" s="298"/>
      <c r="NSE42" s="298"/>
      <c r="NSF42" s="298"/>
      <c r="NSG42" s="298"/>
      <c r="NSH42" s="298"/>
      <c r="NSI42" s="298"/>
      <c r="NSJ42" s="298"/>
      <c r="NSK42" s="298"/>
      <c r="NSL42" s="298"/>
      <c r="NSM42" s="298"/>
      <c r="NSN42" s="298"/>
      <c r="NSO42" s="298"/>
      <c r="NSP42" s="298"/>
      <c r="NSQ42" s="298"/>
      <c r="NSR42" s="298"/>
      <c r="NSS42" s="298"/>
      <c r="NST42" s="298"/>
      <c r="NSU42" s="298"/>
      <c r="NSV42" s="298"/>
      <c r="NSW42" s="298"/>
      <c r="NSX42" s="298"/>
      <c r="NSY42" s="298"/>
      <c r="NSZ42" s="298"/>
      <c r="NTA42" s="298"/>
      <c r="NTB42" s="298"/>
      <c r="NTC42" s="298"/>
      <c r="NTD42" s="298"/>
      <c r="NTE42" s="298"/>
      <c r="NTF42" s="298"/>
      <c r="NTG42" s="298"/>
      <c r="NTH42" s="298"/>
      <c r="NTI42" s="298"/>
      <c r="NTJ42" s="298"/>
      <c r="NTK42" s="298"/>
      <c r="NTL42" s="298"/>
      <c r="NTM42" s="298"/>
      <c r="NTN42" s="298"/>
      <c r="NTO42" s="298"/>
      <c r="NTP42" s="298"/>
      <c r="NTQ42" s="298"/>
      <c r="NTR42" s="298"/>
      <c r="NTS42" s="298"/>
      <c r="NTT42" s="298"/>
      <c r="NTU42" s="298"/>
      <c r="NTV42" s="298"/>
      <c r="NTW42" s="298"/>
      <c r="NTX42" s="298"/>
      <c r="NTY42" s="298"/>
      <c r="NTZ42" s="298"/>
      <c r="NUA42" s="298"/>
      <c r="NUB42" s="298"/>
      <c r="NUC42" s="298"/>
      <c r="NUD42" s="298"/>
      <c r="NUE42" s="298"/>
      <c r="NUF42" s="298"/>
      <c r="NUG42" s="298"/>
      <c r="NUH42" s="298"/>
      <c r="NUI42" s="298"/>
      <c r="NUJ42" s="298"/>
      <c r="NUK42" s="298"/>
      <c r="NUL42" s="298"/>
      <c r="NUM42" s="298"/>
      <c r="NUN42" s="298"/>
      <c r="NUO42" s="298"/>
      <c r="NUP42" s="298"/>
      <c r="NUQ42" s="298"/>
      <c r="NUR42" s="298"/>
      <c r="NUS42" s="298"/>
      <c r="NUT42" s="298"/>
      <c r="NUU42" s="298"/>
      <c r="NUV42" s="298"/>
      <c r="NUW42" s="298"/>
      <c r="NUX42" s="298"/>
      <c r="NUY42" s="298"/>
      <c r="NUZ42" s="298"/>
      <c r="NVA42" s="298"/>
      <c r="NVB42" s="298"/>
      <c r="NVC42" s="298"/>
      <c r="NVD42" s="298"/>
      <c r="NVE42" s="298"/>
      <c r="NVF42" s="298"/>
      <c r="NVG42" s="298"/>
      <c r="NVH42" s="298"/>
      <c r="NVI42" s="298"/>
      <c r="NVJ42" s="298"/>
      <c r="NVK42" s="298"/>
      <c r="NVL42" s="298"/>
      <c r="NVM42" s="298"/>
      <c r="NVN42" s="298"/>
      <c r="NVO42" s="298"/>
      <c r="NVP42" s="298"/>
      <c r="NVQ42" s="298"/>
      <c r="NVR42" s="298"/>
      <c r="NVS42" s="298"/>
      <c r="NVT42" s="298"/>
      <c r="NVU42" s="298"/>
      <c r="NVV42" s="298"/>
      <c r="NVW42" s="298"/>
      <c r="NVX42" s="298"/>
      <c r="NVY42" s="298"/>
      <c r="NVZ42" s="298"/>
      <c r="NWA42" s="298"/>
      <c r="NWB42" s="298"/>
      <c r="NWC42" s="298"/>
      <c r="NWD42" s="298"/>
      <c r="NWE42" s="298"/>
      <c r="NWF42" s="298"/>
      <c r="NWG42" s="298"/>
      <c r="NWH42" s="298"/>
      <c r="NWI42" s="298"/>
      <c r="NWJ42" s="298"/>
      <c r="NWK42" s="298"/>
      <c r="NWL42" s="298"/>
      <c r="NWM42" s="298"/>
      <c r="NWN42" s="298"/>
      <c r="NWO42" s="298"/>
      <c r="NWP42" s="298"/>
      <c r="NWQ42" s="298"/>
      <c r="NWR42" s="298"/>
      <c r="NWS42" s="298"/>
      <c r="NWT42" s="298"/>
      <c r="NWU42" s="298"/>
      <c r="NWV42" s="298"/>
      <c r="NWW42" s="298"/>
      <c r="NWX42" s="298"/>
      <c r="NWY42" s="298"/>
      <c r="NWZ42" s="298"/>
      <c r="NXA42" s="298"/>
      <c r="NXB42" s="298"/>
      <c r="NXC42" s="298"/>
      <c r="NXD42" s="298"/>
      <c r="NXE42" s="298"/>
      <c r="NXF42" s="298"/>
      <c r="NXG42" s="298"/>
      <c r="NXH42" s="298"/>
      <c r="NXI42" s="298"/>
      <c r="NXJ42" s="298"/>
      <c r="NXK42" s="298"/>
      <c r="NXL42" s="298"/>
      <c r="NXM42" s="298"/>
      <c r="NXN42" s="298"/>
      <c r="NXO42" s="298"/>
      <c r="NXP42" s="298"/>
      <c r="NXQ42" s="298"/>
      <c r="NXR42" s="298"/>
      <c r="NXS42" s="298"/>
      <c r="NXT42" s="298"/>
      <c r="NXU42" s="298"/>
      <c r="NXV42" s="298"/>
      <c r="NXW42" s="298"/>
      <c r="NXX42" s="298"/>
      <c r="NXY42" s="298"/>
      <c r="NXZ42" s="298"/>
      <c r="NYA42" s="298"/>
      <c r="NYB42" s="298"/>
      <c r="NYC42" s="298"/>
      <c r="NYD42" s="298"/>
      <c r="NYE42" s="298"/>
      <c r="NYF42" s="298"/>
      <c r="NYG42" s="298"/>
      <c r="NYH42" s="298"/>
      <c r="NYI42" s="298"/>
      <c r="NYJ42" s="298"/>
      <c r="NYK42" s="298"/>
      <c r="NYL42" s="298"/>
      <c r="NYM42" s="298"/>
      <c r="NYN42" s="298"/>
      <c r="NYO42" s="298"/>
      <c r="NYP42" s="298"/>
      <c r="NYQ42" s="298"/>
      <c r="NYR42" s="298"/>
      <c r="NYS42" s="298"/>
      <c r="NYT42" s="298"/>
      <c r="NYU42" s="298"/>
      <c r="NYV42" s="298"/>
      <c r="NYW42" s="298"/>
      <c r="NYX42" s="298"/>
      <c r="NYY42" s="298"/>
      <c r="NYZ42" s="298"/>
      <c r="NZA42" s="298"/>
      <c r="NZB42" s="298"/>
      <c r="NZC42" s="298"/>
      <c r="NZD42" s="298"/>
      <c r="NZE42" s="298"/>
      <c r="NZF42" s="298"/>
      <c r="NZG42" s="298"/>
      <c r="NZH42" s="298"/>
      <c r="NZI42" s="298"/>
      <c r="NZJ42" s="298"/>
      <c r="NZK42" s="298"/>
      <c r="NZL42" s="298"/>
      <c r="NZM42" s="298"/>
      <c r="NZN42" s="298"/>
      <c r="NZO42" s="298"/>
      <c r="NZP42" s="298"/>
      <c r="NZQ42" s="298"/>
      <c r="NZR42" s="298"/>
      <c r="NZS42" s="298"/>
      <c r="NZT42" s="298"/>
      <c r="NZU42" s="298"/>
      <c r="NZV42" s="298"/>
      <c r="NZW42" s="298"/>
      <c r="NZX42" s="298"/>
      <c r="NZY42" s="298"/>
      <c r="NZZ42" s="298"/>
      <c r="OAA42" s="298"/>
      <c r="OAB42" s="298"/>
      <c r="OAC42" s="298"/>
      <c r="OAD42" s="298"/>
      <c r="OAE42" s="298"/>
      <c r="OAF42" s="298"/>
      <c r="OAG42" s="298"/>
      <c r="OAH42" s="298"/>
      <c r="OAI42" s="298"/>
      <c r="OAJ42" s="298"/>
      <c r="OAK42" s="298"/>
      <c r="OAL42" s="298"/>
      <c r="OAM42" s="298"/>
      <c r="OAN42" s="298"/>
      <c r="OAO42" s="298"/>
      <c r="OAP42" s="298"/>
      <c r="OAQ42" s="298"/>
      <c r="OAR42" s="298"/>
      <c r="OAS42" s="298"/>
      <c r="OAT42" s="298"/>
      <c r="OAU42" s="298"/>
      <c r="OAV42" s="298"/>
      <c r="OAW42" s="298"/>
      <c r="OAX42" s="298"/>
      <c r="OAY42" s="298"/>
      <c r="OAZ42" s="298"/>
      <c r="OBA42" s="298"/>
      <c r="OBB42" s="298"/>
      <c r="OBC42" s="298"/>
      <c r="OBD42" s="298"/>
      <c r="OBE42" s="298"/>
      <c r="OBF42" s="298"/>
      <c r="OBG42" s="298"/>
      <c r="OBH42" s="298"/>
      <c r="OBI42" s="298"/>
      <c r="OBJ42" s="298"/>
      <c r="OBK42" s="298"/>
      <c r="OBL42" s="298"/>
      <c r="OBM42" s="298"/>
      <c r="OBN42" s="298"/>
      <c r="OBO42" s="298"/>
      <c r="OBP42" s="298"/>
      <c r="OBQ42" s="298"/>
      <c r="OBR42" s="298"/>
      <c r="OBS42" s="298"/>
      <c r="OBT42" s="298"/>
      <c r="OBU42" s="298"/>
      <c r="OBV42" s="298"/>
      <c r="OBW42" s="298"/>
      <c r="OBX42" s="298"/>
      <c r="OBY42" s="298"/>
      <c r="OBZ42" s="298"/>
      <c r="OCA42" s="298"/>
      <c r="OCB42" s="298"/>
      <c r="OCC42" s="298"/>
      <c r="OCD42" s="298"/>
      <c r="OCE42" s="298"/>
      <c r="OCF42" s="298"/>
      <c r="OCG42" s="298"/>
      <c r="OCH42" s="298"/>
      <c r="OCI42" s="298"/>
      <c r="OCJ42" s="298"/>
      <c r="OCK42" s="298"/>
      <c r="OCL42" s="298"/>
      <c r="OCM42" s="298"/>
      <c r="OCN42" s="298"/>
      <c r="OCO42" s="298"/>
      <c r="OCP42" s="298"/>
      <c r="OCQ42" s="298"/>
      <c r="OCR42" s="298"/>
      <c r="OCS42" s="298"/>
      <c r="OCT42" s="298"/>
      <c r="OCU42" s="298"/>
      <c r="OCV42" s="298"/>
      <c r="OCW42" s="298"/>
      <c r="OCX42" s="298"/>
      <c r="OCY42" s="298"/>
      <c r="OCZ42" s="298"/>
      <c r="ODA42" s="298"/>
      <c r="ODB42" s="298"/>
      <c r="ODC42" s="298"/>
      <c r="ODD42" s="298"/>
      <c r="ODE42" s="298"/>
      <c r="ODF42" s="298"/>
      <c r="ODG42" s="298"/>
      <c r="ODH42" s="298"/>
      <c r="ODI42" s="298"/>
      <c r="ODJ42" s="298"/>
      <c r="ODK42" s="298"/>
      <c r="ODL42" s="298"/>
      <c r="ODM42" s="298"/>
      <c r="ODN42" s="298"/>
      <c r="ODO42" s="298"/>
      <c r="ODP42" s="298"/>
      <c r="ODQ42" s="298"/>
      <c r="ODR42" s="298"/>
      <c r="ODS42" s="298"/>
      <c r="ODT42" s="298"/>
      <c r="ODU42" s="298"/>
      <c r="ODV42" s="298"/>
      <c r="ODW42" s="298"/>
      <c r="ODX42" s="298"/>
      <c r="ODY42" s="298"/>
      <c r="ODZ42" s="298"/>
      <c r="OEA42" s="298"/>
      <c r="OEB42" s="298"/>
      <c r="OEC42" s="298"/>
      <c r="OED42" s="298"/>
      <c r="OEE42" s="298"/>
      <c r="OEF42" s="298"/>
      <c r="OEG42" s="298"/>
      <c r="OEH42" s="298"/>
      <c r="OEI42" s="298"/>
      <c r="OEJ42" s="298"/>
      <c r="OEK42" s="298"/>
      <c r="OEL42" s="298"/>
      <c r="OEM42" s="298"/>
      <c r="OEN42" s="298"/>
      <c r="OEO42" s="298"/>
      <c r="OEP42" s="298"/>
      <c r="OEQ42" s="298"/>
      <c r="OER42" s="298"/>
      <c r="OES42" s="298"/>
      <c r="OET42" s="298"/>
      <c r="OEU42" s="298"/>
      <c r="OEV42" s="298"/>
      <c r="OEW42" s="298"/>
      <c r="OEX42" s="298"/>
      <c r="OEY42" s="298"/>
      <c r="OEZ42" s="298"/>
      <c r="OFA42" s="298"/>
      <c r="OFB42" s="298"/>
      <c r="OFC42" s="298"/>
      <c r="OFD42" s="298"/>
      <c r="OFE42" s="298"/>
      <c r="OFF42" s="298"/>
      <c r="OFG42" s="298"/>
      <c r="OFH42" s="298"/>
      <c r="OFI42" s="298"/>
      <c r="OFJ42" s="298"/>
      <c r="OFK42" s="298"/>
      <c r="OFL42" s="298"/>
      <c r="OFM42" s="298"/>
      <c r="OFN42" s="298"/>
      <c r="OFO42" s="298"/>
      <c r="OFP42" s="298"/>
      <c r="OFQ42" s="298"/>
      <c r="OFR42" s="298"/>
      <c r="OFS42" s="298"/>
      <c r="OFT42" s="298"/>
      <c r="OFU42" s="298"/>
      <c r="OFV42" s="298"/>
      <c r="OFW42" s="298"/>
      <c r="OFX42" s="298"/>
      <c r="OFY42" s="298"/>
      <c r="OFZ42" s="298"/>
      <c r="OGA42" s="298"/>
      <c r="OGB42" s="298"/>
      <c r="OGC42" s="298"/>
      <c r="OGD42" s="298"/>
      <c r="OGE42" s="298"/>
      <c r="OGF42" s="298"/>
      <c r="OGG42" s="298"/>
      <c r="OGH42" s="298"/>
      <c r="OGI42" s="298"/>
      <c r="OGJ42" s="298"/>
      <c r="OGK42" s="298"/>
      <c r="OGL42" s="298"/>
      <c r="OGM42" s="298"/>
      <c r="OGN42" s="298"/>
      <c r="OGO42" s="298"/>
      <c r="OGP42" s="298"/>
      <c r="OGQ42" s="298"/>
      <c r="OGR42" s="298"/>
      <c r="OGS42" s="298"/>
      <c r="OGT42" s="298"/>
      <c r="OGU42" s="298"/>
      <c r="OGV42" s="298"/>
      <c r="OGW42" s="298"/>
      <c r="OGX42" s="298"/>
      <c r="OGY42" s="298"/>
      <c r="OGZ42" s="298"/>
      <c r="OHA42" s="298"/>
      <c r="OHB42" s="298"/>
      <c r="OHC42" s="298"/>
      <c r="OHD42" s="298"/>
      <c r="OHE42" s="298"/>
      <c r="OHF42" s="298"/>
      <c r="OHG42" s="298"/>
      <c r="OHH42" s="298"/>
      <c r="OHI42" s="298"/>
      <c r="OHJ42" s="298"/>
      <c r="OHK42" s="298"/>
      <c r="OHL42" s="298"/>
      <c r="OHM42" s="298"/>
      <c r="OHN42" s="298"/>
      <c r="OHO42" s="298"/>
      <c r="OHP42" s="298"/>
      <c r="OHQ42" s="298"/>
      <c r="OHR42" s="298"/>
      <c r="OHS42" s="298"/>
      <c r="OHT42" s="298"/>
      <c r="OHU42" s="298"/>
      <c r="OHV42" s="298"/>
      <c r="OHW42" s="298"/>
      <c r="OHX42" s="298"/>
      <c r="OHY42" s="298"/>
      <c r="OHZ42" s="298"/>
      <c r="OIA42" s="298"/>
      <c r="OIB42" s="298"/>
      <c r="OIC42" s="298"/>
      <c r="OID42" s="298"/>
      <c r="OIE42" s="298"/>
      <c r="OIF42" s="298"/>
      <c r="OIG42" s="298"/>
      <c r="OIH42" s="298"/>
      <c r="OII42" s="298"/>
      <c r="OIJ42" s="298"/>
      <c r="OIK42" s="298"/>
      <c r="OIL42" s="298"/>
      <c r="OIM42" s="298"/>
      <c r="OIN42" s="298"/>
      <c r="OIO42" s="298"/>
      <c r="OIP42" s="298"/>
      <c r="OIQ42" s="298"/>
      <c r="OIR42" s="298"/>
      <c r="OIS42" s="298"/>
      <c r="OIT42" s="298"/>
      <c r="OIU42" s="298"/>
      <c r="OIV42" s="298"/>
      <c r="OIW42" s="298"/>
      <c r="OIX42" s="298"/>
      <c r="OIY42" s="298"/>
      <c r="OIZ42" s="298"/>
      <c r="OJA42" s="298"/>
      <c r="OJB42" s="298"/>
      <c r="OJC42" s="298"/>
      <c r="OJD42" s="298"/>
      <c r="OJE42" s="298"/>
      <c r="OJF42" s="298"/>
      <c r="OJG42" s="298"/>
      <c r="OJH42" s="298"/>
      <c r="OJI42" s="298"/>
      <c r="OJJ42" s="298"/>
      <c r="OJK42" s="298"/>
      <c r="OJL42" s="298"/>
      <c r="OJM42" s="298"/>
      <c r="OJN42" s="298"/>
      <c r="OJO42" s="298"/>
      <c r="OJP42" s="298"/>
      <c r="OJQ42" s="298"/>
      <c r="OJR42" s="298"/>
      <c r="OJS42" s="298"/>
      <c r="OJT42" s="298"/>
      <c r="OJU42" s="298"/>
      <c r="OJV42" s="298"/>
      <c r="OJW42" s="298"/>
      <c r="OJX42" s="298"/>
      <c r="OJY42" s="298"/>
      <c r="OJZ42" s="298"/>
      <c r="OKA42" s="298"/>
      <c r="OKB42" s="298"/>
      <c r="OKC42" s="298"/>
      <c r="OKD42" s="298"/>
      <c r="OKE42" s="298"/>
      <c r="OKF42" s="298"/>
      <c r="OKG42" s="298"/>
      <c r="OKH42" s="298"/>
      <c r="OKI42" s="298"/>
      <c r="OKJ42" s="298"/>
      <c r="OKK42" s="298"/>
      <c r="OKL42" s="298"/>
      <c r="OKM42" s="298"/>
      <c r="OKN42" s="298"/>
      <c r="OKO42" s="298"/>
      <c r="OKP42" s="298"/>
      <c r="OKQ42" s="298"/>
      <c r="OKR42" s="298"/>
      <c r="OKS42" s="298"/>
      <c r="OKT42" s="298"/>
      <c r="OKU42" s="298"/>
      <c r="OKV42" s="298"/>
      <c r="OKW42" s="298"/>
      <c r="OKX42" s="298"/>
      <c r="OKY42" s="298"/>
      <c r="OKZ42" s="298"/>
      <c r="OLA42" s="298"/>
      <c r="OLB42" s="298"/>
      <c r="OLC42" s="298"/>
      <c r="OLD42" s="298"/>
      <c r="OLE42" s="298"/>
      <c r="OLF42" s="298"/>
      <c r="OLG42" s="298"/>
      <c r="OLH42" s="298"/>
      <c r="OLI42" s="298"/>
      <c r="OLJ42" s="298"/>
      <c r="OLK42" s="298"/>
      <c r="OLL42" s="298"/>
      <c r="OLM42" s="298"/>
      <c r="OLN42" s="298"/>
      <c r="OLO42" s="298"/>
      <c r="OLP42" s="298"/>
      <c r="OLQ42" s="298"/>
      <c r="OLR42" s="298"/>
      <c r="OLS42" s="298"/>
      <c r="OLT42" s="298"/>
      <c r="OLU42" s="298"/>
      <c r="OLV42" s="298"/>
      <c r="OLW42" s="298"/>
      <c r="OLX42" s="298"/>
      <c r="OLY42" s="298"/>
      <c r="OLZ42" s="298"/>
      <c r="OMA42" s="298"/>
      <c r="OMB42" s="298"/>
      <c r="OMC42" s="298"/>
      <c r="OMD42" s="298"/>
      <c r="OME42" s="298"/>
      <c r="OMF42" s="298"/>
      <c r="OMG42" s="298"/>
      <c r="OMH42" s="298"/>
      <c r="OMI42" s="298"/>
      <c r="OMJ42" s="298"/>
      <c r="OMK42" s="298"/>
      <c r="OML42" s="298"/>
      <c r="OMM42" s="298"/>
      <c r="OMN42" s="298"/>
      <c r="OMO42" s="298"/>
      <c r="OMP42" s="298"/>
      <c r="OMQ42" s="298"/>
      <c r="OMR42" s="298"/>
      <c r="OMS42" s="298"/>
      <c r="OMT42" s="298"/>
      <c r="OMU42" s="298"/>
      <c r="OMV42" s="298"/>
      <c r="OMW42" s="298"/>
      <c r="OMX42" s="298"/>
      <c r="OMY42" s="298"/>
      <c r="OMZ42" s="298"/>
      <c r="ONA42" s="298"/>
      <c r="ONB42" s="298"/>
      <c r="ONC42" s="298"/>
      <c r="OND42" s="298"/>
      <c r="ONE42" s="298"/>
      <c r="ONF42" s="298"/>
      <c r="ONG42" s="298"/>
      <c r="ONH42" s="298"/>
      <c r="ONI42" s="298"/>
      <c r="ONJ42" s="298"/>
      <c r="ONK42" s="298"/>
      <c r="ONL42" s="298"/>
      <c r="ONM42" s="298"/>
      <c r="ONN42" s="298"/>
      <c r="ONO42" s="298"/>
      <c r="ONP42" s="298"/>
      <c r="ONQ42" s="298"/>
      <c r="ONR42" s="298"/>
      <c r="ONS42" s="298"/>
      <c r="ONT42" s="298"/>
      <c r="ONU42" s="298"/>
      <c r="ONV42" s="298"/>
      <c r="ONW42" s="298"/>
      <c r="ONX42" s="298"/>
      <c r="ONY42" s="298"/>
      <c r="ONZ42" s="298"/>
      <c r="OOA42" s="298"/>
      <c r="OOB42" s="298"/>
      <c r="OOC42" s="298"/>
      <c r="OOD42" s="298"/>
      <c r="OOE42" s="298"/>
      <c r="OOF42" s="298"/>
      <c r="OOG42" s="298"/>
      <c r="OOH42" s="298"/>
      <c r="OOI42" s="298"/>
      <c r="OOJ42" s="298"/>
      <c r="OOK42" s="298"/>
      <c r="OOL42" s="298"/>
      <c r="OOM42" s="298"/>
      <c r="OON42" s="298"/>
      <c r="OOO42" s="298"/>
      <c r="OOP42" s="298"/>
      <c r="OOQ42" s="298"/>
      <c r="OOR42" s="298"/>
      <c r="OOS42" s="298"/>
      <c r="OOT42" s="298"/>
      <c r="OOU42" s="298"/>
      <c r="OOV42" s="298"/>
      <c r="OOW42" s="298"/>
      <c r="OOX42" s="298"/>
      <c r="OOY42" s="298"/>
      <c r="OOZ42" s="298"/>
      <c r="OPA42" s="298"/>
      <c r="OPB42" s="298"/>
      <c r="OPC42" s="298"/>
      <c r="OPD42" s="298"/>
      <c r="OPE42" s="298"/>
      <c r="OPF42" s="298"/>
      <c r="OPG42" s="298"/>
      <c r="OPH42" s="298"/>
      <c r="OPI42" s="298"/>
      <c r="OPJ42" s="298"/>
      <c r="OPK42" s="298"/>
      <c r="OPL42" s="298"/>
      <c r="OPM42" s="298"/>
      <c r="OPN42" s="298"/>
      <c r="OPO42" s="298"/>
      <c r="OPP42" s="298"/>
      <c r="OPQ42" s="298"/>
      <c r="OPR42" s="298"/>
      <c r="OPS42" s="298"/>
      <c r="OPT42" s="298"/>
      <c r="OPU42" s="298"/>
      <c r="OPV42" s="298"/>
      <c r="OPW42" s="298"/>
      <c r="OPX42" s="298"/>
      <c r="OPY42" s="298"/>
      <c r="OPZ42" s="298"/>
      <c r="OQA42" s="298"/>
      <c r="OQB42" s="298"/>
      <c r="OQC42" s="298"/>
      <c r="OQD42" s="298"/>
      <c r="OQE42" s="298"/>
      <c r="OQF42" s="298"/>
      <c r="OQG42" s="298"/>
      <c r="OQH42" s="298"/>
      <c r="OQI42" s="298"/>
      <c r="OQJ42" s="298"/>
      <c r="OQK42" s="298"/>
      <c r="OQL42" s="298"/>
      <c r="OQM42" s="298"/>
      <c r="OQN42" s="298"/>
      <c r="OQO42" s="298"/>
      <c r="OQP42" s="298"/>
      <c r="OQQ42" s="298"/>
      <c r="OQR42" s="298"/>
      <c r="OQS42" s="298"/>
      <c r="OQT42" s="298"/>
      <c r="OQU42" s="298"/>
      <c r="OQV42" s="298"/>
      <c r="OQW42" s="298"/>
      <c r="OQX42" s="298"/>
      <c r="OQY42" s="298"/>
      <c r="OQZ42" s="298"/>
      <c r="ORA42" s="298"/>
      <c r="ORB42" s="298"/>
      <c r="ORC42" s="298"/>
      <c r="ORD42" s="298"/>
      <c r="ORE42" s="298"/>
      <c r="ORF42" s="298"/>
      <c r="ORG42" s="298"/>
      <c r="ORH42" s="298"/>
      <c r="ORI42" s="298"/>
      <c r="ORJ42" s="298"/>
      <c r="ORK42" s="298"/>
      <c r="ORL42" s="298"/>
      <c r="ORM42" s="298"/>
      <c r="ORN42" s="298"/>
      <c r="ORO42" s="298"/>
      <c r="ORP42" s="298"/>
      <c r="ORQ42" s="298"/>
      <c r="ORR42" s="298"/>
      <c r="ORS42" s="298"/>
      <c r="ORT42" s="298"/>
      <c r="ORU42" s="298"/>
      <c r="ORV42" s="298"/>
      <c r="ORW42" s="298"/>
      <c r="ORX42" s="298"/>
      <c r="ORY42" s="298"/>
      <c r="ORZ42" s="298"/>
      <c r="OSA42" s="298"/>
      <c r="OSB42" s="298"/>
      <c r="OSC42" s="298"/>
      <c r="OSD42" s="298"/>
      <c r="OSE42" s="298"/>
      <c r="OSF42" s="298"/>
      <c r="OSG42" s="298"/>
      <c r="OSH42" s="298"/>
      <c r="OSI42" s="298"/>
      <c r="OSJ42" s="298"/>
      <c r="OSK42" s="298"/>
      <c r="OSL42" s="298"/>
      <c r="OSM42" s="298"/>
      <c r="OSN42" s="298"/>
      <c r="OSO42" s="298"/>
      <c r="OSP42" s="298"/>
      <c r="OSQ42" s="298"/>
      <c r="OSR42" s="298"/>
      <c r="OSS42" s="298"/>
      <c r="OST42" s="298"/>
      <c r="OSU42" s="298"/>
      <c r="OSV42" s="298"/>
      <c r="OSW42" s="298"/>
      <c r="OSX42" s="298"/>
      <c r="OSY42" s="298"/>
      <c r="OSZ42" s="298"/>
      <c r="OTA42" s="298"/>
      <c r="OTB42" s="298"/>
      <c r="OTC42" s="298"/>
      <c r="OTD42" s="298"/>
      <c r="OTE42" s="298"/>
      <c r="OTF42" s="298"/>
      <c r="OTG42" s="298"/>
      <c r="OTH42" s="298"/>
      <c r="OTI42" s="298"/>
      <c r="OTJ42" s="298"/>
      <c r="OTK42" s="298"/>
      <c r="OTL42" s="298"/>
      <c r="OTM42" s="298"/>
      <c r="OTN42" s="298"/>
      <c r="OTO42" s="298"/>
      <c r="OTP42" s="298"/>
      <c r="OTQ42" s="298"/>
      <c r="OTR42" s="298"/>
      <c r="OTS42" s="298"/>
      <c r="OTT42" s="298"/>
      <c r="OTU42" s="298"/>
      <c r="OTV42" s="298"/>
      <c r="OTW42" s="298"/>
      <c r="OTX42" s="298"/>
      <c r="OTY42" s="298"/>
      <c r="OTZ42" s="298"/>
      <c r="OUA42" s="298"/>
      <c r="OUB42" s="298"/>
      <c r="OUC42" s="298"/>
      <c r="OUD42" s="298"/>
      <c r="OUE42" s="298"/>
      <c r="OUF42" s="298"/>
      <c r="OUG42" s="298"/>
      <c r="OUH42" s="298"/>
      <c r="OUI42" s="298"/>
      <c r="OUJ42" s="298"/>
      <c r="OUK42" s="298"/>
      <c r="OUL42" s="298"/>
      <c r="OUM42" s="298"/>
      <c r="OUN42" s="298"/>
      <c r="OUO42" s="298"/>
      <c r="OUP42" s="298"/>
      <c r="OUQ42" s="298"/>
      <c r="OUR42" s="298"/>
      <c r="OUS42" s="298"/>
      <c r="OUT42" s="298"/>
      <c r="OUU42" s="298"/>
      <c r="OUV42" s="298"/>
      <c r="OUW42" s="298"/>
      <c r="OUX42" s="298"/>
      <c r="OUY42" s="298"/>
      <c r="OUZ42" s="298"/>
      <c r="OVA42" s="298"/>
      <c r="OVB42" s="298"/>
      <c r="OVC42" s="298"/>
      <c r="OVD42" s="298"/>
      <c r="OVE42" s="298"/>
      <c r="OVF42" s="298"/>
      <c r="OVG42" s="298"/>
      <c r="OVH42" s="298"/>
      <c r="OVI42" s="298"/>
      <c r="OVJ42" s="298"/>
      <c r="OVK42" s="298"/>
      <c r="OVL42" s="298"/>
      <c r="OVM42" s="298"/>
      <c r="OVN42" s="298"/>
      <c r="OVO42" s="298"/>
      <c r="OVP42" s="298"/>
      <c r="OVQ42" s="298"/>
      <c r="OVR42" s="298"/>
      <c r="OVS42" s="298"/>
      <c r="OVT42" s="298"/>
      <c r="OVU42" s="298"/>
      <c r="OVV42" s="298"/>
      <c r="OVW42" s="298"/>
      <c r="OVX42" s="298"/>
      <c r="OVY42" s="298"/>
      <c r="OVZ42" s="298"/>
      <c r="OWA42" s="298"/>
      <c r="OWB42" s="298"/>
      <c r="OWC42" s="298"/>
      <c r="OWD42" s="298"/>
      <c r="OWE42" s="298"/>
      <c r="OWF42" s="298"/>
      <c r="OWG42" s="298"/>
      <c r="OWH42" s="298"/>
      <c r="OWI42" s="298"/>
      <c r="OWJ42" s="298"/>
      <c r="OWK42" s="298"/>
      <c r="OWL42" s="298"/>
      <c r="OWM42" s="298"/>
      <c r="OWN42" s="298"/>
      <c r="OWO42" s="298"/>
      <c r="OWP42" s="298"/>
      <c r="OWQ42" s="298"/>
      <c r="OWR42" s="298"/>
      <c r="OWS42" s="298"/>
      <c r="OWT42" s="298"/>
      <c r="OWU42" s="298"/>
      <c r="OWV42" s="298"/>
      <c r="OWW42" s="298"/>
      <c r="OWX42" s="298"/>
      <c r="OWY42" s="298"/>
      <c r="OWZ42" s="298"/>
      <c r="OXA42" s="298"/>
      <c r="OXB42" s="298"/>
      <c r="OXC42" s="298"/>
      <c r="OXD42" s="298"/>
      <c r="OXE42" s="298"/>
      <c r="OXF42" s="298"/>
      <c r="OXG42" s="298"/>
      <c r="OXH42" s="298"/>
      <c r="OXI42" s="298"/>
      <c r="OXJ42" s="298"/>
      <c r="OXK42" s="298"/>
      <c r="OXL42" s="298"/>
      <c r="OXM42" s="298"/>
      <c r="OXN42" s="298"/>
      <c r="OXO42" s="298"/>
      <c r="OXP42" s="298"/>
      <c r="OXQ42" s="298"/>
      <c r="OXR42" s="298"/>
      <c r="OXS42" s="298"/>
      <c r="OXT42" s="298"/>
      <c r="OXU42" s="298"/>
      <c r="OXV42" s="298"/>
      <c r="OXW42" s="298"/>
      <c r="OXX42" s="298"/>
      <c r="OXY42" s="298"/>
      <c r="OXZ42" s="298"/>
      <c r="OYA42" s="298"/>
      <c r="OYB42" s="298"/>
      <c r="OYC42" s="298"/>
      <c r="OYD42" s="298"/>
      <c r="OYE42" s="298"/>
      <c r="OYF42" s="298"/>
      <c r="OYG42" s="298"/>
      <c r="OYH42" s="298"/>
      <c r="OYI42" s="298"/>
      <c r="OYJ42" s="298"/>
      <c r="OYK42" s="298"/>
      <c r="OYL42" s="298"/>
      <c r="OYM42" s="298"/>
      <c r="OYN42" s="298"/>
      <c r="OYO42" s="298"/>
      <c r="OYP42" s="298"/>
      <c r="OYQ42" s="298"/>
      <c r="OYR42" s="298"/>
      <c r="OYS42" s="298"/>
      <c r="OYT42" s="298"/>
      <c r="OYU42" s="298"/>
      <c r="OYV42" s="298"/>
      <c r="OYW42" s="298"/>
      <c r="OYX42" s="298"/>
      <c r="OYY42" s="298"/>
      <c r="OYZ42" s="298"/>
      <c r="OZA42" s="298"/>
      <c r="OZB42" s="298"/>
      <c r="OZC42" s="298"/>
      <c r="OZD42" s="298"/>
      <c r="OZE42" s="298"/>
      <c r="OZF42" s="298"/>
      <c r="OZG42" s="298"/>
      <c r="OZH42" s="298"/>
      <c r="OZI42" s="298"/>
      <c r="OZJ42" s="298"/>
      <c r="OZK42" s="298"/>
      <c r="OZL42" s="298"/>
      <c r="OZM42" s="298"/>
      <c r="OZN42" s="298"/>
      <c r="OZO42" s="298"/>
      <c r="OZP42" s="298"/>
      <c r="OZQ42" s="298"/>
      <c r="OZR42" s="298"/>
      <c r="OZS42" s="298"/>
      <c r="OZT42" s="298"/>
      <c r="OZU42" s="298"/>
      <c r="OZV42" s="298"/>
      <c r="OZW42" s="298"/>
      <c r="OZX42" s="298"/>
      <c r="OZY42" s="298"/>
      <c r="OZZ42" s="298"/>
      <c r="PAA42" s="298"/>
      <c r="PAB42" s="298"/>
      <c r="PAC42" s="298"/>
      <c r="PAD42" s="298"/>
      <c r="PAE42" s="298"/>
      <c r="PAF42" s="298"/>
      <c r="PAG42" s="298"/>
      <c r="PAH42" s="298"/>
      <c r="PAI42" s="298"/>
      <c r="PAJ42" s="298"/>
      <c r="PAK42" s="298"/>
      <c r="PAL42" s="298"/>
      <c r="PAM42" s="298"/>
      <c r="PAN42" s="298"/>
      <c r="PAO42" s="298"/>
      <c r="PAP42" s="298"/>
      <c r="PAQ42" s="298"/>
      <c r="PAR42" s="298"/>
      <c r="PAS42" s="298"/>
      <c r="PAT42" s="298"/>
      <c r="PAU42" s="298"/>
      <c r="PAV42" s="298"/>
      <c r="PAW42" s="298"/>
      <c r="PAX42" s="298"/>
      <c r="PAY42" s="298"/>
      <c r="PAZ42" s="298"/>
      <c r="PBA42" s="298"/>
      <c r="PBB42" s="298"/>
      <c r="PBC42" s="298"/>
      <c r="PBD42" s="298"/>
      <c r="PBE42" s="298"/>
      <c r="PBF42" s="298"/>
      <c r="PBG42" s="298"/>
      <c r="PBH42" s="298"/>
      <c r="PBI42" s="298"/>
      <c r="PBJ42" s="298"/>
      <c r="PBK42" s="298"/>
      <c r="PBL42" s="298"/>
      <c r="PBM42" s="298"/>
      <c r="PBN42" s="298"/>
      <c r="PBO42" s="298"/>
      <c r="PBP42" s="298"/>
      <c r="PBQ42" s="298"/>
      <c r="PBR42" s="298"/>
      <c r="PBS42" s="298"/>
      <c r="PBT42" s="298"/>
      <c r="PBU42" s="298"/>
      <c r="PBV42" s="298"/>
      <c r="PBW42" s="298"/>
      <c r="PBX42" s="298"/>
      <c r="PBY42" s="298"/>
      <c r="PBZ42" s="298"/>
      <c r="PCA42" s="298"/>
      <c r="PCB42" s="298"/>
      <c r="PCC42" s="298"/>
      <c r="PCD42" s="298"/>
      <c r="PCE42" s="298"/>
      <c r="PCF42" s="298"/>
      <c r="PCG42" s="298"/>
      <c r="PCH42" s="298"/>
      <c r="PCI42" s="298"/>
      <c r="PCJ42" s="298"/>
      <c r="PCK42" s="298"/>
      <c r="PCL42" s="298"/>
      <c r="PCM42" s="298"/>
      <c r="PCN42" s="298"/>
      <c r="PCO42" s="298"/>
      <c r="PCP42" s="298"/>
      <c r="PCQ42" s="298"/>
      <c r="PCR42" s="298"/>
      <c r="PCS42" s="298"/>
      <c r="PCT42" s="298"/>
      <c r="PCU42" s="298"/>
      <c r="PCV42" s="298"/>
      <c r="PCW42" s="298"/>
      <c r="PCX42" s="298"/>
      <c r="PCY42" s="298"/>
      <c r="PCZ42" s="298"/>
      <c r="PDA42" s="298"/>
      <c r="PDB42" s="298"/>
      <c r="PDC42" s="298"/>
      <c r="PDD42" s="298"/>
      <c r="PDE42" s="298"/>
      <c r="PDF42" s="298"/>
      <c r="PDG42" s="298"/>
      <c r="PDH42" s="298"/>
      <c r="PDI42" s="298"/>
      <c r="PDJ42" s="298"/>
      <c r="PDK42" s="298"/>
      <c r="PDL42" s="298"/>
      <c r="PDM42" s="298"/>
      <c r="PDN42" s="298"/>
      <c r="PDO42" s="298"/>
      <c r="PDP42" s="298"/>
      <c r="PDQ42" s="298"/>
      <c r="PDR42" s="298"/>
      <c r="PDS42" s="298"/>
      <c r="PDT42" s="298"/>
      <c r="PDU42" s="298"/>
      <c r="PDV42" s="298"/>
      <c r="PDW42" s="298"/>
      <c r="PDX42" s="298"/>
      <c r="PDY42" s="298"/>
      <c r="PDZ42" s="298"/>
      <c r="PEA42" s="298"/>
      <c r="PEB42" s="298"/>
      <c r="PEC42" s="298"/>
      <c r="PED42" s="298"/>
      <c r="PEE42" s="298"/>
      <c r="PEF42" s="298"/>
      <c r="PEG42" s="298"/>
      <c r="PEH42" s="298"/>
      <c r="PEI42" s="298"/>
      <c r="PEJ42" s="298"/>
      <c r="PEK42" s="298"/>
      <c r="PEL42" s="298"/>
      <c r="PEM42" s="298"/>
      <c r="PEN42" s="298"/>
      <c r="PEO42" s="298"/>
      <c r="PEP42" s="298"/>
      <c r="PEQ42" s="298"/>
      <c r="PER42" s="298"/>
      <c r="PES42" s="298"/>
      <c r="PET42" s="298"/>
      <c r="PEU42" s="298"/>
      <c r="PEV42" s="298"/>
      <c r="PEW42" s="298"/>
      <c r="PEX42" s="298"/>
      <c r="PEY42" s="298"/>
      <c r="PEZ42" s="298"/>
      <c r="PFA42" s="298"/>
      <c r="PFB42" s="298"/>
      <c r="PFC42" s="298"/>
      <c r="PFD42" s="298"/>
      <c r="PFE42" s="298"/>
      <c r="PFF42" s="298"/>
      <c r="PFG42" s="298"/>
      <c r="PFH42" s="298"/>
      <c r="PFI42" s="298"/>
      <c r="PFJ42" s="298"/>
      <c r="PFK42" s="298"/>
      <c r="PFL42" s="298"/>
      <c r="PFM42" s="298"/>
      <c r="PFN42" s="298"/>
      <c r="PFO42" s="298"/>
      <c r="PFP42" s="298"/>
      <c r="PFQ42" s="298"/>
      <c r="PFR42" s="298"/>
      <c r="PFS42" s="298"/>
      <c r="PFT42" s="298"/>
      <c r="PFU42" s="298"/>
      <c r="PFV42" s="298"/>
      <c r="PFW42" s="298"/>
      <c r="PFX42" s="298"/>
      <c r="PFY42" s="298"/>
      <c r="PFZ42" s="298"/>
      <c r="PGA42" s="298"/>
      <c r="PGB42" s="298"/>
      <c r="PGC42" s="298"/>
      <c r="PGD42" s="298"/>
      <c r="PGE42" s="298"/>
      <c r="PGF42" s="298"/>
      <c r="PGG42" s="298"/>
      <c r="PGH42" s="298"/>
      <c r="PGI42" s="298"/>
      <c r="PGJ42" s="298"/>
      <c r="PGK42" s="298"/>
      <c r="PGL42" s="298"/>
      <c r="PGM42" s="298"/>
      <c r="PGN42" s="298"/>
      <c r="PGO42" s="298"/>
      <c r="PGP42" s="298"/>
      <c r="PGQ42" s="298"/>
      <c r="PGR42" s="298"/>
      <c r="PGS42" s="298"/>
      <c r="PGT42" s="298"/>
      <c r="PGU42" s="298"/>
      <c r="PGV42" s="298"/>
      <c r="PGW42" s="298"/>
      <c r="PGX42" s="298"/>
      <c r="PGY42" s="298"/>
      <c r="PGZ42" s="298"/>
      <c r="PHA42" s="298"/>
      <c r="PHB42" s="298"/>
      <c r="PHC42" s="298"/>
      <c r="PHD42" s="298"/>
      <c r="PHE42" s="298"/>
      <c r="PHF42" s="298"/>
      <c r="PHG42" s="298"/>
      <c r="PHH42" s="298"/>
      <c r="PHI42" s="298"/>
      <c r="PHJ42" s="298"/>
      <c r="PHK42" s="298"/>
      <c r="PHL42" s="298"/>
      <c r="PHM42" s="298"/>
      <c r="PHN42" s="298"/>
      <c r="PHO42" s="298"/>
      <c r="PHP42" s="298"/>
      <c r="PHQ42" s="298"/>
      <c r="PHR42" s="298"/>
      <c r="PHS42" s="298"/>
      <c r="PHT42" s="298"/>
      <c r="PHU42" s="298"/>
      <c r="PHV42" s="298"/>
      <c r="PHW42" s="298"/>
      <c r="PHX42" s="298"/>
      <c r="PHY42" s="298"/>
      <c r="PHZ42" s="298"/>
      <c r="PIA42" s="298"/>
      <c r="PIB42" s="298"/>
      <c r="PIC42" s="298"/>
      <c r="PID42" s="298"/>
      <c r="PIE42" s="298"/>
      <c r="PIF42" s="298"/>
      <c r="PIG42" s="298"/>
      <c r="PIH42" s="298"/>
      <c r="PII42" s="298"/>
      <c r="PIJ42" s="298"/>
      <c r="PIK42" s="298"/>
      <c r="PIL42" s="298"/>
      <c r="PIM42" s="298"/>
      <c r="PIN42" s="298"/>
      <c r="PIO42" s="298"/>
      <c r="PIP42" s="298"/>
      <c r="PIQ42" s="298"/>
      <c r="PIR42" s="298"/>
      <c r="PIS42" s="298"/>
      <c r="PIT42" s="298"/>
      <c r="PIU42" s="298"/>
      <c r="PIV42" s="298"/>
      <c r="PIW42" s="298"/>
      <c r="PIX42" s="298"/>
      <c r="PIY42" s="298"/>
      <c r="PIZ42" s="298"/>
      <c r="PJA42" s="298"/>
      <c r="PJB42" s="298"/>
      <c r="PJC42" s="298"/>
      <c r="PJD42" s="298"/>
      <c r="PJE42" s="298"/>
      <c r="PJF42" s="298"/>
      <c r="PJG42" s="298"/>
      <c r="PJH42" s="298"/>
      <c r="PJI42" s="298"/>
      <c r="PJJ42" s="298"/>
      <c r="PJK42" s="298"/>
      <c r="PJL42" s="298"/>
      <c r="PJM42" s="298"/>
      <c r="PJN42" s="298"/>
      <c r="PJO42" s="298"/>
      <c r="PJP42" s="298"/>
      <c r="PJQ42" s="298"/>
      <c r="PJR42" s="298"/>
      <c r="PJS42" s="298"/>
      <c r="PJT42" s="298"/>
      <c r="PJU42" s="298"/>
      <c r="PJV42" s="298"/>
      <c r="PJW42" s="298"/>
      <c r="PJX42" s="298"/>
      <c r="PJY42" s="298"/>
      <c r="PJZ42" s="298"/>
      <c r="PKA42" s="298"/>
      <c r="PKB42" s="298"/>
      <c r="PKC42" s="298"/>
      <c r="PKD42" s="298"/>
      <c r="PKE42" s="298"/>
      <c r="PKF42" s="298"/>
      <c r="PKG42" s="298"/>
      <c r="PKH42" s="298"/>
      <c r="PKI42" s="298"/>
      <c r="PKJ42" s="298"/>
      <c r="PKK42" s="298"/>
      <c r="PKL42" s="298"/>
      <c r="PKM42" s="298"/>
      <c r="PKN42" s="298"/>
      <c r="PKO42" s="298"/>
      <c r="PKP42" s="298"/>
      <c r="PKQ42" s="298"/>
      <c r="PKR42" s="298"/>
      <c r="PKS42" s="298"/>
      <c r="PKT42" s="298"/>
      <c r="PKU42" s="298"/>
      <c r="PKV42" s="298"/>
      <c r="PKW42" s="298"/>
      <c r="PKX42" s="298"/>
      <c r="PKY42" s="298"/>
      <c r="PKZ42" s="298"/>
      <c r="PLA42" s="298"/>
      <c r="PLB42" s="298"/>
      <c r="PLC42" s="298"/>
      <c r="PLD42" s="298"/>
      <c r="PLE42" s="298"/>
      <c r="PLF42" s="298"/>
      <c r="PLG42" s="298"/>
      <c r="PLH42" s="298"/>
      <c r="PLI42" s="298"/>
      <c r="PLJ42" s="298"/>
      <c r="PLK42" s="298"/>
      <c r="PLL42" s="298"/>
      <c r="PLM42" s="298"/>
      <c r="PLN42" s="298"/>
      <c r="PLO42" s="298"/>
      <c r="PLP42" s="298"/>
      <c r="PLQ42" s="298"/>
      <c r="PLR42" s="298"/>
      <c r="PLS42" s="298"/>
      <c r="PLT42" s="298"/>
      <c r="PLU42" s="298"/>
      <c r="PLV42" s="298"/>
      <c r="PLW42" s="298"/>
      <c r="PLX42" s="298"/>
      <c r="PLY42" s="298"/>
      <c r="PLZ42" s="298"/>
      <c r="PMA42" s="298"/>
      <c r="PMB42" s="298"/>
      <c r="PMC42" s="298"/>
      <c r="PMD42" s="298"/>
      <c r="PME42" s="298"/>
      <c r="PMF42" s="298"/>
      <c r="PMG42" s="298"/>
      <c r="PMH42" s="298"/>
      <c r="PMI42" s="298"/>
      <c r="PMJ42" s="298"/>
      <c r="PMK42" s="298"/>
      <c r="PML42" s="298"/>
      <c r="PMM42" s="298"/>
      <c r="PMN42" s="298"/>
      <c r="PMO42" s="298"/>
      <c r="PMP42" s="298"/>
      <c r="PMQ42" s="298"/>
      <c r="PMR42" s="298"/>
      <c r="PMS42" s="298"/>
      <c r="PMT42" s="298"/>
      <c r="PMU42" s="298"/>
      <c r="PMV42" s="298"/>
      <c r="PMW42" s="298"/>
      <c r="PMX42" s="298"/>
      <c r="PMY42" s="298"/>
      <c r="PMZ42" s="298"/>
      <c r="PNA42" s="298"/>
      <c r="PNB42" s="298"/>
      <c r="PNC42" s="298"/>
      <c r="PND42" s="298"/>
      <c r="PNE42" s="298"/>
      <c r="PNF42" s="298"/>
      <c r="PNG42" s="298"/>
      <c r="PNH42" s="298"/>
      <c r="PNI42" s="298"/>
      <c r="PNJ42" s="298"/>
      <c r="PNK42" s="298"/>
      <c r="PNL42" s="298"/>
      <c r="PNM42" s="298"/>
      <c r="PNN42" s="298"/>
      <c r="PNO42" s="298"/>
      <c r="PNP42" s="298"/>
      <c r="PNQ42" s="298"/>
      <c r="PNR42" s="298"/>
      <c r="PNS42" s="298"/>
      <c r="PNT42" s="298"/>
      <c r="PNU42" s="298"/>
      <c r="PNV42" s="298"/>
      <c r="PNW42" s="298"/>
      <c r="PNX42" s="298"/>
      <c r="PNY42" s="298"/>
      <c r="PNZ42" s="298"/>
      <c r="POA42" s="298"/>
      <c r="POB42" s="298"/>
      <c r="POC42" s="298"/>
      <c r="POD42" s="298"/>
      <c r="POE42" s="298"/>
      <c r="POF42" s="298"/>
      <c r="POG42" s="298"/>
      <c r="POH42" s="298"/>
      <c r="POI42" s="298"/>
      <c r="POJ42" s="298"/>
      <c r="POK42" s="298"/>
      <c r="POL42" s="298"/>
      <c r="POM42" s="298"/>
      <c r="PON42" s="298"/>
      <c r="POO42" s="298"/>
      <c r="POP42" s="298"/>
      <c r="POQ42" s="298"/>
      <c r="POR42" s="298"/>
      <c r="POS42" s="298"/>
      <c r="POT42" s="298"/>
      <c r="POU42" s="298"/>
      <c r="POV42" s="298"/>
      <c r="POW42" s="298"/>
      <c r="POX42" s="298"/>
      <c r="POY42" s="298"/>
      <c r="POZ42" s="298"/>
      <c r="PPA42" s="298"/>
      <c r="PPB42" s="298"/>
      <c r="PPC42" s="298"/>
      <c r="PPD42" s="298"/>
      <c r="PPE42" s="298"/>
      <c r="PPF42" s="298"/>
      <c r="PPG42" s="298"/>
      <c r="PPH42" s="298"/>
      <c r="PPI42" s="298"/>
      <c r="PPJ42" s="298"/>
      <c r="PPK42" s="298"/>
      <c r="PPL42" s="298"/>
      <c r="PPM42" s="298"/>
      <c r="PPN42" s="298"/>
      <c r="PPO42" s="298"/>
      <c r="PPP42" s="298"/>
      <c r="PPQ42" s="298"/>
      <c r="PPR42" s="298"/>
      <c r="PPS42" s="298"/>
      <c r="PPT42" s="298"/>
      <c r="PPU42" s="298"/>
      <c r="PPV42" s="298"/>
      <c r="PPW42" s="298"/>
      <c r="PPX42" s="298"/>
      <c r="PPY42" s="298"/>
      <c r="PPZ42" s="298"/>
      <c r="PQA42" s="298"/>
      <c r="PQB42" s="298"/>
      <c r="PQC42" s="298"/>
      <c r="PQD42" s="298"/>
      <c r="PQE42" s="298"/>
      <c r="PQF42" s="298"/>
      <c r="PQG42" s="298"/>
      <c r="PQH42" s="298"/>
      <c r="PQI42" s="298"/>
      <c r="PQJ42" s="298"/>
      <c r="PQK42" s="298"/>
      <c r="PQL42" s="298"/>
      <c r="PQM42" s="298"/>
      <c r="PQN42" s="298"/>
      <c r="PQO42" s="298"/>
      <c r="PQP42" s="298"/>
      <c r="PQQ42" s="298"/>
      <c r="PQR42" s="298"/>
      <c r="PQS42" s="298"/>
      <c r="PQT42" s="298"/>
      <c r="PQU42" s="298"/>
      <c r="PQV42" s="298"/>
      <c r="PQW42" s="298"/>
      <c r="PQX42" s="298"/>
      <c r="PQY42" s="298"/>
      <c r="PQZ42" s="298"/>
      <c r="PRA42" s="298"/>
      <c r="PRB42" s="298"/>
      <c r="PRC42" s="298"/>
      <c r="PRD42" s="298"/>
      <c r="PRE42" s="298"/>
      <c r="PRF42" s="298"/>
      <c r="PRG42" s="298"/>
      <c r="PRH42" s="298"/>
      <c r="PRI42" s="298"/>
      <c r="PRJ42" s="298"/>
      <c r="PRK42" s="298"/>
      <c r="PRL42" s="298"/>
      <c r="PRM42" s="298"/>
      <c r="PRN42" s="298"/>
      <c r="PRO42" s="298"/>
      <c r="PRP42" s="298"/>
      <c r="PRQ42" s="298"/>
      <c r="PRR42" s="298"/>
      <c r="PRS42" s="298"/>
      <c r="PRT42" s="298"/>
      <c r="PRU42" s="298"/>
      <c r="PRV42" s="298"/>
      <c r="PRW42" s="298"/>
      <c r="PRX42" s="298"/>
      <c r="PRY42" s="298"/>
      <c r="PRZ42" s="298"/>
      <c r="PSA42" s="298"/>
      <c r="PSB42" s="298"/>
      <c r="PSC42" s="298"/>
      <c r="PSD42" s="298"/>
      <c r="PSE42" s="298"/>
      <c r="PSF42" s="298"/>
      <c r="PSG42" s="298"/>
      <c r="PSH42" s="298"/>
      <c r="PSI42" s="298"/>
      <c r="PSJ42" s="298"/>
      <c r="PSK42" s="298"/>
      <c r="PSL42" s="298"/>
      <c r="PSM42" s="298"/>
      <c r="PSN42" s="298"/>
      <c r="PSO42" s="298"/>
      <c r="PSP42" s="298"/>
      <c r="PSQ42" s="298"/>
      <c r="PSR42" s="298"/>
      <c r="PSS42" s="298"/>
      <c r="PST42" s="298"/>
      <c r="PSU42" s="298"/>
      <c r="PSV42" s="298"/>
      <c r="PSW42" s="298"/>
      <c r="PSX42" s="298"/>
      <c r="PSY42" s="298"/>
      <c r="PSZ42" s="298"/>
      <c r="PTA42" s="298"/>
      <c r="PTB42" s="298"/>
      <c r="PTC42" s="298"/>
      <c r="PTD42" s="298"/>
      <c r="PTE42" s="298"/>
      <c r="PTF42" s="298"/>
      <c r="PTG42" s="298"/>
      <c r="PTH42" s="298"/>
      <c r="PTI42" s="298"/>
      <c r="PTJ42" s="298"/>
      <c r="PTK42" s="298"/>
      <c r="PTL42" s="298"/>
      <c r="PTM42" s="298"/>
      <c r="PTN42" s="298"/>
      <c r="PTO42" s="298"/>
      <c r="PTP42" s="298"/>
      <c r="PTQ42" s="298"/>
      <c r="PTR42" s="298"/>
      <c r="PTS42" s="298"/>
      <c r="PTT42" s="298"/>
      <c r="PTU42" s="298"/>
      <c r="PTV42" s="298"/>
      <c r="PTW42" s="298"/>
      <c r="PTX42" s="298"/>
      <c r="PTY42" s="298"/>
      <c r="PTZ42" s="298"/>
      <c r="PUA42" s="298"/>
      <c r="PUB42" s="298"/>
      <c r="PUC42" s="298"/>
      <c r="PUD42" s="298"/>
      <c r="PUE42" s="298"/>
      <c r="PUF42" s="298"/>
      <c r="PUG42" s="298"/>
      <c r="PUH42" s="298"/>
      <c r="PUI42" s="298"/>
      <c r="PUJ42" s="298"/>
      <c r="PUK42" s="298"/>
      <c r="PUL42" s="298"/>
      <c r="PUM42" s="298"/>
      <c r="PUN42" s="298"/>
      <c r="PUO42" s="298"/>
      <c r="PUP42" s="298"/>
      <c r="PUQ42" s="298"/>
      <c r="PUR42" s="298"/>
      <c r="PUS42" s="298"/>
      <c r="PUT42" s="298"/>
      <c r="PUU42" s="298"/>
      <c r="PUV42" s="298"/>
      <c r="PUW42" s="298"/>
      <c r="PUX42" s="298"/>
      <c r="PUY42" s="298"/>
      <c r="PUZ42" s="298"/>
      <c r="PVA42" s="298"/>
      <c r="PVB42" s="298"/>
      <c r="PVC42" s="298"/>
      <c r="PVD42" s="298"/>
      <c r="PVE42" s="298"/>
      <c r="PVF42" s="298"/>
      <c r="PVG42" s="298"/>
      <c r="PVH42" s="298"/>
      <c r="PVI42" s="298"/>
      <c r="PVJ42" s="298"/>
      <c r="PVK42" s="298"/>
      <c r="PVL42" s="298"/>
      <c r="PVM42" s="298"/>
      <c r="PVN42" s="298"/>
      <c r="PVO42" s="298"/>
      <c r="PVP42" s="298"/>
      <c r="PVQ42" s="298"/>
      <c r="PVR42" s="298"/>
      <c r="PVS42" s="298"/>
      <c r="PVT42" s="298"/>
      <c r="PVU42" s="298"/>
      <c r="PVV42" s="298"/>
      <c r="PVW42" s="298"/>
      <c r="PVX42" s="298"/>
      <c r="PVY42" s="298"/>
      <c r="PVZ42" s="298"/>
      <c r="PWA42" s="298"/>
      <c r="PWB42" s="298"/>
      <c r="PWC42" s="298"/>
      <c r="PWD42" s="298"/>
      <c r="PWE42" s="298"/>
      <c r="PWF42" s="298"/>
      <c r="PWG42" s="298"/>
      <c r="PWH42" s="298"/>
      <c r="PWI42" s="298"/>
      <c r="PWJ42" s="298"/>
      <c r="PWK42" s="298"/>
      <c r="PWL42" s="298"/>
      <c r="PWM42" s="298"/>
      <c r="PWN42" s="298"/>
      <c r="PWO42" s="298"/>
      <c r="PWP42" s="298"/>
      <c r="PWQ42" s="298"/>
      <c r="PWR42" s="298"/>
      <c r="PWS42" s="298"/>
      <c r="PWT42" s="298"/>
      <c r="PWU42" s="298"/>
      <c r="PWV42" s="298"/>
      <c r="PWW42" s="298"/>
      <c r="PWX42" s="298"/>
      <c r="PWY42" s="298"/>
      <c r="PWZ42" s="298"/>
      <c r="PXA42" s="298"/>
      <c r="PXB42" s="298"/>
      <c r="PXC42" s="298"/>
      <c r="PXD42" s="298"/>
      <c r="PXE42" s="298"/>
      <c r="PXF42" s="298"/>
      <c r="PXG42" s="298"/>
      <c r="PXH42" s="298"/>
      <c r="PXI42" s="298"/>
      <c r="PXJ42" s="298"/>
      <c r="PXK42" s="298"/>
      <c r="PXL42" s="298"/>
      <c r="PXM42" s="298"/>
      <c r="PXN42" s="298"/>
      <c r="PXO42" s="298"/>
      <c r="PXP42" s="298"/>
      <c r="PXQ42" s="298"/>
      <c r="PXR42" s="298"/>
      <c r="PXS42" s="298"/>
      <c r="PXT42" s="298"/>
      <c r="PXU42" s="298"/>
      <c r="PXV42" s="298"/>
      <c r="PXW42" s="298"/>
      <c r="PXX42" s="298"/>
      <c r="PXY42" s="298"/>
      <c r="PXZ42" s="298"/>
      <c r="PYA42" s="298"/>
      <c r="PYB42" s="298"/>
      <c r="PYC42" s="298"/>
      <c r="PYD42" s="298"/>
      <c r="PYE42" s="298"/>
      <c r="PYF42" s="298"/>
      <c r="PYG42" s="298"/>
      <c r="PYH42" s="298"/>
      <c r="PYI42" s="298"/>
      <c r="PYJ42" s="298"/>
      <c r="PYK42" s="298"/>
      <c r="PYL42" s="298"/>
      <c r="PYM42" s="298"/>
      <c r="PYN42" s="298"/>
      <c r="PYO42" s="298"/>
      <c r="PYP42" s="298"/>
      <c r="PYQ42" s="298"/>
      <c r="PYR42" s="298"/>
      <c r="PYS42" s="298"/>
      <c r="PYT42" s="298"/>
      <c r="PYU42" s="298"/>
      <c r="PYV42" s="298"/>
      <c r="PYW42" s="298"/>
      <c r="PYX42" s="298"/>
      <c r="PYY42" s="298"/>
      <c r="PYZ42" s="298"/>
      <c r="PZA42" s="298"/>
      <c r="PZB42" s="298"/>
      <c r="PZC42" s="298"/>
      <c r="PZD42" s="298"/>
      <c r="PZE42" s="298"/>
      <c r="PZF42" s="298"/>
      <c r="PZG42" s="298"/>
      <c r="PZH42" s="298"/>
      <c r="PZI42" s="298"/>
      <c r="PZJ42" s="298"/>
      <c r="PZK42" s="298"/>
      <c r="PZL42" s="298"/>
      <c r="PZM42" s="298"/>
      <c r="PZN42" s="298"/>
      <c r="PZO42" s="298"/>
      <c r="PZP42" s="298"/>
      <c r="PZQ42" s="298"/>
      <c r="PZR42" s="298"/>
      <c r="PZS42" s="298"/>
      <c r="PZT42" s="298"/>
      <c r="PZU42" s="298"/>
      <c r="PZV42" s="298"/>
      <c r="PZW42" s="298"/>
      <c r="PZX42" s="298"/>
      <c r="PZY42" s="298"/>
      <c r="PZZ42" s="298"/>
      <c r="QAA42" s="298"/>
      <c r="QAB42" s="298"/>
      <c r="QAC42" s="298"/>
      <c r="QAD42" s="298"/>
      <c r="QAE42" s="298"/>
      <c r="QAF42" s="298"/>
      <c r="QAG42" s="298"/>
      <c r="QAH42" s="298"/>
      <c r="QAI42" s="298"/>
      <c r="QAJ42" s="298"/>
      <c r="QAK42" s="298"/>
      <c r="QAL42" s="298"/>
      <c r="QAM42" s="298"/>
      <c r="QAN42" s="298"/>
      <c r="QAO42" s="298"/>
      <c r="QAP42" s="298"/>
      <c r="QAQ42" s="298"/>
      <c r="QAR42" s="298"/>
      <c r="QAS42" s="298"/>
      <c r="QAT42" s="298"/>
      <c r="QAU42" s="298"/>
      <c r="QAV42" s="298"/>
      <c r="QAW42" s="298"/>
      <c r="QAX42" s="298"/>
      <c r="QAY42" s="298"/>
      <c r="QAZ42" s="298"/>
      <c r="QBA42" s="298"/>
      <c r="QBB42" s="298"/>
      <c r="QBC42" s="298"/>
      <c r="QBD42" s="298"/>
      <c r="QBE42" s="298"/>
      <c r="QBF42" s="298"/>
      <c r="QBG42" s="298"/>
      <c r="QBH42" s="298"/>
      <c r="QBI42" s="298"/>
      <c r="QBJ42" s="298"/>
      <c r="QBK42" s="298"/>
      <c r="QBL42" s="298"/>
      <c r="QBM42" s="298"/>
      <c r="QBN42" s="298"/>
      <c r="QBO42" s="298"/>
      <c r="QBP42" s="298"/>
      <c r="QBQ42" s="298"/>
      <c r="QBR42" s="298"/>
      <c r="QBS42" s="298"/>
      <c r="QBT42" s="298"/>
      <c r="QBU42" s="298"/>
      <c r="QBV42" s="298"/>
      <c r="QBW42" s="298"/>
      <c r="QBX42" s="298"/>
      <c r="QBY42" s="298"/>
      <c r="QBZ42" s="298"/>
      <c r="QCA42" s="298"/>
      <c r="QCB42" s="298"/>
      <c r="QCC42" s="298"/>
      <c r="QCD42" s="298"/>
      <c r="QCE42" s="298"/>
      <c r="QCF42" s="298"/>
      <c r="QCG42" s="298"/>
      <c r="QCH42" s="298"/>
      <c r="QCI42" s="298"/>
      <c r="QCJ42" s="298"/>
      <c r="QCK42" s="298"/>
      <c r="QCL42" s="298"/>
      <c r="QCM42" s="298"/>
      <c r="QCN42" s="298"/>
      <c r="QCO42" s="298"/>
      <c r="QCP42" s="298"/>
      <c r="QCQ42" s="298"/>
      <c r="QCR42" s="298"/>
      <c r="QCS42" s="298"/>
      <c r="QCT42" s="298"/>
      <c r="QCU42" s="298"/>
      <c r="QCV42" s="298"/>
      <c r="QCW42" s="298"/>
      <c r="QCX42" s="298"/>
      <c r="QCY42" s="298"/>
      <c r="QCZ42" s="298"/>
      <c r="QDA42" s="298"/>
      <c r="QDB42" s="298"/>
      <c r="QDC42" s="298"/>
      <c r="QDD42" s="298"/>
      <c r="QDE42" s="298"/>
      <c r="QDF42" s="298"/>
      <c r="QDG42" s="298"/>
      <c r="QDH42" s="298"/>
      <c r="QDI42" s="298"/>
      <c r="QDJ42" s="298"/>
      <c r="QDK42" s="298"/>
      <c r="QDL42" s="298"/>
      <c r="QDM42" s="298"/>
      <c r="QDN42" s="298"/>
      <c r="QDO42" s="298"/>
      <c r="QDP42" s="298"/>
      <c r="QDQ42" s="298"/>
      <c r="QDR42" s="298"/>
      <c r="QDS42" s="298"/>
      <c r="QDT42" s="298"/>
      <c r="QDU42" s="298"/>
      <c r="QDV42" s="298"/>
      <c r="QDW42" s="298"/>
      <c r="QDX42" s="298"/>
      <c r="QDY42" s="298"/>
      <c r="QDZ42" s="298"/>
      <c r="QEA42" s="298"/>
      <c r="QEB42" s="298"/>
      <c r="QEC42" s="298"/>
      <c r="QED42" s="298"/>
      <c r="QEE42" s="298"/>
      <c r="QEF42" s="298"/>
      <c r="QEG42" s="298"/>
      <c r="QEH42" s="298"/>
      <c r="QEI42" s="298"/>
      <c r="QEJ42" s="298"/>
      <c r="QEK42" s="298"/>
      <c r="QEL42" s="298"/>
      <c r="QEM42" s="298"/>
      <c r="QEN42" s="298"/>
      <c r="QEO42" s="298"/>
      <c r="QEP42" s="298"/>
      <c r="QEQ42" s="298"/>
      <c r="QER42" s="298"/>
      <c r="QES42" s="298"/>
      <c r="QET42" s="298"/>
      <c r="QEU42" s="298"/>
      <c r="QEV42" s="298"/>
      <c r="QEW42" s="298"/>
      <c r="QEX42" s="298"/>
      <c r="QEY42" s="298"/>
      <c r="QEZ42" s="298"/>
      <c r="QFA42" s="298"/>
      <c r="QFB42" s="298"/>
      <c r="QFC42" s="298"/>
      <c r="QFD42" s="298"/>
      <c r="QFE42" s="298"/>
      <c r="QFF42" s="298"/>
      <c r="QFG42" s="298"/>
      <c r="QFH42" s="298"/>
      <c r="QFI42" s="298"/>
      <c r="QFJ42" s="298"/>
      <c r="QFK42" s="298"/>
      <c r="QFL42" s="298"/>
      <c r="QFM42" s="298"/>
      <c r="QFN42" s="298"/>
      <c r="QFO42" s="298"/>
      <c r="QFP42" s="298"/>
      <c r="QFQ42" s="298"/>
      <c r="QFR42" s="298"/>
      <c r="QFS42" s="298"/>
      <c r="QFT42" s="298"/>
      <c r="QFU42" s="298"/>
      <c r="QFV42" s="298"/>
      <c r="QFW42" s="298"/>
      <c r="QFX42" s="298"/>
      <c r="QFY42" s="298"/>
      <c r="QFZ42" s="298"/>
      <c r="QGA42" s="298"/>
      <c r="QGB42" s="298"/>
      <c r="QGC42" s="298"/>
      <c r="QGD42" s="298"/>
      <c r="QGE42" s="298"/>
      <c r="QGF42" s="298"/>
      <c r="QGG42" s="298"/>
      <c r="QGH42" s="298"/>
      <c r="QGI42" s="298"/>
      <c r="QGJ42" s="298"/>
      <c r="QGK42" s="298"/>
      <c r="QGL42" s="298"/>
      <c r="QGM42" s="298"/>
      <c r="QGN42" s="298"/>
      <c r="QGO42" s="298"/>
      <c r="QGP42" s="298"/>
      <c r="QGQ42" s="298"/>
      <c r="QGR42" s="298"/>
      <c r="QGS42" s="298"/>
      <c r="QGT42" s="298"/>
      <c r="QGU42" s="298"/>
      <c r="QGV42" s="298"/>
      <c r="QGW42" s="298"/>
      <c r="QGX42" s="298"/>
      <c r="QGY42" s="298"/>
      <c r="QGZ42" s="298"/>
      <c r="QHA42" s="298"/>
      <c r="QHB42" s="298"/>
      <c r="QHC42" s="298"/>
      <c r="QHD42" s="298"/>
      <c r="QHE42" s="298"/>
      <c r="QHF42" s="298"/>
      <c r="QHG42" s="298"/>
      <c r="QHH42" s="298"/>
      <c r="QHI42" s="298"/>
      <c r="QHJ42" s="298"/>
      <c r="QHK42" s="298"/>
      <c r="QHL42" s="298"/>
      <c r="QHM42" s="298"/>
      <c r="QHN42" s="298"/>
      <c r="QHO42" s="298"/>
      <c r="QHP42" s="298"/>
      <c r="QHQ42" s="298"/>
      <c r="QHR42" s="298"/>
      <c r="QHS42" s="298"/>
      <c r="QHT42" s="298"/>
      <c r="QHU42" s="298"/>
      <c r="QHV42" s="298"/>
      <c r="QHW42" s="298"/>
      <c r="QHX42" s="298"/>
      <c r="QHY42" s="298"/>
      <c r="QHZ42" s="298"/>
      <c r="QIA42" s="298"/>
      <c r="QIB42" s="298"/>
      <c r="QIC42" s="298"/>
      <c r="QID42" s="298"/>
      <c r="QIE42" s="298"/>
      <c r="QIF42" s="298"/>
      <c r="QIG42" s="298"/>
      <c r="QIH42" s="298"/>
      <c r="QII42" s="298"/>
      <c r="QIJ42" s="298"/>
      <c r="QIK42" s="298"/>
      <c r="QIL42" s="298"/>
      <c r="QIM42" s="298"/>
      <c r="QIN42" s="298"/>
      <c r="QIO42" s="298"/>
      <c r="QIP42" s="298"/>
      <c r="QIQ42" s="298"/>
      <c r="QIR42" s="298"/>
      <c r="QIS42" s="298"/>
      <c r="QIT42" s="298"/>
      <c r="QIU42" s="298"/>
      <c r="QIV42" s="298"/>
      <c r="QIW42" s="298"/>
      <c r="QIX42" s="298"/>
      <c r="QIY42" s="298"/>
      <c r="QIZ42" s="298"/>
      <c r="QJA42" s="298"/>
      <c r="QJB42" s="298"/>
      <c r="QJC42" s="298"/>
      <c r="QJD42" s="298"/>
      <c r="QJE42" s="298"/>
      <c r="QJF42" s="298"/>
      <c r="QJG42" s="298"/>
      <c r="QJH42" s="298"/>
      <c r="QJI42" s="298"/>
      <c r="QJJ42" s="298"/>
      <c r="QJK42" s="298"/>
      <c r="QJL42" s="298"/>
      <c r="QJM42" s="298"/>
      <c r="QJN42" s="298"/>
      <c r="QJO42" s="298"/>
      <c r="QJP42" s="298"/>
      <c r="QJQ42" s="298"/>
      <c r="QJR42" s="298"/>
      <c r="QJS42" s="298"/>
      <c r="QJT42" s="298"/>
      <c r="QJU42" s="298"/>
      <c r="QJV42" s="298"/>
      <c r="QJW42" s="298"/>
      <c r="QJX42" s="298"/>
      <c r="QJY42" s="298"/>
      <c r="QJZ42" s="298"/>
      <c r="QKA42" s="298"/>
      <c r="QKB42" s="298"/>
      <c r="QKC42" s="298"/>
      <c r="QKD42" s="298"/>
      <c r="QKE42" s="298"/>
      <c r="QKF42" s="298"/>
      <c r="QKG42" s="298"/>
      <c r="QKH42" s="298"/>
      <c r="QKI42" s="298"/>
      <c r="QKJ42" s="298"/>
      <c r="QKK42" s="298"/>
      <c r="QKL42" s="298"/>
      <c r="QKM42" s="298"/>
      <c r="QKN42" s="298"/>
      <c r="QKO42" s="298"/>
      <c r="QKP42" s="298"/>
      <c r="QKQ42" s="298"/>
      <c r="QKR42" s="298"/>
      <c r="QKS42" s="298"/>
      <c r="QKT42" s="298"/>
      <c r="QKU42" s="298"/>
      <c r="QKV42" s="298"/>
      <c r="QKW42" s="298"/>
      <c r="QKX42" s="298"/>
      <c r="QKY42" s="298"/>
      <c r="QKZ42" s="298"/>
      <c r="QLA42" s="298"/>
      <c r="QLB42" s="298"/>
      <c r="QLC42" s="298"/>
      <c r="QLD42" s="298"/>
      <c r="QLE42" s="298"/>
      <c r="QLF42" s="298"/>
      <c r="QLG42" s="298"/>
      <c r="QLH42" s="298"/>
      <c r="QLI42" s="298"/>
      <c r="QLJ42" s="298"/>
      <c r="QLK42" s="298"/>
      <c r="QLL42" s="298"/>
      <c r="QLM42" s="298"/>
      <c r="QLN42" s="298"/>
      <c r="QLO42" s="298"/>
      <c r="QLP42" s="298"/>
      <c r="QLQ42" s="298"/>
      <c r="QLR42" s="298"/>
      <c r="QLS42" s="298"/>
      <c r="QLT42" s="298"/>
      <c r="QLU42" s="298"/>
      <c r="QLV42" s="298"/>
      <c r="QLW42" s="298"/>
      <c r="QLX42" s="298"/>
      <c r="QLY42" s="298"/>
      <c r="QLZ42" s="298"/>
      <c r="QMA42" s="298"/>
      <c r="QMB42" s="298"/>
      <c r="QMC42" s="298"/>
      <c r="QMD42" s="298"/>
      <c r="QME42" s="298"/>
      <c r="QMF42" s="298"/>
      <c r="QMG42" s="298"/>
      <c r="QMH42" s="298"/>
      <c r="QMI42" s="298"/>
      <c r="QMJ42" s="298"/>
      <c r="QMK42" s="298"/>
      <c r="QML42" s="298"/>
      <c r="QMM42" s="298"/>
      <c r="QMN42" s="298"/>
      <c r="QMO42" s="298"/>
      <c r="QMP42" s="298"/>
      <c r="QMQ42" s="298"/>
      <c r="QMR42" s="298"/>
      <c r="QMS42" s="298"/>
      <c r="QMT42" s="298"/>
      <c r="QMU42" s="298"/>
      <c r="QMV42" s="298"/>
      <c r="QMW42" s="298"/>
      <c r="QMX42" s="298"/>
      <c r="QMY42" s="298"/>
      <c r="QMZ42" s="298"/>
      <c r="QNA42" s="298"/>
      <c r="QNB42" s="298"/>
      <c r="QNC42" s="298"/>
      <c r="QND42" s="298"/>
      <c r="QNE42" s="298"/>
      <c r="QNF42" s="298"/>
      <c r="QNG42" s="298"/>
      <c r="QNH42" s="298"/>
      <c r="QNI42" s="298"/>
      <c r="QNJ42" s="298"/>
      <c r="QNK42" s="298"/>
      <c r="QNL42" s="298"/>
      <c r="QNM42" s="298"/>
      <c r="QNN42" s="298"/>
      <c r="QNO42" s="298"/>
      <c r="QNP42" s="298"/>
      <c r="QNQ42" s="298"/>
      <c r="QNR42" s="298"/>
      <c r="QNS42" s="298"/>
      <c r="QNT42" s="298"/>
      <c r="QNU42" s="298"/>
      <c r="QNV42" s="298"/>
      <c r="QNW42" s="298"/>
      <c r="QNX42" s="298"/>
      <c r="QNY42" s="298"/>
      <c r="QNZ42" s="298"/>
      <c r="QOA42" s="298"/>
      <c r="QOB42" s="298"/>
      <c r="QOC42" s="298"/>
      <c r="QOD42" s="298"/>
      <c r="QOE42" s="298"/>
      <c r="QOF42" s="298"/>
      <c r="QOG42" s="298"/>
      <c r="QOH42" s="298"/>
      <c r="QOI42" s="298"/>
      <c r="QOJ42" s="298"/>
      <c r="QOK42" s="298"/>
      <c r="QOL42" s="298"/>
      <c r="QOM42" s="298"/>
      <c r="QON42" s="298"/>
      <c r="QOO42" s="298"/>
      <c r="QOP42" s="298"/>
      <c r="QOQ42" s="298"/>
      <c r="QOR42" s="298"/>
      <c r="QOS42" s="298"/>
      <c r="QOT42" s="298"/>
      <c r="QOU42" s="298"/>
      <c r="QOV42" s="298"/>
      <c r="QOW42" s="298"/>
      <c r="QOX42" s="298"/>
      <c r="QOY42" s="298"/>
      <c r="QOZ42" s="298"/>
      <c r="QPA42" s="298"/>
      <c r="QPB42" s="298"/>
      <c r="QPC42" s="298"/>
      <c r="QPD42" s="298"/>
      <c r="QPE42" s="298"/>
      <c r="QPF42" s="298"/>
      <c r="QPG42" s="298"/>
      <c r="QPH42" s="298"/>
      <c r="QPI42" s="298"/>
      <c r="QPJ42" s="298"/>
      <c r="QPK42" s="298"/>
      <c r="QPL42" s="298"/>
      <c r="QPM42" s="298"/>
      <c r="QPN42" s="298"/>
      <c r="QPO42" s="298"/>
      <c r="QPP42" s="298"/>
      <c r="QPQ42" s="298"/>
      <c r="QPR42" s="298"/>
      <c r="QPS42" s="298"/>
      <c r="QPT42" s="298"/>
      <c r="QPU42" s="298"/>
      <c r="QPV42" s="298"/>
      <c r="QPW42" s="298"/>
      <c r="QPX42" s="298"/>
      <c r="QPY42" s="298"/>
      <c r="QPZ42" s="298"/>
      <c r="QQA42" s="298"/>
      <c r="QQB42" s="298"/>
      <c r="QQC42" s="298"/>
      <c r="QQD42" s="298"/>
      <c r="QQE42" s="298"/>
      <c r="QQF42" s="298"/>
      <c r="QQG42" s="298"/>
      <c r="QQH42" s="298"/>
      <c r="QQI42" s="298"/>
      <c r="QQJ42" s="298"/>
      <c r="QQK42" s="298"/>
      <c r="QQL42" s="298"/>
      <c r="QQM42" s="298"/>
      <c r="QQN42" s="298"/>
      <c r="QQO42" s="298"/>
      <c r="QQP42" s="298"/>
      <c r="QQQ42" s="298"/>
      <c r="QQR42" s="298"/>
      <c r="QQS42" s="298"/>
      <c r="QQT42" s="298"/>
      <c r="QQU42" s="298"/>
      <c r="QQV42" s="298"/>
      <c r="QQW42" s="298"/>
      <c r="QQX42" s="298"/>
      <c r="QQY42" s="298"/>
      <c r="QQZ42" s="298"/>
      <c r="QRA42" s="298"/>
      <c r="QRB42" s="298"/>
      <c r="QRC42" s="298"/>
      <c r="QRD42" s="298"/>
      <c r="QRE42" s="298"/>
      <c r="QRF42" s="298"/>
      <c r="QRG42" s="298"/>
      <c r="QRH42" s="298"/>
      <c r="QRI42" s="298"/>
      <c r="QRJ42" s="298"/>
      <c r="QRK42" s="298"/>
      <c r="QRL42" s="298"/>
      <c r="QRM42" s="298"/>
      <c r="QRN42" s="298"/>
      <c r="QRO42" s="298"/>
      <c r="QRP42" s="298"/>
      <c r="QRQ42" s="298"/>
      <c r="QRR42" s="298"/>
      <c r="QRS42" s="298"/>
      <c r="QRT42" s="298"/>
      <c r="QRU42" s="298"/>
      <c r="QRV42" s="298"/>
      <c r="QRW42" s="298"/>
      <c r="QRX42" s="298"/>
      <c r="QRY42" s="298"/>
      <c r="QRZ42" s="298"/>
      <c r="QSA42" s="298"/>
      <c r="QSB42" s="298"/>
      <c r="QSC42" s="298"/>
      <c r="QSD42" s="298"/>
      <c r="QSE42" s="298"/>
      <c r="QSF42" s="298"/>
      <c r="QSG42" s="298"/>
      <c r="QSH42" s="298"/>
      <c r="QSI42" s="298"/>
      <c r="QSJ42" s="298"/>
      <c r="QSK42" s="298"/>
      <c r="QSL42" s="298"/>
      <c r="QSM42" s="298"/>
      <c r="QSN42" s="298"/>
      <c r="QSO42" s="298"/>
      <c r="QSP42" s="298"/>
      <c r="QSQ42" s="298"/>
      <c r="QSR42" s="298"/>
      <c r="QSS42" s="298"/>
      <c r="QST42" s="298"/>
      <c r="QSU42" s="298"/>
      <c r="QSV42" s="298"/>
      <c r="QSW42" s="298"/>
      <c r="QSX42" s="298"/>
      <c r="QSY42" s="298"/>
      <c r="QSZ42" s="298"/>
      <c r="QTA42" s="298"/>
      <c r="QTB42" s="298"/>
      <c r="QTC42" s="298"/>
      <c r="QTD42" s="298"/>
      <c r="QTE42" s="298"/>
      <c r="QTF42" s="298"/>
      <c r="QTG42" s="298"/>
      <c r="QTH42" s="298"/>
      <c r="QTI42" s="298"/>
      <c r="QTJ42" s="298"/>
      <c r="QTK42" s="298"/>
      <c r="QTL42" s="298"/>
      <c r="QTM42" s="298"/>
      <c r="QTN42" s="298"/>
      <c r="QTO42" s="298"/>
      <c r="QTP42" s="298"/>
      <c r="QTQ42" s="298"/>
      <c r="QTR42" s="298"/>
      <c r="QTS42" s="298"/>
      <c r="QTT42" s="298"/>
      <c r="QTU42" s="298"/>
      <c r="QTV42" s="298"/>
      <c r="QTW42" s="298"/>
      <c r="QTX42" s="298"/>
      <c r="QTY42" s="298"/>
      <c r="QTZ42" s="298"/>
      <c r="QUA42" s="298"/>
      <c r="QUB42" s="298"/>
      <c r="QUC42" s="298"/>
      <c r="QUD42" s="298"/>
      <c r="QUE42" s="298"/>
      <c r="QUF42" s="298"/>
      <c r="QUG42" s="298"/>
      <c r="QUH42" s="298"/>
      <c r="QUI42" s="298"/>
      <c r="QUJ42" s="298"/>
      <c r="QUK42" s="298"/>
      <c r="QUL42" s="298"/>
      <c r="QUM42" s="298"/>
      <c r="QUN42" s="298"/>
      <c r="QUO42" s="298"/>
      <c r="QUP42" s="298"/>
      <c r="QUQ42" s="298"/>
      <c r="QUR42" s="298"/>
      <c r="QUS42" s="298"/>
      <c r="QUT42" s="298"/>
      <c r="QUU42" s="298"/>
      <c r="QUV42" s="298"/>
      <c r="QUW42" s="298"/>
      <c r="QUX42" s="298"/>
      <c r="QUY42" s="298"/>
      <c r="QUZ42" s="298"/>
      <c r="QVA42" s="298"/>
      <c r="QVB42" s="298"/>
      <c r="QVC42" s="298"/>
      <c r="QVD42" s="298"/>
      <c r="QVE42" s="298"/>
      <c r="QVF42" s="298"/>
      <c r="QVG42" s="298"/>
      <c r="QVH42" s="298"/>
      <c r="QVI42" s="298"/>
      <c r="QVJ42" s="298"/>
      <c r="QVK42" s="298"/>
      <c r="QVL42" s="298"/>
      <c r="QVM42" s="298"/>
      <c r="QVN42" s="298"/>
      <c r="QVO42" s="298"/>
      <c r="QVP42" s="298"/>
      <c r="QVQ42" s="298"/>
      <c r="QVR42" s="298"/>
      <c r="QVS42" s="298"/>
      <c r="QVT42" s="298"/>
      <c r="QVU42" s="298"/>
      <c r="QVV42" s="298"/>
      <c r="QVW42" s="298"/>
      <c r="QVX42" s="298"/>
      <c r="QVY42" s="298"/>
      <c r="QVZ42" s="298"/>
      <c r="QWA42" s="298"/>
      <c r="QWB42" s="298"/>
      <c r="QWC42" s="298"/>
      <c r="QWD42" s="298"/>
      <c r="QWE42" s="298"/>
      <c r="QWF42" s="298"/>
      <c r="QWG42" s="298"/>
      <c r="QWH42" s="298"/>
      <c r="QWI42" s="298"/>
      <c r="QWJ42" s="298"/>
      <c r="QWK42" s="298"/>
      <c r="QWL42" s="298"/>
      <c r="QWM42" s="298"/>
      <c r="QWN42" s="298"/>
      <c r="QWO42" s="298"/>
      <c r="QWP42" s="298"/>
      <c r="QWQ42" s="298"/>
      <c r="QWR42" s="298"/>
      <c r="QWS42" s="298"/>
      <c r="QWT42" s="298"/>
      <c r="QWU42" s="298"/>
      <c r="QWV42" s="298"/>
      <c r="QWW42" s="298"/>
      <c r="QWX42" s="298"/>
      <c r="QWY42" s="298"/>
      <c r="QWZ42" s="298"/>
      <c r="QXA42" s="298"/>
      <c r="QXB42" s="298"/>
      <c r="QXC42" s="298"/>
      <c r="QXD42" s="298"/>
      <c r="QXE42" s="298"/>
      <c r="QXF42" s="298"/>
      <c r="QXG42" s="298"/>
      <c r="QXH42" s="298"/>
      <c r="QXI42" s="298"/>
      <c r="QXJ42" s="298"/>
      <c r="QXK42" s="298"/>
      <c r="QXL42" s="298"/>
      <c r="QXM42" s="298"/>
      <c r="QXN42" s="298"/>
      <c r="QXO42" s="298"/>
      <c r="QXP42" s="298"/>
      <c r="QXQ42" s="298"/>
      <c r="QXR42" s="298"/>
      <c r="QXS42" s="298"/>
      <c r="QXT42" s="298"/>
      <c r="QXU42" s="298"/>
      <c r="QXV42" s="298"/>
      <c r="QXW42" s="298"/>
      <c r="QXX42" s="298"/>
      <c r="QXY42" s="298"/>
      <c r="QXZ42" s="298"/>
      <c r="QYA42" s="298"/>
      <c r="QYB42" s="298"/>
      <c r="QYC42" s="298"/>
      <c r="QYD42" s="298"/>
      <c r="QYE42" s="298"/>
      <c r="QYF42" s="298"/>
      <c r="QYG42" s="298"/>
      <c r="QYH42" s="298"/>
      <c r="QYI42" s="298"/>
      <c r="QYJ42" s="298"/>
      <c r="QYK42" s="298"/>
      <c r="QYL42" s="298"/>
      <c r="QYM42" s="298"/>
      <c r="QYN42" s="298"/>
      <c r="QYO42" s="298"/>
      <c r="QYP42" s="298"/>
      <c r="QYQ42" s="298"/>
      <c r="QYR42" s="298"/>
      <c r="QYS42" s="298"/>
      <c r="QYT42" s="298"/>
      <c r="QYU42" s="298"/>
      <c r="QYV42" s="298"/>
      <c r="QYW42" s="298"/>
      <c r="QYX42" s="298"/>
      <c r="QYY42" s="298"/>
      <c r="QYZ42" s="298"/>
      <c r="QZA42" s="298"/>
      <c r="QZB42" s="298"/>
      <c r="QZC42" s="298"/>
      <c r="QZD42" s="298"/>
      <c r="QZE42" s="298"/>
      <c r="QZF42" s="298"/>
      <c r="QZG42" s="298"/>
      <c r="QZH42" s="298"/>
      <c r="QZI42" s="298"/>
      <c r="QZJ42" s="298"/>
      <c r="QZK42" s="298"/>
      <c r="QZL42" s="298"/>
      <c r="QZM42" s="298"/>
      <c r="QZN42" s="298"/>
      <c r="QZO42" s="298"/>
      <c r="QZP42" s="298"/>
      <c r="QZQ42" s="298"/>
      <c r="QZR42" s="298"/>
      <c r="QZS42" s="298"/>
      <c r="QZT42" s="298"/>
      <c r="QZU42" s="298"/>
      <c r="QZV42" s="298"/>
      <c r="QZW42" s="298"/>
      <c r="QZX42" s="298"/>
      <c r="QZY42" s="298"/>
      <c r="QZZ42" s="298"/>
      <c r="RAA42" s="298"/>
      <c r="RAB42" s="298"/>
      <c r="RAC42" s="298"/>
      <c r="RAD42" s="298"/>
      <c r="RAE42" s="298"/>
      <c r="RAF42" s="298"/>
      <c r="RAG42" s="298"/>
      <c r="RAH42" s="298"/>
      <c r="RAI42" s="298"/>
      <c r="RAJ42" s="298"/>
      <c r="RAK42" s="298"/>
      <c r="RAL42" s="298"/>
      <c r="RAM42" s="298"/>
      <c r="RAN42" s="298"/>
      <c r="RAO42" s="298"/>
      <c r="RAP42" s="298"/>
      <c r="RAQ42" s="298"/>
      <c r="RAR42" s="298"/>
      <c r="RAS42" s="298"/>
      <c r="RAT42" s="298"/>
      <c r="RAU42" s="298"/>
      <c r="RAV42" s="298"/>
      <c r="RAW42" s="298"/>
      <c r="RAX42" s="298"/>
      <c r="RAY42" s="298"/>
      <c r="RAZ42" s="298"/>
      <c r="RBA42" s="298"/>
      <c r="RBB42" s="298"/>
      <c r="RBC42" s="298"/>
      <c r="RBD42" s="298"/>
      <c r="RBE42" s="298"/>
      <c r="RBF42" s="298"/>
      <c r="RBG42" s="298"/>
      <c r="RBH42" s="298"/>
      <c r="RBI42" s="298"/>
      <c r="RBJ42" s="298"/>
      <c r="RBK42" s="298"/>
      <c r="RBL42" s="298"/>
      <c r="RBM42" s="298"/>
      <c r="RBN42" s="298"/>
      <c r="RBO42" s="298"/>
      <c r="RBP42" s="298"/>
      <c r="RBQ42" s="298"/>
      <c r="RBR42" s="298"/>
      <c r="RBS42" s="298"/>
      <c r="RBT42" s="298"/>
      <c r="RBU42" s="298"/>
      <c r="RBV42" s="298"/>
      <c r="RBW42" s="298"/>
      <c r="RBX42" s="298"/>
      <c r="RBY42" s="298"/>
      <c r="RBZ42" s="298"/>
      <c r="RCA42" s="298"/>
      <c r="RCB42" s="298"/>
      <c r="RCC42" s="298"/>
      <c r="RCD42" s="298"/>
      <c r="RCE42" s="298"/>
      <c r="RCF42" s="298"/>
      <c r="RCG42" s="298"/>
      <c r="RCH42" s="298"/>
      <c r="RCI42" s="298"/>
      <c r="RCJ42" s="298"/>
      <c r="RCK42" s="298"/>
      <c r="RCL42" s="298"/>
      <c r="RCM42" s="298"/>
      <c r="RCN42" s="298"/>
      <c r="RCO42" s="298"/>
      <c r="RCP42" s="298"/>
      <c r="RCQ42" s="298"/>
      <c r="RCR42" s="298"/>
      <c r="RCS42" s="298"/>
      <c r="RCT42" s="298"/>
      <c r="RCU42" s="298"/>
      <c r="RCV42" s="298"/>
      <c r="RCW42" s="298"/>
      <c r="RCX42" s="298"/>
      <c r="RCY42" s="298"/>
      <c r="RCZ42" s="298"/>
      <c r="RDA42" s="298"/>
      <c r="RDB42" s="298"/>
      <c r="RDC42" s="298"/>
      <c r="RDD42" s="298"/>
      <c r="RDE42" s="298"/>
      <c r="RDF42" s="298"/>
      <c r="RDG42" s="298"/>
      <c r="RDH42" s="298"/>
      <c r="RDI42" s="298"/>
      <c r="RDJ42" s="298"/>
      <c r="RDK42" s="298"/>
      <c r="RDL42" s="298"/>
      <c r="RDM42" s="298"/>
      <c r="RDN42" s="298"/>
      <c r="RDO42" s="298"/>
      <c r="RDP42" s="298"/>
      <c r="RDQ42" s="298"/>
      <c r="RDR42" s="298"/>
      <c r="RDS42" s="298"/>
      <c r="RDT42" s="298"/>
      <c r="RDU42" s="298"/>
      <c r="RDV42" s="298"/>
      <c r="RDW42" s="298"/>
      <c r="RDX42" s="298"/>
      <c r="RDY42" s="298"/>
      <c r="RDZ42" s="298"/>
      <c r="REA42" s="298"/>
      <c r="REB42" s="298"/>
      <c r="REC42" s="298"/>
      <c r="RED42" s="298"/>
      <c r="REE42" s="298"/>
      <c r="REF42" s="298"/>
      <c r="REG42" s="298"/>
      <c r="REH42" s="298"/>
      <c r="REI42" s="298"/>
      <c r="REJ42" s="298"/>
      <c r="REK42" s="298"/>
      <c r="REL42" s="298"/>
      <c r="REM42" s="298"/>
      <c r="REN42" s="298"/>
      <c r="REO42" s="298"/>
      <c r="REP42" s="298"/>
      <c r="REQ42" s="298"/>
      <c r="RER42" s="298"/>
      <c r="RES42" s="298"/>
      <c r="RET42" s="298"/>
      <c r="REU42" s="298"/>
      <c r="REV42" s="298"/>
      <c r="REW42" s="298"/>
      <c r="REX42" s="298"/>
      <c r="REY42" s="298"/>
      <c r="REZ42" s="298"/>
      <c r="RFA42" s="298"/>
      <c r="RFB42" s="298"/>
      <c r="RFC42" s="298"/>
      <c r="RFD42" s="298"/>
      <c r="RFE42" s="298"/>
      <c r="RFF42" s="298"/>
      <c r="RFG42" s="298"/>
      <c r="RFH42" s="298"/>
      <c r="RFI42" s="298"/>
      <c r="RFJ42" s="298"/>
      <c r="RFK42" s="298"/>
      <c r="RFL42" s="298"/>
      <c r="RFM42" s="298"/>
      <c r="RFN42" s="298"/>
      <c r="RFO42" s="298"/>
      <c r="RFP42" s="298"/>
      <c r="RFQ42" s="298"/>
      <c r="RFR42" s="298"/>
      <c r="RFS42" s="298"/>
      <c r="RFT42" s="298"/>
      <c r="RFU42" s="298"/>
      <c r="RFV42" s="298"/>
      <c r="RFW42" s="298"/>
      <c r="RFX42" s="298"/>
      <c r="RFY42" s="298"/>
      <c r="RFZ42" s="298"/>
      <c r="RGA42" s="298"/>
      <c r="RGB42" s="298"/>
      <c r="RGC42" s="298"/>
      <c r="RGD42" s="298"/>
      <c r="RGE42" s="298"/>
      <c r="RGF42" s="298"/>
      <c r="RGG42" s="298"/>
      <c r="RGH42" s="298"/>
      <c r="RGI42" s="298"/>
      <c r="RGJ42" s="298"/>
      <c r="RGK42" s="298"/>
      <c r="RGL42" s="298"/>
      <c r="RGM42" s="298"/>
      <c r="RGN42" s="298"/>
      <c r="RGO42" s="298"/>
      <c r="RGP42" s="298"/>
      <c r="RGQ42" s="298"/>
      <c r="RGR42" s="298"/>
      <c r="RGS42" s="298"/>
      <c r="RGT42" s="298"/>
      <c r="RGU42" s="298"/>
      <c r="RGV42" s="298"/>
      <c r="RGW42" s="298"/>
      <c r="RGX42" s="298"/>
      <c r="RGY42" s="298"/>
      <c r="RGZ42" s="298"/>
      <c r="RHA42" s="298"/>
      <c r="RHB42" s="298"/>
      <c r="RHC42" s="298"/>
      <c r="RHD42" s="298"/>
      <c r="RHE42" s="298"/>
      <c r="RHF42" s="298"/>
      <c r="RHG42" s="298"/>
      <c r="RHH42" s="298"/>
      <c r="RHI42" s="298"/>
      <c r="RHJ42" s="298"/>
      <c r="RHK42" s="298"/>
      <c r="RHL42" s="298"/>
      <c r="RHM42" s="298"/>
      <c r="RHN42" s="298"/>
      <c r="RHO42" s="298"/>
      <c r="RHP42" s="298"/>
      <c r="RHQ42" s="298"/>
      <c r="RHR42" s="298"/>
      <c r="RHS42" s="298"/>
      <c r="RHT42" s="298"/>
      <c r="RHU42" s="298"/>
      <c r="RHV42" s="298"/>
      <c r="RHW42" s="298"/>
      <c r="RHX42" s="298"/>
      <c r="RHY42" s="298"/>
      <c r="RHZ42" s="298"/>
      <c r="RIA42" s="298"/>
      <c r="RIB42" s="298"/>
      <c r="RIC42" s="298"/>
      <c r="RID42" s="298"/>
      <c r="RIE42" s="298"/>
      <c r="RIF42" s="298"/>
      <c r="RIG42" s="298"/>
      <c r="RIH42" s="298"/>
      <c r="RII42" s="298"/>
      <c r="RIJ42" s="298"/>
      <c r="RIK42" s="298"/>
      <c r="RIL42" s="298"/>
      <c r="RIM42" s="298"/>
      <c r="RIN42" s="298"/>
      <c r="RIO42" s="298"/>
      <c r="RIP42" s="298"/>
      <c r="RIQ42" s="298"/>
      <c r="RIR42" s="298"/>
      <c r="RIS42" s="298"/>
      <c r="RIT42" s="298"/>
      <c r="RIU42" s="298"/>
      <c r="RIV42" s="298"/>
      <c r="RIW42" s="298"/>
      <c r="RIX42" s="298"/>
      <c r="RIY42" s="298"/>
      <c r="RIZ42" s="298"/>
      <c r="RJA42" s="298"/>
      <c r="RJB42" s="298"/>
      <c r="RJC42" s="298"/>
      <c r="RJD42" s="298"/>
      <c r="RJE42" s="298"/>
      <c r="RJF42" s="298"/>
      <c r="RJG42" s="298"/>
      <c r="RJH42" s="298"/>
      <c r="RJI42" s="298"/>
      <c r="RJJ42" s="298"/>
      <c r="RJK42" s="298"/>
      <c r="RJL42" s="298"/>
      <c r="RJM42" s="298"/>
      <c r="RJN42" s="298"/>
      <c r="RJO42" s="298"/>
      <c r="RJP42" s="298"/>
      <c r="RJQ42" s="298"/>
      <c r="RJR42" s="298"/>
      <c r="RJS42" s="298"/>
      <c r="RJT42" s="298"/>
      <c r="RJU42" s="298"/>
      <c r="RJV42" s="298"/>
      <c r="RJW42" s="298"/>
      <c r="RJX42" s="298"/>
      <c r="RJY42" s="298"/>
      <c r="RJZ42" s="298"/>
      <c r="RKA42" s="298"/>
      <c r="RKB42" s="298"/>
      <c r="RKC42" s="298"/>
      <c r="RKD42" s="298"/>
      <c r="RKE42" s="298"/>
      <c r="RKF42" s="298"/>
      <c r="RKG42" s="298"/>
      <c r="RKH42" s="298"/>
      <c r="RKI42" s="298"/>
      <c r="RKJ42" s="298"/>
      <c r="RKK42" s="298"/>
      <c r="RKL42" s="298"/>
      <c r="RKM42" s="298"/>
      <c r="RKN42" s="298"/>
      <c r="RKO42" s="298"/>
      <c r="RKP42" s="298"/>
      <c r="RKQ42" s="298"/>
      <c r="RKR42" s="298"/>
      <c r="RKS42" s="298"/>
      <c r="RKT42" s="298"/>
      <c r="RKU42" s="298"/>
      <c r="RKV42" s="298"/>
      <c r="RKW42" s="298"/>
      <c r="RKX42" s="298"/>
      <c r="RKY42" s="298"/>
      <c r="RKZ42" s="298"/>
      <c r="RLA42" s="298"/>
      <c r="RLB42" s="298"/>
      <c r="RLC42" s="298"/>
      <c r="RLD42" s="298"/>
      <c r="RLE42" s="298"/>
      <c r="RLF42" s="298"/>
      <c r="RLG42" s="298"/>
      <c r="RLH42" s="298"/>
      <c r="RLI42" s="298"/>
      <c r="RLJ42" s="298"/>
      <c r="RLK42" s="298"/>
      <c r="RLL42" s="298"/>
      <c r="RLM42" s="298"/>
      <c r="RLN42" s="298"/>
      <c r="RLO42" s="298"/>
      <c r="RLP42" s="298"/>
      <c r="RLQ42" s="298"/>
      <c r="RLR42" s="298"/>
      <c r="RLS42" s="298"/>
      <c r="RLT42" s="298"/>
      <c r="RLU42" s="298"/>
      <c r="RLV42" s="298"/>
      <c r="RLW42" s="298"/>
      <c r="RLX42" s="298"/>
      <c r="RLY42" s="298"/>
      <c r="RLZ42" s="298"/>
      <c r="RMA42" s="298"/>
      <c r="RMB42" s="298"/>
      <c r="RMC42" s="298"/>
      <c r="RMD42" s="298"/>
      <c r="RME42" s="298"/>
      <c r="RMF42" s="298"/>
      <c r="RMG42" s="298"/>
      <c r="RMH42" s="298"/>
      <c r="RMI42" s="298"/>
      <c r="RMJ42" s="298"/>
      <c r="RMK42" s="298"/>
      <c r="RML42" s="298"/>
      <c r="RMM42" s="298"/>
      <c r="RMN42" s="298"/>
      <c r="RMO42" s="298"/>
      <c r="RMP42" s="298"/>
      <c r="RMQ42" s="298"/>
      <c r="RMR42" s="298"/>
      <c r="RMS42" s="298"/>
      <c r="RMT42" s="298"/>
      <c r="RMU42" s="298"/>
      <c r="RMV42" s="298"/>
      <c r="RMW42" s="298"/>
      <c r="RMX42" s="298"/>
      <c r="RMY42" s="298"/>
      <c r="RMZ42" s="298"/>
      <c r="RNA42" s="298"/>
      <c r="RNB42" s="298"/>
      <c r="RNC42" s="298"/>
      <c r="RND42" s="298"/>
      <c r="RNE42" s="298"/>
      <c r="RNF42" s="298"/>
      <c r="RNG42" s="298"/>
      <c r="RNH42" s="298"/>
      <c r="RNI42" s="298"/>
      <c r="RNJ42" s="298"/>
      <c r="RNK42" s="298"/>
      <c r="RNL42" s="298"/>
      <c r="RNM42" s="298"/>
      <c r="RNN42" s="298"/>
      <c r="RNO42" s="298"/>
      <c r="RNP42" s="298"/>
      <c r="RNQ42" s="298"/>
      <c r="RNR42" s="298"/>
      <c r="RNS42" s="298"/>
      <c r="RNT42" s="298"/>
      <c r="RNU42" s="298"/>
      <c r="RNV42" s="298"/>
      <c r="RNW42" s="298"/>
      <c r="RNX42" s="298"/>
      <c r="RNY42" s="298"/>
      <c r="RNZ42" s="298"/>
      <c r="ROA42" s="298"/>
      <c r="ROB42" s="298"/>
      <c r="ROC42" s="298"/>
      <c r="ROD42" s="298"/>
      <c r="ROE42" s="298"/>
      <c r="ROF42" s="298"/>
      <c r="ROG42" s="298"/>
      <c r="ROH42" s="298"/>
      <c r="ROI42" s="298"/>
      <c r="ROJ42" s="298"/>
      <c r="ROK42" s="298"/>
      <c r="ROL42" s="298"/>
      <c r="ROM42" s="298"/>
      <c r="RON42" s="298"/>
      <c r="ROO42" s="298"/>
      <c r="ROP42" s="298"/>
      <c r="ROQ42" s="298"/>
      <c r="ROR42" s="298"/>
      <c r="ROS42" s="298"/>
      <c r="ROT42" s="298"/>
      <c r="ROU42" s="298"/>
      <c r="ROV42" s="298"/>
      <c r="ROW42" s="298"/>
      <c r="ROX42" s="298"/>
      <c r="ROY42" s="298"/>
      <c r="ROZ42" s="298"/>
      <c r="RPA42" s="298"/>
      <c r="RPB42" s="298"/>
      <c r="RPC42" s="298"/>
      <c r="RPD42" s="298"/>
      <c r="RPE42" s="298"/>
      <c r="RPF42" s="298"/>
      <c r="RPG42" s="298"/>
      <c r="RPH42" s="298"/>
      <c r="RPI42" s="298"/>
      <c r="RPJ42" s="298"/>
      <c r="RPK42" s="298"/>
      <c r="RPL42" s="298"/>
      <c r="RPM42" s="298"/>
      <c r="RPN42" s="298"/>
      <c r="RPO42" s="298"/>
      <c r="RPP42" s="298"/>
      <c r="RPQ42" s="298"/>
      <c r="RPR42" s="298"/>
      <c r="RPS42" s="298"/>
      <c r="RPT42" s="298"/>
      <c r="RPU42" s="298"/>
      <c r="RPV42" s="298"/>
      <c r="RPW42" s="298"/>
      <c r="RPX42" s="298"/>
      <c r="RPY42" s="298"/>
      <c r="RPZ42" s="298"/>
      <c r="RQA42" s="298"/>
      <c r="RQB42" s="298"/>
      <c r="RQC42" s="298"/>
      <c r="RQD42" s="298"/>
      <c r="RQE42" s="298"/>
      <c r="RQF42" s="298"/>
      <c r="RQG42" s="298"/>
      <c r="RQH42" s="298"/>
      <c r="RQI42" s="298"/>
      <c r="RQJ42" s="298"/>
      <c r="RQK42" s="298"/>
      <c r="RQL42" s="298"/>
      <c r="RQM42" s="298"/>
      <c r="RQN42" s="298"/>
      <c r="RQO42" s="298"/>
      <c r="RQP42" s="298"/>
      <c r="RQQ42" s="298"/>
      <c r="RQR42" s="298"/>
      <c r="RQS42" s="298"/>
      <c r="RQT42" s="298"/>
      <c r="RQU42" s="298"/>
      <c r="RQV42" s="298"/>
      <c r="RQW42" s="298"/>
      <c r="RQX42" s="298"/>
      <c r="RQY42" s="298"/>
      <c r="RQZ42" s="298"/>
      <c r="RRA42" s="298"/>
      <c r="RRB42" s="298"/>
      <c r="RRC42" s="298"/>
      <c r="RRD42" s="298"/>
      <c r="RRE42" s="298"/>
      <c r="RRF42" s="298"/>
      <c r="RRG42" s="298"/>
      <c r="RRH42" s="298"/>
      <c r="RRI42" s="298"/>
      <c r="RRJ42" s="298"/>
      <c r="RRK42" s="298"/>
      <c r="RRL42" s="298"/>
      <c r="RRM42" s="298"/>
      <c r="RRN42" s="298"/>
      <c r="RRO42" s="298"/>
      <c r="RRP42" s="298"/>
      <c r="RRQ42" s="298"/>
      <c r="RRR42" s="298"/>
      <c r="RRS42" s="298"/>
      <c r="RRT42" s="298"/>
      <c r="RRU42" s="298"/>
      <c r="RRV42" s="298"/>
      <c r="RRW42" s="298"/>
      <c r="RRX42" s="298"/>
      <c r="RRY42" s="298"/>
      <c r="RRZ42" s="298"/>
      <c r="RSA42" s="298"/>
      <c r="RSB42" s="298"/>
      <c r="RSC42" s="298"/>
      <c r="RSD42" s="298"/>
      <c r="RSE42" s="298"/>
      <c r="RSF42" s="298"/>
      <c r="RSG42" s="298"/>
      <c r="RSH42" s="298"/>
      <c r="RSI42" s="298"/>
      <c r="RSJ42" s="298"/>
      <c r="RSK42" s="298"/>
      <c r="RSL42" s="298"/>
      <c r="RSM42" s="298"/>
      <c r="RSN42" s="298"/>
      <c r="RSO42" s="298"/>
      <c r="RSP42" s="298"/>
      <c r="RSQ42" s="298"/>
      <c r="RSR42" s="298"/>
      <c r="RSS42" s="298"/>
      <c r="RST42" s="298"/>
      <c r="RSU42" s="298"/>
      <c r="RSV42" s="298"/>
      <c r="RSW42" s="298"/>
      <c r="RSX42" s="298"/>
      <c r="RSY42" s="298"/>
      <c r="RSZ42" s="298"/>
      <c r="RTA42" s="298"/>
      <c r="RTB42" s="298"/>
      <c r="RTC42" s="298"/>
      <c r="RTD42" s="298"/>
      <c r="RTE42" s="298"/>
      <c r="RTF42" s="298"/>
      <c r="RTG42" s="298"/>
      <c r="RTH42" s="298"/>
      <c r="RTI42" s="298"/>
      <c r="RTJ42" s="298"/>
      <c r="RTK42" s="298"/>
      <c r="RTL42" s="298"/>
      <c r="RTM42" s="298"/>
      <c r="RTN42" s="298"/>
      <c r="RTO42" s="298"/>
      <c r="RTP42" s="298"/>
      <c r="RTQ42" s="298"/>
      <c r="RTR42" s="298"/>
      <c r="RTS42" s="298"/>
      <c r="RTT42" s="298"/>
      <c r="RTU42" s="298"/>
      <c r="RTV42" s="298"/>
      <c r="RTW42" s="298"/>
      <c r="RTX42" s="298"/>
      <c r="RTY42" s="298"/>
      <c r="RTZ42" s="298"/>
      <c r="RUA42" s="298"/>
      <c r="RUB42" s="298"/>
      <c r="RUC42" s="298"/>
      <c r="RUD42" s="298"/>
      <c r="RUE42" s="298"/>
      <c r="RUF42" s="298"/>
      <c r="RUG42" s="298"/>
      <c r="RUH42" s="298"/>
      <c r="RUI42" s="298"/>
      <c r="RUJ42" s="298"/>
      <c r="RUK42" s="298"/>
      <c r="RUL42" s="298"/>
      <c r="RUM42" s="298"/>
      <c r="RUN42" s="298"/>
      <c r="RUO42" s="298"/>
      <c r="RUP42" s="298"/>
      <c r="RUQ42" s="298"/>
      <c r="RUR42" s="298"/>
      <c r="RUS42" s="298"/>
      <c r="RUT42" s="298"/>
      <c r="RUU42" s="298"/>
      <c r="RUV42" s="298"/>
      <c r="RUW42" s="298"/>
      <c r="RUX42" s="298"/>
      <c r="RUY42" s="298"/>
      <c r="RUZ42" s="298"/>
      <c r="RVA42" s="298"/>
      <c r="RVB42" s="298"/>
      <c r="RVC42" s="298"/>
      <c r="RVD42" s="298"/>
      <c r="RVE42" s="298"/>
      <c r="RVF42" s="298"/>
      <c r="RVG42" s="298"/>
      <c r="RVH42" s="298"/>
      <c r="RVI42" s="298"/>
      <c r="RVJ42" s="298"/>
      <c r="RVK42" s="298"/>
      <c r="RVL42" s="298"/>
      <c r="RVM42" s="298"/>
      <c r="RVN42" s="298"/>
      <c r="RVO42" s="298"/>
      <c r="RVP42" s="298"/>
      <c r="RVQ42" s="298"/>
      <c r="RVR42" s="298"/>
      <c r="RVS42" s="298"/>
      <c r="RVT42" s="298"/>
      <c r="RVU42" s="298"/>
      <c r="RVV42" s="298"/>
      <c r="RVW42" s="298"/>
      <c r="RVX42" s="298"/>
      <c r="RVY42" s="298"/>
      <c r="RVZ42" s="298"/>
      <c r="RWA42" s="298"/>
      <c r="RWB42" s="298"/>
      <c r="RWC42" s="298"/>
      <c r="RWD42" s="298"/>
      <c r="RWE42" s="298"/>
      <c r="RWF42" s="298"/>
      <c r="RWG42" s="298"/>
      <c r="RWH42" s="298"/>
      <c r="RWI42" s="298"/>
      <c r="RWJ42" s="298"/>
      <c r="RWK42" s="298"/>
      <c r="RWL42" s="298"/>
      <c r="RWM42" s="298"/>
      <c r="RWN42" s="298"/>
      <c r="RWO42" s="298"/>
      <c r="RWP42" s="298"/>
      <c r="RWQ42" s="298"/>
      <c r="RWR42" s="298"/>
      <c r="RWS42" s="298"/>
      <c r="RWT42" s="298"/>
      <c r="RWU42" s="298"/>
      <c r="RWV42" s="298"/>
      <c r="RWW42" s="298"/>
      <c r="RWX42" s="298"/>
      <c r="RWY42" s="298"/>
      <c r="RWZ42" s="298"/>
      <c r="RXA42" s="298"/>
      <c r="RXB42" s="298"/>
      <c r="RXC42" s="298"/>
      <c r="RXD42" s="298"/>
      <c r="RXE42" s="298"/>
      <c r="RXF42" s="298"/>
      <c r="RXG42" s="298"/>
      <c r="RXH42" s="298"/>
      <c r="RXI42" s="298"/>
      <c r="RXJ42" s="298"/>
      <c r="RXK42" s="298"/>
      <c r="RXL42" s="298"/>
      <c r="RXM42" s="298"/>
      <c r="RXN42" s="298"/>
      <c r="RXO42" s="298"/>
      <c r="RXP42" s="298"/>
      <c r="RXQ42" s="298"/>
      <c r="RXR42" s="298"/>
      <c r="RXS42" s="298"/>
      <c r="RXT42" s="298"/>
      <c r="RXU42" s="298"/>
      <c r="RXV42" s="298"/>
      <c r="RXW42" s="298"/>
      <c r="RXX42" s="298"/>
      <c r="RXY42" s="298"/>
      <c r="RXZ42" s="298"/>
      <c r="RYA42" s="298"/>
      <c r="RYB42" s="298"/>
      <c r="RYC42" s="298"/>
      <c r="RYD42" s="298"/>
      <c r="RYE42" s="298"/>
      <c r="RYF42" s="298"/>
      <c r="RYG42" s="298"/>
      <c r="RYH42" s="298"/>
      <c r="RYI42" s="298"/>
      <c r="RYJ42" s="298"/>
      <c r="RYK42" s="298"/>
      <c r="RYL42" s="298"/>
      <c r="RYM42" s="298"/>
      <c r="RYN42" s="298"/>
      <c r="RYO42" s="298"/>
      <c r="RYP42" s="298"/>
      <c r="RYQ42" s="298"/>
      <c r="RYR42" s="298"/>
      <c r="RYS42" s="298"/>
      <c r="RYT42" s="298"/>
      <c r="RYU42" s="298"/>
      <c r="RYV42" s="298"/>
      <c r="RYW42" s="298"/>
      <c r="RYX42" s="298"/>
      <c r="RYY42" s="298"/>
      <c r="RYZ42" s="298"/>
      <c r="RZA42" s="298"/>
      <c r="RZB42" s="298"/>
      <c r="RZC42" s="298"/>
      <c r="RZD42" s="298"/>
      <c r="RZE42" s="298"/>
      <c r="RZF42" s="298"/>
      <c r="RZG42" s="298"/>
      <c r="RZH42" s="298"/>
      <c r="RZI42" s="298"/>
      <c r="RZJ42" s="298"/>
      <c r="RZK42" s="298"/>
      <c r="RZL42" s="298"/>
      <c r="RZM42" s="298"/>
      <c r="RZN42" s="298"/>
      <c r="RZO42" s="298"/>
      <c r="RZP42" s="298"/>
      <c r="RZQ42" s="298"/>
      <c r="RZR42" s="298"/>
      <c r="RZS42" s="298"/>
      <c r="RZT42" s="298"/>
      <c r="RZU42" s="298"/>
      <c r="RZV42" s="298"/>
      <c r="RZW42" s="298"/>
      <c r="RZX42" s="298"/>
      <c r="RZY42" s="298"/>
      <c r="RZZ42" s="298"/>
      <c r="SAA42" s="298"/>
      <c r="SAB42" s="298"/>
      <c r="SAC42" s="298"/>
      <c r="SAD42" s="298"/>
      <c r="SAE42" s="298"/>
      <c r="SAF42" s="298"/>
      <c r="SAG42" s="298"/>
      <c r="SAH42" s="298"/>
      <c r="SAI42" s="298"/>
      <c r="SAJ42" s="298"/>
      <c r="SAK42" s="298"/>
      <c r="SAL42" s="298"/>
      <c r="SAM42" s="298"/>
      <c r="SAN42" s="298"/>
      <c r="SAO42" s="298"/>
      <c r="SAP42" s="298"/>
      <c r="SAQ42" s="298"/>
      <c r="SAR42" s="298"/>
      <c r="SAS42" s="298"/>
      <c r="SAT42" s="298"/>
      <c r="SAU42" s="298"/>
      <c r="SAV42" s="298"/>
      <c r="SAW42" s="298"/>
      <c r="SAX42" s="298"/>
      <c r="SAY42" s="298"/>
      <c r="SAZ42" s="298"/>
      <c r="SBA42" s="298"/>
      <c r="SBB42" s="298"/>
      <c r="SBC42" s="298"/>
      <c r="SBD42" s="298"/>
      <c r="SBE42" s="298"/>
      <c r="SBF42" s="298"/>
      <c r="SBG42" s="298"/>
      <c r="SBH42" s="298"/>
      <c r="SBI42" s="298"/>
      <c r="SBJ42" s="298"/>
      <c r="SBK42" s="298"/>
      <c r="SBL42" s="298"/>
      <c r="SBM42" s="298"/>
      <c r="SBN42" s="298"/>
      <c r="SBO42" s="298"/>
      <c r="SBP42" s="298"/>
      <c r="SBQ42" s="298"/>
      <c r="SBR42" s="298"/>
      <c r="SBS42" s="298"/>
      <c r="SBT42" s="298"/>
      <c r="SBU42" s="298"/>
      <c r="SBV42" s="298"/>
      <c r="SBW42" s="298"/>
      <c r="SBX42" s="298"/>
      <c r="SBY42" s="298"/>
      <c r="SBZ42" s="298"/>
      <c r="SCA42" s="298"/>
      <c r="SCB42" s="298"/>
      <c r="SCC42" s="298"/>
      <c r="SCD42" s="298"/>
      <c r="SCE42" s="298"/>
      <c r="SCF42" s="298"/>
      <c r="SCG42" s="298"/>
      <c r="SCH42" s="298"/>
      <c r="SCI42" s="298"/>
      <c r="SCJ42" s="298"/>
      <c r="SCK42" s="298"/>
      <c r="SCL42" s="298"/>
      <c r="SCM42" s="298"/>
      <c r="SCN42" s="298"/>
      <c r="SCO42" s="298"/>
      <c r="SCP42" s="298"/>
      <c r="SCQ42" s="298"/>
      <c r="SCR42" s="298"/>
      <c r="SCS42" s="298"/>
      <c r="SCT42" s="298"/>
      <c r="SCU42" s="298"/>
      <c r="SCV42" s="298"/>
      <c r="SCW42" s="298"/>
      <c r="SCX42" s="298"/>
      <c r="SCY42" s="298"/>
      <c r="SCZ42" s="298"/>
      <c r="SDA42" s="298"/>
      <c r="SDB42" s="298"/>
      <c r="SDC42" s="298"/>
      <c r="SDD42" s="298"/>
      <c r="SDE42" s="298"/>
      <c r="SDF42" s="298"/>
      <c r="SDG42" s="298"/>
      <c r="SDH42" s="298"/>
      <c r="SDI42" s="298"/>
      <c r="SDJ42" s="298"/>
      <c r="SDK42" s="298"/>
      <c r="SDL42" s="298"/>
      <c r="SDM42" s="298"/>
      <c r="SDN42" s="298"/>
      <c r="SDO42" s="298"/>
      <c r="SDP42" s="298"/>
      <c r="SDQ42" s="298"/>
      <c r="SDR42" s="298"/>
      <c r="SDS42" s="298"/>
      <c r="SDT42" s="298"/>
      <c r="SDU42" s="298"/>
      <c r="SDV42" s="298"/>
      <c r="SDW42" s="298"/>
      <c r="SDX42" s="298"/>
      <c r="SDY42" s="298"/>
      <c r="SDZ42" s="298"/>
      <c r="SEA42" s="298"/>
      <c r="SEB42" s="298"/>
      <c r="SEC42" s="298"/>
      <c r="SED42" s="298"/>
      <c r="SEE42" s="298"/>
      <c r="SEF42" s="298"/>
      <c r="SEG42" s="298"/>
      <c r="SEH42" s="298"/>
      <c r="SEI42" s="298"/>
      <c r="SEJ42" s="298"/>
      <c r="SEK42" s="298"/>
      <c r="SEL42" s="298"/>
      <c r="SEM42" s="298"/>
      <c r="SEN42" s="298"/>
      <c r="SEO42" s="298"/>
      <c r="SEP42" s="298"/>
      <c r="SEQ42" s="298"/>
      <c r="SER42" s="298"/>
      <c r="SES42" s="298"/>
      <c r="SET42" s="298"/>
      <c r="SEU42" s="298"/>
      <c r="SEV42" s="298"/>
      <c r="SEW42" s="298"/>
      <c r="SEX42" s="298"/>
      <c r="SEY42" s="298"/>
      <c r="SEZ42" s="298"/>
      <c r="SFA42" s="298"/>
      <c r="SFB42" s="298"/>
      <c r="SFC42" s="298"/>
      <c r="SFD42" s="298"/>
      <c r="SFE42" s="298"/>
      <c r="SFF42" s="298"/>
      <c r="SFG42" s="298"/>
      <c r="SFH42" s="298"/>
      <c r="SFI42" s="298"/>
      <c r="SFJ42" s="298"/>
      <c r="SFK42" s="298"/>
      <c r="SFL42" s="298"/>
      <c r="SFM42" s="298"/>
      <c r="SFN42" s="298"/>
      <c r="SFO42" s="298"/>
      <c r="SFP42" s="298"/>
      <c r="SFQ42" s="298"/>
      <c r="SFR42" s="298"/>
      <c r="SFS42" s="298"/>
      <c r="SFT42" s="298"/>
      <c r="SFU42" s="298"/>
      <c r="SFV42" s="298"/>
      <c r="SFW42" s="298"/>
      <c r="SFX42" s="298"/>
      <c r="SFY42" s="298"/>
      <c r="SFZ42" s="298"/>
      <c r="SGA42" s="298"/>
      <c r="SGB42" s="298"/>
      <c r="SGC42" s="298"/>
      <c r="SGD42" s="298"/>
      <c r="SGE42" s="298"/>
      <c r="SGF42" s="298"/>
      <c r="SGG42" s="298"/>
      <c r="SGH42" s="298"/>
      <c r="SGI42" s="298"/>
      <c r="SGJ42" s="298"/>
      <c r="SGK42" s="298"/>
      <c r="SGL42" s="298"/>
      <c r="SGM42" s="298"/>
      <c r="SGN42" s="298"/>
      <c r="SGO42" s="298"/>
      <c r="SGP42" s="298"/>
      <c r="SGQ42" s="298"/>
      <c r="SGR42" s="298"/>
      <c r="SGS42" s="298"/>
      <c r="SGT42" s="298"/>
      <c r="SGU42" s="298"/>
      <c r="SGV42" s="298"/>
      <c r="SGW42" s="298"/>
      <c r="SGX42" s="298"/>
      <c r="SGY42" s="298"/>
      <c r="SGZ42" s="298"/>
      <c r="SHA42" s="298"/>
      <c r="SHB42" s="298"/>
      <c r="SHC42" s="298"/>
      <c r="SHD42" s="298"/>
      <c r="SHE42" s="298"/>
      <c r="SHF42" s="298"/>
      <c r="SHG42" s="298"/>
      <c r="SHH42" s="298"/>
      <c r="SHI42" s="298"/>
      <c r="SHJ42" s="298"/>
      <c r="SHK42" s="298"/>
      <c r="SHL42" s="298"/>
      <c r="SHM42" s="298"/>
      <c r="SHN42" s="298"/>
      <c r="SHO42" s="298"/>
      <c r="SHP42" s="298"/>
      <c r="SHQ42" s="298"/>
      <c r="SHR42" s="298"/>
      <c r="SHS42" s="298"/>
      <c r="SHT42" s="298"/>
      <c r="SHU42" s="298"/>
      <c r="SHV42" s="298"/>
      <c r="SHW42" s="298"/>
      <c r="SHX42" s="298"/>
      <c r="SHY42" s="298"/>
      <c r="SHZ42" s="298"/>
      <c r="SIA42" s="298"/>
      <c r="SIB42" s="298"/>
      <c r="SIC42" s="298"/>
      <c r="SID42" s="298"/>
      <c r="SIE42" s="298"/>
      <c r="SIF42" s="298"/>
      <c r="SIG42" s="298"/>
      <c r="SIH42" s="298"/>
      <c r="SII42" s="298"/>
      <c r="SIJ42" s="298"/>
      <c r="SIK42" s="298"/>
      <c r="SIL42" s="298"/>
      <c r="SIM42" s="298"/>
      <c r="SIN42" s="298"/>
      <c r="SIO42" s="298"/>
      <c r="SIP42" s="298"/>
      <c r="SIQ42" s="298"/>
      <c r="SIR42" s="298"/>
      <c r="SIS42" s="298"/>
      <c r="SIT42" s="298"/>
      <c r="SIU42" s="298"/>
      <c r="SIV42" s="298"/>
      <c r="SIW42" s="298"/>
      <c r="SIX42" s="298"/>
      <c r="SIY42" s="298"/>
      <c r="SIZ42" s="298"/>
      <c r="SJA42" s="298"/>
      <c r="SJB42" s="298"/>
      <c r="SJC42" s="298"/>
      <c r="SJD42" s="298"/>
      <c r="SJE42" s="298"/>
      <c r="SJF42" s="298"/>
      <c r="SJG42" s="298"/>
      <c r="SJH42" s="298"/>
      <c r="SJI42" s="298"/>
      <c r="SJJ42" s="298"/>
      <c r="SJK42" s="298"/>
      <c r="SJL42" s="298"/>
      <c r="SJM42" s="298"/>
      <c r="SJN42" s="298"/>
      <c r="SJO42" s="298"/>
      <c r="SJP42" s="298"/>
      <c r="SJQ42" s="298"/>
      <c r="SJR42" s="298"/>
      <c r="SJS42" s="298"/>
      <c r="SJT42" s="298"/>
      <c r="SJU42" s="298"/>
      <c r="SJV42" s="298"/>
      <c r="SJW42" s="298"/>
      <c r="SJX42" s="298"/>
      <c r="SJY42" s="298"/>
      <c r="SJZ42" s="298"/>
      <c r="SKA42" s="298"/>
      <c r="SKB42" s="298"/>
      <c r="SKC42" s="298"/>
      <c r="SKD42" s="298"/>
      <c r="SKE42" s="298"/>
      <c r="SKF42" s="298"/>
      <c r="SKG42" s="298"/>
      <c r="SKH42" s="298"/>
      <c r="SKI42" s="298"/>
      <c r="SKJ42" s="298"/>
      <c r="SKK42" s="298"/>
      <c r="SKL42" s="298"/>
      <c r="SKM42" s="298"/>
      <c r="SKN42" s="298"/>
      <c r="SKO42" s="298"/>
      <c r="SKP42" s="298"/>
      <c r="SKQ42" s="298"/>
      <c r="SKR42" s="298"/>
      <c r="SKS42" s="298"/>
      <c r="SKT42" s="298"/>
      <c r="SKU42" s="298"/>
      <c r="SKV42" s="298"/>
      <c r="SKW42" s="298"/>
      <c r="SKX42" s="298"/>
      <c r="SKY42" s="298"/>
      <c r="SKZ42" s="298"/>
      <c r="SLA42" s="298"/>
      <c r="SLB42" s="298"/>
      <c r="SLC42" s="298"/>
      <c r="SLD42" s="298"/>
      <c r="SLE42" s="298"/>
      <c r="SLF42" s="298"/>
      <c r="SLG42" s="298"/>
      <c r="SLH42" s="298"/>
      <c r="SLI42" s="298"/>
      <c r="SLJ42" s="298"/>
      <c r="SLK42" s="298"/>
      <c r="SLL42" s="298"/>
      <c r="SLM42" s="298"/>
      <c r="SLN42" s="298"/>
      <c r="SLO42" s="298"/>
      <c r="SLP42" s="298"/>
      <c r="SLQ42" s="298"/>
      <c r="SLR42" s="298"/>
      <c r="SLS42" s="298"/>
      <c r="SLT42" s="298"/>
      <c r="SLU42" s="298"/>
      <c r="SLV42" s="298"/>
      <c r="SLW42" s="298"/>
      <c r="SLX42" s="298"/>
      <c r="SLY42" s="298"/>
      <c r="SLZ42" s="298"/>
      <c r="SMA42" s="298"/>
      <c r="SMB42" s="298"/>
      <c r="SMC42" s="298"/>
      <c r="SMD42" s="298"/>
      <c r="SME42" s="298"/>
      <c r="SMF42" s="298"/>
      <c r="SMG42" s="298"/>
      <c r="SMH42" s="298"/>
      <c r="SMI42" s="298"/>
      <c r="SMJ42" s="298"/>
      <c r="SMK42" s="298"/>
      <c r="SML42" s="298"/>
      <c r="SMM42" s="298"/>
      <c r="SMN42" s="298"/>
      <c r="SMO42" s="298"/>
      <c r="SMP42" s="298"/>
      <c r="SMQ42" s="298"/>
      <c r="SMR42" s="298"/>
      <c r="SMS42" s="298"/>
      <c r="SMT42" s="298"/>
      <c r="SMU42" s="298"/>
      <c r="SMV42" s="298"/>
      <c r="SMW42" s="298"/>
      <c r="SMX42" s="298"/>
      <c r="SMY42" s="298"/>
      <c r="SMZ42" s="298"/>
      <c r="SNA42" s="298"/>
      <c r="SNB42" s="298"/>
      <c r="SNC42" s="298"/>
      <c r="SND42" s="298"/>
      <c r="SNE42" s="298"/>
      <c r="SNF42" s="298"/>
      <c r="SNG42" s="298"/>
      <c r="SNH42" s="298"/>
      <c r="SNI42" s="298"/>
      <c r="SNJ42" s="298"/>
      <c r="SNK42" s="298"/>
      <c r="SNL42" s="298"/>
      <c r="SNM42" s="298"/>
      <c r="SNN42" s="298"/>
      <c r="SNO42" s="298"/>
      <c r="SNP42" s="298"/>
      <c r="SNQ42" s="298"/>
      <c r="SNR42" s="298"/>
      <c r="SNS42" s="298"/>
      <c r="SNT42" s="298"/>
      <c r="SNU42" s="298"/>
      <c r="SNV42" s="298"/>
      <c r="SNW42" s="298"/>
      <c r="SNX42" s="298"/>
      <c r="SNY42" s="298"/>
      <c r="SNZ42" s="298"/>
      <c r="SOA42" s="298"/>
      <c r="SOB42" s="298"/>
      <c r="SOC42" s="298"/>
      <c r="SOD42" s="298"/>
      <c r="SOE42" s="298"/>
      <c r="SOF42" s="298"/>
      <c r="SOG42" s="298"/>
      <c r="SOH42" s="298"/>
      <c r="SOI42" s="298"/>
      <c r="SOJ42" s="298"/>
      <c r="SOK42" s="298"/>
      <c r="SOL42" s="298"/>
      <c r="SOM42" s="298"/>
      <c r="SON42" s="298"/>
      <c r="SOO42" s="298"/>
      <c r="SOP42" s="298"/>
      <c r="SOQ42" s="298"/>
      <c r="SOR42" s="298"/>
      <c r="SOS42" s="298"/>
      <c r="SOT42" s="298"/>
      <c r="SOU42" s="298"/>
      <c r="SOV42" s="298"/>
      <c r="SOW42" s="298"/>
      <c r="SOX42" s="298"/>
      <c r="SOY42" s="298"/>
      <c r="SOZ42" s="298"/>
      <c r="SPA42" s="298"/>
      <c r="SPB42" s="298"/>
      <c r="SPC42" s="298"/>
      <c r="SPD42" s="298"/>
      <c r="SPE42" s="298"/>
      <c r="SPF42" s="298"/>
      <c r="SPG42" s="298"/>
      <c r="SPH42" s="298"/>
      <c r="SPI42" s="298"/>
      <c r="SPJ42" s="298"/>
      <c r="SPK42" s="298"/>
      <c r="SPL42" s="298"/>
      <c r="SPM42" s="298"/>
      <c r="SPN42" s="298"/>
      <c r="SPO42" s="298"/>
      <c r="SPP42" s="298"/>
      <c r="SPQ42" s="298"/>
      <c r="SPR42" s="298"/>
      <c r="SPS42" s="298"/>
      <c r="SPT42" s="298"/>
      <c r="SPU42" s="298"/>
      <c r="SPV42" s="298"/>
      <c r="SPW42" s="298"/>
      <c r="SPX42" s="298"/>
      <c r="SPY42" s="298"/>
      <c r="SPZ42" s="298"/>
      <c r="SQA42" s="298"/>
      <c r="SQB42" s="298"/>
      <c r="SQC42" s="298"/>
      <c r="SQD42" s="298"/>
      <c r="SQE42" s="298"/>
      <c r="SQF42" s="298"/>
      <c r="SQG42" s="298"/>
      <c r="SQH42" s="298"/>
      <c r="SQI42" s="298"/>
      <c r="SQJ42" s="298"/>
      <c r="SQK42" s="298"/>
      <c r="SQL42" s="298"/>
      <c r="SQM42" s="298"/>
      <c r="SQN42" s="298"/>
      <c r="SQO42" s="298"/>
      <c r="SQP42" s="298"/>
      <c r="SQQ42" s="298"/>
      <c r="SQR42" s="298"/>
      <c r="SQS42" s="298"/>
      <c r="SQT42" s="298"/>
      <c r="SQU42" s="298"/>
      <c r="SQV42" s="298"/>
      <c r="SQW42" s="298"/>
      <c r="SQX42" s="298"/>
      <c r="SQY42" s="298"/>
      <c r="SQZ42" s="298"/>
      <c r="SRA42" s="298"/>
      <c r="SRB42" s="298"/>
      <c r="SRC42" s="298"/>
      <c r="SRD42" s="298"/>
      <c r="SRE42" s="298"/>
      <c r="SRF42" s="298"/>
      <c r="SRG42" s="298"/>
      <c r="SRH42" s="298"/>
      <c r="SRI42" s="298"/>
      <c r="SRJ42" s="298"/>
      <c r="SRK42" s="298"/>
      <c r="SRL42" s="298"/>
      <c r="SRM42" s="298"/>
      <c r="SRN42" s="298"/>
      <c r="SRO42" s="298"/>
      <c r="SRP42" s="298"/>
      <c r="SRQ42" s="298"/>
      <c r="SRR42" s="298"/>
      <c r="SRS42" s="298"/>
      <c r="SRT42" s="298"/>
      <c r="SRU42" s="298"/>
      <c r="SRV42" s="298"/>
      <c r="SRW42" s="298"/>
      <c r="SRX42" s="298"/>
      <c r="SRY42" s="298"/>
      <c r="SRZ42" s="298"/>
      <c r="SSA42" s="298"/>
      <c r="SSB42" s="298"/>
      <c r="SSC42" s="298"/>
      <c r="SSD42" s="298"/>
      <c r="SSE42" s="298"/>
      <c r="SSF42" s="298"/>
      <c r="SSG42" s="298"/>
      <c r="SSH42" s="298"/>
      <c r="SSI42" s="298"/>
      <c r="SSJ42" s="298"/>
      <c r="SSK42" s="298"/>
      <c r="SSL42" s="298"/>
      <c r="SSM42" s="298"/>
      <c r="SSN42" s="298"/>
      <c r="SSO42" s="298"/>
      <c r="SSP42" s="298"/>
      <c r="SSQ42" s="298"/>
      <c r="SSR42" s="298"/>
      <c r="SSS42" s="298"/>
      <c r="SST42" s="298"/>
      <c r="SSU42" s="298"/>
      <c r="SSV42" s="298"/>
      <c r="SSW42" s="298"/>
      <c r="SSX42" s="298"/>
      <c r="SSY42" s="298"/>
      <c r="SSZ42" s="298"/>
      <c r="STA42" s="298"/>
      <c r="STB42" s="298"/>
      <c r="STC42" s="298"/>
      <c r="STD42" s="298"/>
      <c r="STE42" s="298"/>
      <c r="STF42" s="298"/>
      <c r="STG42" s="298"/>
      <c r="STH42" s="298"/>
      <c r="STI42" s="298"/>
      <c r="STJ42" s="298"/>
      <c r="STK42" s="298"/>
      <c r="STL42" s="298"/>
      <c r="STM42" s="298"/>
      <c r="STN42" s="298"/>
      <c r="STO42" s="298"/>
      <c r="STP42" s="298"/>
      <c r="STQ42" s="298"/>
      <c r="STR42" s="298"/>
      <c r="STS42" s="298"/>
      <c r="STT42" s="298"/>
      <c r="STU42" s="298"/>
      <c r="STV42" s="298"/>
      <c r="STW42" s="298"/>
      <c r="STX42" s="298"/>
      <c r="STY42" s="298"/>
      <c r="STZ42" s="298"/>
      <c r="SUA42" s="298"/>
      <c r="SUB42" s="298"/>
      <c r="SUC42" s="298"/>
      <c r="SUD42" s="298"/>
      <c r="SUE42" s="298"/>
      <c r="SUF42" s="298"/>
      <c r="SUG42" s="298"/>
      <c r="SUH42" s="298"/>
      <c r="SUI42" s="298"/>
      <c r="SUJ42" s="298"/>
      <c r="SUK42" s="298"/>
      <c r="SUL42" s="298"/>
      <c r="SUM42" s="298"/>
      <c r="SUN42" s="298"/>
      <c r="SUO42" s="298"/>
      <c r="SUP42" s="298"/>
      <c r="SUQ42" s="298"/>
      <c r="SUR42" s="298"/>
      <c r="SUS42" s="298"/>
      <c r="SUT42" s="298"/>
      <c r="SUU42" s="298"/>
      <c r="SUV42" s="298"/>
      <c r="SUW42" s="298"/>
      <c r="SUX42" s="298"/>
      <c r="SUY42" s="298"/>
      <c r="SUZ42" s="298"/>
      <c r="SVA42" s="298"/>
      <c r="SVB42" s="298"/>
      <c r="SVC42" s="298"/>
      <c r="SVD42" s="298"/>
      <c r="SVE42" s="298"/>
      <c r="SVF42" s="298"/>
      <c r="SVG42" s="298"/>
      <c r="SVH42" s="298"/>
      <c r="SVI42" s="298"/>
      <c r="SVJ42" s="298"/>
      <c r="SVK42" s="298"/>
      <c r="SVL42" s="298"/>
      <c r="SVM42" s="298"/>
      <c r="SVN42" s="298"/>
      <c r="SVO42" s="298"/>
      <c r="SVP42" s="298"/>
      <c r="SVQ42" s="298"/>
      <c r="SVR42" s="298"/>
      <c r="SVS42" s="298"/>
      <c r="SVT42" s="298"/>
      <c r="SVU42" s="298"/>
      <c r="SVV42" s="298"/>
      <c r="SVW42" s="298"/>
      <c r="SVX42" s="298"/>
      <c r="SVY42" s="298"/>
      <c r="SVZ42" s="298"/>
      <c r="SWA42" s="298"/>
      <c r="SWB42" s="298"/>
      <c r="SWC42" s="298"/>
      <c r="SWD42" s="298"/>
      <c r="SWE42" s="298"/>
      <c r="SWF42" s="298"/>
      <c r="SWG42" s="298"/>
      <c r="SWH42" s="298"/>
      <c r="SWI42" s="298"/>
      <c r="SWJ42" s="298"/>
      <c r="SWK42" s="298"/>
      <c r="SWL42" s="298"/>
      <c r="SWM42" s="298"/>
      <c r="SWN42" s="298"/>
      <c r="SWO42" s="298"/>
      <c r="SWP42" s="298"/>
      <c r="SWQ42" s="298"/>
      <c r="SWR42" s="298"/>
      <c r="SWS42" s="298"/>
      <c r="SWT42" s="298"/>
      <c r="SWU42" s="298"/>
      <c r="SWV42" s="298"/>
      <c r="SWW42" s="298"/>
      <c r="SWX42" s="298"/>
      <c r="SWY42" s="298"/>
      <c r="SWZ42" s="298"/>
      <c r="SXA42" s="298"/>
      <c r="SXB42" s="298"/>
      <c r="SXC42" s="298"/>
      <c r="SXD42" s="298"/>
      <c r="SXE42" s="298"/>
      <c r="SXF42" s="298"/>
      <c r="SXG42" s="298"/>
      <c r="SXH42" s="298"/>
      <c r="SXI42" s="298"/>
      <c r="SXJ42" s="298"/>
      <c r="SXK42" s="298"/>
      <c r="SXL42" s="298"/>
      <c r="SXM42" s="298"/>
      <c r="SXN42" s="298"/>
      <c r="SXO42" s="298"/>
      <c r="SXP42" s="298"/>
      <c r="SXQ42" s="298"/>
      <c r="SXR42" s="298"/>
      <c r="SXS42" s="298"/>
      <c r="SXT42" s="298"/>
      <c r="SXU42" s="298"/>
      <c r="SXV42" s="298"/>
      <c r="SXW42" s="298"/>
      <c r="SXX42" s="298"/>
      <c r="SXY42" s="298"/>
      <c r="SXZ42" s="298"/>
      <c r="SYA42" s="298"/>
      <c r="SYB42" s="298"/>
      <c r="SYC42" s="298"/>
      <c r="SYD42" s="298"/>
      <c r="SYE42" s="298"/>
      <c r="SYF42" s="298"/>
      <c r="SYG42" s="298"/>
      <c r="SYH42" s="298"/>
      <c r="SYI42" s="298"/>
      <c r="SYJ42" s="298"/>
      <c r="SYK42" s="298"/>
      <c r="SYL42" s="298"/>
      <c r="SYM42" s="298"/>
      <c r="SYN42" s="298"/>
      <c r="SYO42" s="298"/>
      <c r="SYP42" s="298"/>
      <c r="SYQ42" s="298"/>
      <c r="SYR42" s="298"/>
      <c r="SYS42" s="298"/>
      <c r="SYT42" s="298"/>
      <c r="SYU42" s="298"/>
      <c r="SYV42" s="298"/>
      <c r="SYW42" s="298"/>
      <c r="SYX42" s="298"/>
      <c r="SYY42" s="298"/>
      <c r="SYZ42" s="298"/>
      <c r="SZA42" s="298"/>
      <c r="SZB42" s="298"/>
      <c r="SZC42" s="298"/>
      <c r="SZD42" s="298"/>
      <c r="SZE42" s="298"/>
      <c r="SZF42" s="298"/>
      <c r="SZG42" s="298"/>
      <c r="SZH42" s="298"/>
      <c r="SZI42" s="298"/>
      <c r="SZJ42" s="298"/>
      <c r="SZK42" s="298"/>
      <c r="SZL42" s="298"/>
      <c r="SZM42" s="298"/>
      <c r="SZN42" s="298"/>
      <c r="SZO42" s="298"/>
      <c r="SZP42" s="298"/>
      <c r="SZQ42" s="298"/>
      <c r="SZR42" s="298"/>
      <c r="SZS42" s="298"/>
      <c r="SZT42" s="298"/>
      <c r="SZU42" s="298"/>
      <c r="SZV42" s="298"/>
      <c r="SZW42" s="298"/>
      <c r="SZX42" s="298"/>
      <c r="SZY42" s="298"/>
      <c r="SZZ42" s="298"/>
      <c r="TAA42" s="298"/>
      <c r="TAB42" s="298"/>
      <c r="TAC42" s="298"/>
      <c r="TAD42" s="298"/>
      <c r="TAE42" s="298"/>
      <c r="TAF42" s="298"/>
      <c r="TAG42" s="298"/>
      <c r="TAH42" s="298"/>
      <c r="TAI42" s="298"/>
      <c r="TAJ42" s="298"/>
      <c r="TAK42" s="298"/>
      <c r="TAL42" s="298"/>
      <c r="TAM42" s="298"/>
      <c r="TAN42" s="298"/>
      <c r="TAO42" s="298"/>
      <c r="TAP42" s="298"/>
      <c r="TAQ42" s="298"/>
      <c r="TAR42" s="298"/>
      <c r="TAS42" s="298"/>
      <c r="TAT42" s="298"/>
      <c r="TAU42" s="298"/>
      <c r="TAV42" s="298"/>
      <c r="TAW42" s="298"/>
      <c r="TAX42" s="298"/>
      <c r="TAY42" s="298"/>
      <c r="TAZ42" s="298"/>
      <c r="TBA42" s="298"/>
      <c r="TBB42" s="298"/>
      <c r="TBC42" s="298"/>
      <c r="TBD42" s="298"/>
      <c r="TBE42" s="298"/>
      <c r="TBF42" s="298"/>
      <c r="TBG42" s="298"/>
      <c r="TBH42" s="298"/>
      <c r="TBI42" s="298"/>
      <c r="TBJ42" s="298"/>
      <c r="TBK42" s="298"/>
      <c r="TBL42" s="298"/>
      <c r="TBM42" s="298"/>
      <c r="TBN42" s="298"/>
      <c r="TBO42" s="298"/>
      <c r="TBP42" s="298"/>
      <c r="TBQ42" s="298"/>
      <c r="TBR42" s="298"/>
      <c r="TBS42" s="298"/>
      <c r="TBT42" s="298"/>
      <c r="TBU42" s="298"/>
      <c r="TBV42" s="298"/>
      <c r="TBW42" s="298"/>
      <c r="TBX42" s="298"/>
      <c r="TBY42" s="298"/>
      <c r="TBZ42" s="298"/>
      <c r="TCA42" s="298"/>
      <c r="TCB42" s="298"/>
      <c r="TCC42" s="298"/>
      <c r="TCD42" s="298"/>
      <c r="TCE42" s="298"/>
      <c r="TCF42" s="298"/>
      <c r="TCG42" s="298"/>
      <c r="TCH42" s="298"/>
      <c r="TCI42" s="298"/>
      <c r="TCJ42" s="298"/>
      <c r="TCK42" s="298"/>
      <c r="TCL42" s="298"/>
      <c r="TCM42" s="298"/>
      <c r="TCN42" s="298"/>
      <c r="TCO42" s="298"/>
      <c r="TCP42" s="298"/>
      <c r="TCQ42" s="298"/>
      <c r="TCR42" s="298"/>
      <c r="TCS42" s="298"/>
      <c r="TCT42" s="298"/>
      <c r="TCU42" s="298"/>
      <c r="TCV42" s="298"/>
      <c r="TCW42" s="298"/>
      <c r="TCX42" s="298"/>
      <c r="TCY42" s="298"/>
      <c r="TCZ42" s="298"/>
      <c r="TDA42" s="298"/>
      <c r="TDB42" s="298"/>
      <c r="TDC42" s="298"/>
      <c r="TDD42" s="298"/>
      <c r="TDE42" s="298"/>
      <c r="TDF42" s="298"/>
      <c r="TDG42" s="298"/>
      <c r="TDH42" s="298"/>
      <c r="TDI42" s="298"/>
      <c r="TDJ42" s="298"/>
      <c r="TDK42" s="298"/>
      <c r="TDL42" s="298"/>
      <c r="TDM42" s="298"/>
      <c r="TDN42" s="298"/>
      <c r="TDO42" s="298"/>
      <c r="TDP42" s="298"/>
      <c r="TDQ42" s="298"/>
      <c r="TDR42" s="298"/>
      <c r="TDS42" s="298"/>
      <c r="TDT42" s="298"/>
      <c r="TDU42" s="298"/>
      <c r="TDV42" s="298"/>
      <c r="TDW42" s="298"/>
      <c r="TDX42" s="298"/>
      <c r="TDY42" s="298"/>
      <c r="TDZ42" s="298"/>
      <c r="TEA42" s="298"/>
      <c r="TEB42" s="298"/>
      <c r="TEC42" s="298"/>
      <c r="TED42" s="298"/>
      <c r="TEE42" s="298"/>
      <c r="TEF42" s="298"/>
      <c r="TEG42" s="298"/>
      <c r="TEH42" s="298"/>
      <c r="TEI42" s="298"/>
      <c r="TEJ42" s="298"/>
      <c r="TEK42" s="298"/>
      <c r="TEL42" s="298"/>
      <c r="TEM42" s="298"/>
      <c r="TEN42" s="298"/>
      <c r="TEO42" s="298"/>
      <c r="TEP42" s="298"/>
      <c r="TEQ42" s="298"/>
      <c r="TER42" s="298"/>
      <c r="TES42" s="298"/>
      <c r="TET42" s="298"/>
      <c r="TEU42" s="298"/>
      <c r="TEV42" s="298"/>
      <c r="TEW42" s="298"/>
      <c r="TEX42" s="298"/>
      <c r="TEY42" s="298"/>
      <c r="TEZ42" s="298"/>
      <c r="TFA42" s="298"/>
      <c r="TFB42" s="298"/>
      <c r="TFC42" s="298"/>
      <c r="TFD42" s="298"/>
      <c r="TFE42" s="298"/>
      <c r="TFF42" s="298"/>
      <c r="TFG42" s="298"/>
      <c r="TFH42" s="298"/>
      <c r="TFI42" s="298"/>
      <c r="TFJ42" s="298"/>
      <c r="TFK42" s="298"/>
      <c r="TFL42" s="298"/>
      <c r="TFM42" s="298"/>
      <c r="TFN42" s="298"/>
      <c r="TFO42" s="298"/>
      <c r="TFP42" s="298"/>
      <c r="TFQ42" s="298"/>
      <c r="TFR42" s="298"/>
      <c r="TFS42" s="298"/>
      <c r="TFT42" s="298"/>
      <c r="TFU42" s="298"/>
      <c r="TFV42" s="298"/>
      <c r="TFW42" s="298"/>
      <c r="TFX42" s="298"/>
      <c r="TFY42" s="298"/>
      <c r="TFZ42" s="298"/>
      <c r="TGA42" s="298"/>
      <c r="TGB42" s="298"/>
      <c r="TGC42" s="298"/>
      <c r="TGD42" s="298"/>
      <c r="TGE42" s="298"/>
      <c r="TGF42" s="298"/>
      <c r="TGG42" s="298"/>
      <c r="TGH42" s="298"/>
      <c r="TGI42" s="298"/>
      <c r="TGJ42" s="298"/>
      <c r="TGK42" s="298"/>
      <c r="TGL42" s="298"/>
      <c r="TGM42" s="298"/>
      <c r="TGN42" s="298"/>
      <c r="TGO42" s="298"/>
      <c r="TGP42" s="298"/>
      <c r="TGQ42" s="298"/>
      <c r="TGR42" s="298"/>
      <c r="TGS42" s="298"/>
      <c r="TGT42" s="298"/>
      <c r="TGU42" s="298"/>
      <c r="TGV42" s="298"/>
      <c r="TGW42" s="298"/>
      <c r="TGX42" s="298"/>
      <c r="TGY42" s="298"/>
      <c r="TGZ42" s="298"/>
      <c r="THA42" s="298"/>
      <c r="THB42" s="298"/>
      <c r="THC42" s="298"/>
      <c r="THD42" s="298"/>
      <c r="THE42" s="298"/>
      <c r="THF42" s="298"/>
      <c r="THG42" s="298"/>
      <c r="THH42" s="298"/>
      <c r="THI42" s="298"/>
      <c r="THJ42" s="298"/>
      <c r="THK42" s="298"/>
      <c r="THL42" s="298"/>
      <c r="THM42" s="298"/>
      <c r="THN42" s="298"/>
      <c r="THO42" s="298"/>
      <c r="THP42" s="298"/>
      <c r="THQ42" s="298"/>
      <c r="THR42" s="298"/>
      <c r="THS42" s="298"/>
      <c r="THT42" s="298"/>
      <c r="THU42" s="298"/>
      <c r="THV42" s="298"/>
      <c r="THW42" s="298"/>
      <c r="THX42" s="298"/>
      <c r="THY42" s="298"/>
      <c r="THZ42" s="298"/>
      <c r="TIA42" s="298"/>
      <c r="TIB42" s="298"/>
      <c r="TIC42" s="298"/>
      <c r="TID42" s="298"/>
      <c r="TIE42" s="298"/>
      <c r="TIF42" s="298"/>
      <c r="TIG42" s="298"/>
      <c r="TIH42" s="298"/>
      <c r="TII42" s="298"/>
      <c r="TIJ42" s="298"/>
      <c r="TIK42" s="298"/>
      <c r="TIL42" s="298"/>
      <c r="TIM42" s="298"/>
      <c r="TIN42" s="298"/>
      <c r="TIO42" s="298"/>
      <c r="TIP42" s="298"/>
      <c r="TIQ42" s="298"/>
      <c r="TIR42" s="298"/>
      <c r="TIS42" s="298"/>
      <c r="TIT42" s="298"/>
      <c r="TIU42" s="298"/>
      <c r="TIV42" s="298"/>
      <c r="TIW42" s="298"/>
      <c r="TIX42" s="298"/>
      <c r="TIY42" s="298"/>
      <c r="TIZ42" s="298"/>
      <c r="TJA42" s="298"/>
      <c r="TJB42" s="298"/>
      <c r="TJC42" s="298"/>
      <c r="TJD42" s="298"/>
      <c r="TJE42" s="298"/>
      <c r="TJF42" s="298"/>
      <c r="TJG42" s="298"/>
      <c r="TJH42" s="298"/>
      <c r="TJI42" s="298"/>
      <c r="TJJ42" s="298"/>
      <c r="TJK42" s="298"/>
      <c r="TJL42" s="298"/>
      <c r="TJM42" s="298"/>
      <c r="TJN42" s="298"/>
      <c r="TJO42" s="298"/>
      <c r="TJP42" s="298"/>
      <c r="TJQ42" s="298"/>
      <c r="TJR42" s="298"/>
      <c r="TJS42" s="298"/>
      <c r="TJT42" s="298"/>
      <c r="TJU42" s="298"/>
      <c r="TJV42" s="298"/>
      <c r="TJW42" s="298"/>
      <c r="TJX42" s="298"/>
      <c r="TJY42" s="298"/>
      <c r="TJZ42" s="298"/>
      <c r="TKA42" s="298"/>
      <c r="TKB42" s="298"/>
      <c r="TKC42" s="298"/>
      <c r="TKD42" s="298"/>
      <c r="TKE42" s="298"/>
      <c r="TKF42" s="298"/>
      <c r="TKG42" s="298"/>
      <c r="TKH42" s="298"/>
      <c r="TKI42" s="298"/>
      <c r="TKJ42" s="298"/>
      <c r="TKK42" s="298"/>
      <c r="TKL42" s="298"/>
      <c r="TKM42" s="298"/>
      <c r="TKN42" s="298"/>
      <c r="TKO42" s="298"/>
      <c r="TKP42" s="298"/>
      <c r="TKQ42" s="298"/>
      <c r="TKR42" s="298"/>
      <c r="TKS42" s="298"/>
      <c r="TKT42" s="298"/>
      <c r="TKU42" s="298"/>
      <c r="TKV42" s="298"/>
      <c r="TKW42" s="298"/>
      <c r="TKX42" s="298"/>
      <c r="TKY42" s="298"/>
      <c r="TKZ42" s="298"/>
      <c r="TLA42" s="298"/>
      <c r="TLB42" s="298"/>
      <c r="TLC42" s="298"/>
      <c r="TLD42" s="298"/>
      <c r="TLE42" s="298"/>
      <c r="TLF42" s="298"/>
      <c r="TLG42" s="298"/>
      <c r="TLH42" s="298"/>
      <c r="TLI42" s="298"/>
      <c r="TLJ42" s="298"/>
      <c r="TLK42" s="298"/>
      <c r="TLL42" s="298"/>
      <c r="TLM42" s="298"/>
      <c r="TLN42" s="298"/>
      <c r="TLO42" s="298"/>
      <c r="TLP42" s="298"/>
      <c r="TLQ42" s="298"/>
      <c r="TLR42" s="298"/>
      <c r="TLS42" s="298"/>
      <c r="TLT42" s="298"/>
      <c r="TLU42" s="298"/>
      <c r="TLV42" s="298"/>
      <c r="TLW42" s="298"/>
      <c r="TLX42" s="298"/>
      <c r="TLY42" s="298"/>
      <c r="TLZ42" s="298"/>
      <c r="TMA42" s="298"/>
      <c r="TMB42" s="298"/>
      <c r="TMC42" s="298"/>
      <c r="TMD42" s="298"/>
      <c r="TME42" s="298"/>
      <c r="TMF42" s="298"/>
      <c r="TMG42" s="298"/>
      <c r="TMH42" s="298"/>
      <c r="TMI42" s="298"/>
      <c r="TMJ42" s="298"/>
      <c r="TMK42" s="298"/>
      <c r="TML42" s="298"/>
      <c r="TMM42" s="298"/>
      <c r="TMN42" s="298"/>
      <c r="TMO42" s="298"/>
      <c r="TMP42" s="298"/>
      <c r="TMQ42" s="298"/>
      <c r="TMR42" s="298"/>
      <c r="TMS42" s="298"/>
      <c r="TMT42" s="298"/>
      <c r="TMU42" s="298"/>
      <c r="TMV42" s="298"/>
      <c r="TMW42" s="298"/>
      <c r="TMX42" s="298"/>
      <c r="TMY42" s="298"/>
      <c r="TMZ42" s="298"/>
      <c r="TNA42" s="298"/>
      <c r="TNB42" s="298"/>
      <c r="TNC42" s="298"/>
      <c r="TND42" s="298"/>
      <c r="TNE42" s="298"/>
      <c r="TNF42" s="298"/>
      <c r="TNG42" s="298"/>
      <c r="TNH42" s="298"/>
      <c r="TNI42" s="298"/>
      <c r="TNJ42" s="298"/>
      <c r="TNK42" s="298"/>
      <c r="TNL42" s="298"/>
      <c r="TNM42" s="298"/>
      <c r="TNN42" s="298"/>
      <c r="TNO42" s="298"/>
      <c r="TNP42" s="298"/>
      <c r="TNQ42" s="298"/>
      <c r="TNR42" s="298"/>
      <c r="TNS42" s="298"/>
      <c r="TNT42" s="298"/>
      <c r="TNU42" s="298"/>
      <c r="TNV42" s="298"/>
      <c r="TNW42" s="298"/>
      <c r="TNX42" s="298"/>
      <c r="TNY42" s="298"/>
      <c r="TNZ42" s="298"/>
      <c r="TOA42" s="298"/>
      <c r="TOB42" s="298"/>
      <c r="TOC42" s="298"/>
      <c r="TOD42" s="298"/>
      <c r="TOE42" s="298"/>
      <c r="TOF42" s="298"/>
      <c r="TOG42" s="298"/>
      <c r="TOH42" s="298"/>
      <c r="TOI42" s="298"/>
      <c r="TOJ42" s="298"/>
      <c r="TOK42" s="298"/>
      <c r="TOL42" s="298"/>
      <c r="TOM42" s="298"/>
      <c r="TON42" s="298"/>
      <c r="TOO42" s="298"/>
      <c r="TOP42" s="298"/>
      <c r="TOQ42" s="298"/>
      <c r="TOR42" s="298"/>
      <c r="TOS42" s="298"/>
      <c r="TOT42" s="298"/>
      <c r="TOU42" s="298"/>
      <c r="TOV42" s="298"/>
      <c r="TOW42" s="298"/>
      <c r="TOX42" s="298"/>
      <c r="TOY42" s="298"/>
      <c r="TOZ42" s="298"/>
      <c r="TPA42" s="298"/>
      <c r="TPB42" s="298"/>
      <c r="TPC42" s="298"/>
      <c r="TPD42" s="298"/>
      <c r="TPE42" s="298"/>
      <c r="TPF42" s="298"/>
      <c r="TPG42" s="298"/>
      <c r="TPH42" s="298"/>
      <c r="TPI42" s="298"/>
      <c r="TPJ42" s="298"/>
      <c r="TPK42" s="298"/>
      <c r="TPL42" s="298"/>
      <c r="TPM42" s="298"/>
      <c r="TPN42" s="298"/>
      <c r="TPO42" s="298"/>
      <c r="TPP42" s="298"/>
      <c r="TPQ42" s="298"/>
      <c r="TPR42" s="298"/>
      <c r="TPS42" s="298"/>
      <c r="TPT42" s="298"/>
      <c r="TPU42" s="298"/>
      <c r="TPV42" s="298"/>
      <c r="TPW42" s="298"/>
      <c r="TPX42" s="298"/>
      <c r="TPY42" s="298"/>
      <c r="TPZ42" s="298"/>
      <c r="TQA42" s="298"/>
      <c r="TQB42" s="298"/>
      <c r="TQC42" s="298"/>
      <c r="TQD42" s="298"/>
      <c r="TQE42" s="298"/>
      <c r="TQF42" s="298"/>
      <c r="TQG42" s="298"/>
      <c r="TQH42" s="298"/>
      <c r="TQI42" s="298"/>
      <c r="TQJ42" s="298"/>
      <c r="TQK42" s="298"/>
      <c r="TQL42" s="298"/>
      <c r="TQM42" s="298"/>
      <c r="TQN42" s="298"/>
      <c r="TQO42" s="298"/>
      <c r="TQP42" s="298"/>
      <c r="TQQ42" s="298"/>
      <c r="TQR42" s="298"/>
      <c r="TQS42" s="298"/>
      <c r="TQT42" s="298"/>
      <c r="TQU42" s="298"/>
      <c r="TQV42" s="298"/>
      <c r="TQW42" s="298"/>
      <c r="TQX42" s="298"/>
      <c r="TQY42" s="298"/>
      <c r="TQZ42" s="298"/>
      <c r="TRA42" s="298"/>
      <c r="TRB42" s="298"/>
      <c r="TRC42" s="298"/>
      <c r="TRD42" s="298"/>
      <c r="TRE42" s="298"/>
      <c r="TRF42" s="298"/>
      <c r="TRG42" s="298"/>
      <c r="TRH42" s="298"/>
      <c r="TRI42" s="298"/>
      <c r="TRJ42" s="298"/>
      <c r="TRK42" s="298"/>
      <c r="TRL42" s="298"/>
      <c r="TRM42" s="298"/>
      <c r="TRN42" s="298"/>
      <c r="TRO42" s="298"/>
      <c r="TRP42" s="298"/>
      <c r="TRQ42" s="298"/>
      <c r="TRR42" s="298"/>
      <c r="TRS42" s="298"/>
      <c r="TRT42" s="298"/>
      <c r="TRU42" s="298"/>
      <c r="TRV42" s="298"/>
      <c r="TRW42" s="298"/>
      <c r="TRX42" s="298"/>
      <c r="TRY42" s="298"/>
      <c r="TRZ42" s="298"/>
      <c r="TSA42" s="298"/>
      <c r="TSB42" s="298"/>
      <c r="TSC42" s="298"/>
      <c r="TSD42" s="298"/>
      <c r="TSE42" s="298"/>
      <c r="TSF42" s="298"/>
      <c r="TSG42" s="298"/>
      <c r="TSH42" s="298"/>
      <c r="TSI42" s="298"/>
      <c r="TSJ42" s="298"/>
      <c r="TSK42" s="298"/>
      <c r="TSL42" s="298"/>
      <c r="TSM42" s="298"/>
      <c r="TSN42" s="298"/>
      <c r="TSO42" s="298"/>
      <c r="TSP42" s="298"/>
      <c r="TSQ42" s="298"/>
      <c r="TSR42" s="298"/>
      <c r="TSS42" s="298"/>
      <c r="TST42" s="298"/>
      <c r="TSU42" s="298"/>
      <c r="TSV42" s="298"/>
      <c r="TSW42" s="298"/>
      <c r="TSX42" s="298"/>
      <c r="TSY42" s="298"/>
      <c r="TSZ42" s="298"/>
      <c r="TTA42" s="298"/>
      <c r="TTB42" s="298"/>
      <c r="TTC42" s="298"/>
      <c r="TTD42" s="298"/>
      <c r="TTE42" s="298"/>
      <c r="TTF42" s="298"/>
      <c r="TTG42" s="298"/>
      <c r="TTH42" s="298"/>
      <c r="TTI42" s="298"/>
      <c r="TTJ42" s="298"/>
      <c r="TTK42" s="298"/>
      <c r="TTL42" s="298"/>
      <c r="TTM42" s="298"/>
      <c r="TTN42" s="298"/>
      <c r="TTO42" s="298"/>
      <c r="TTP42" s="298"/>
      <c r="TTQ42" s="298"/>
      <c r="TTR42" s="298"/>
      <c r="TTS42" s="298"/>
      <c r="TTT42" s="298"/>
      <c r="TTU42" s="298"/>
      <c r="TTV42" s="298"/>
      <c r="TTW42" s="298"/>
      <c r="TTX42" s="298"/>
      <c r="TTY42" s="298"/>
      <c r="TTZ42" s="298"/>
      <c r="TUA42" s="298"/>
      <c r="TUB42" s="298"/>
      <c r="TUC42" s="298"/>
      <c r="TUD42" s="298"/>
      <c r="TUE42" s="298"/>
      <c r="TUF42" s="298"/>
      <c r="TUG42" s="298"/>
      <c r="TUH42" s="298"/>
      <c r="TUI42" s="298"/>
      <c r="TUJ42" s="298"/>
      <c r="TUK42" s="298"/>
      <c r="TUL42" s="298"/>
      <c r="TUM42" s="298"/>
      <c r="TUN42" s="298"/>
      <c r="TUO42" s="298"/>
      <c r="TUP42" s="298"/>
      <c r="TUQ42" s="298"/>
      <c r="TUR42" s="298"/>
      <c r="TUS42" s="298"/>
      <c r="TUT42" s="298"/>
      <c r="TUU42" s="298"/>
      <c r="TUV42" s="298"/>
      <c r="TUW42" s="298"/>
      <c r="TUX42" s="298"/>
      <c r="TUY42" s="298"/>
      <c r="TUZ42" s="298"/>
      <c r="TVA42" s="298"/>
      <c r="TVB42" s="298"/>
      <c r="TVC42" s="298"/>
      <c r="TVD42" s="298"/>
      <c r="TVE42" s="298"/>
      <c r="TVF42" s="298"/>
      <c r="TVG42" s="298"/>
      <c r="TVH42" s="298"/>
      <c r="TVI42" s="298"/>
      <c r="TVJ42" s="298"/>
      <c r="TVK42" s="298"/>
      <c r="TVL42" s="298"/>
      <c r="TVM42" s="298"/>
      <c r="TVN42" s="298"/>
      <c r="TVO42" s="298"/>
      <c r="TVP42" s="298"/>
      <c r="TVQ42" s="298"/>
      <c r="TVR42" s="298"/>
      <c r="TVS42" s="298"/>
      <c r="TVT42" s="298"/>
      <c r="TVU42" s="298"/>
      <c r="TVV42" s="298"/>
      <c r="TVW42" s="298"/>
      <c r="TVX42" s="298"/>
      <c r="TVY42" s="298"/>
      <c r="TVZ42" s="298"/>
      <c r="TWA42" s="298"/>
      <c r="TWB42" s="298"/>
      <c r="TWC42" s="298"/>
      <c r="TWD42" s="298"/>
      <c r="TWE42" s="298"/>
      <c r="TWF42" s="298"/>
      <c r="TWG42" s="298"/>
      <c r="TWH42" s="298"/>
      <c r="TWI42" s="298"/>
      <c r="TWJ42" s="298"/>
      <c r="TWK42" s="298"/>
      <c r="TWL42" s="298"/>
      <c r="TWM42" s="298"/>
      <c r="TWN42" s="298"/>
      <c r="TWO42" s="298"/>
      <c r="TWP42" s="298"/>
      <c r="TWQ42" s="298"/>
      <c r="TWR42" s="298"/>
      <c r="TWS42" s="298"/>
      <c r="TWT42" s="298"/>
      <c r="TWU42" s="298"/>
      <c r="TWV42" s="298"/>
      <c r="TWW42" s="298"/>
      <c r="TWX42" s="298"/>
      <c r="TWY42" s="298"/>
      <c r="TWZ42" s="298"/>
      <c r="TXA42" s="298"/>
      <c r="TXB42" s="298"/>
      <c r="TXC42" s="298"/>
      <c r="TXD42" s="298"/>
      <c r="TXE42" s="298"/>
      <c r="TXF42" s="298"/>
      <c r="TXG42" s="298"/>
      <c r="TXH42" s="298"/>
      <c r="TXI42" s="298"/>
      <c r="TXJ42" s="298"/>
      <c r="TXK42" s="298"/>
      <c r="TXL42" s="298"/>
      <c r="TXM42" s="298"/>
      <c r="TXN42" s="298"/>
      <c r="TXO42" s="298"/>
      <c r="TXP42" s="298"/>
      <c r="TXQ42" s="298"/>
      <c r="TXR42" s="298"/>
      <c r="TXS42" s="298"/>
      <c r="TXT42" s="298"/>
      <c r="TXU42" s="298"/>
      <c r="TXV42" s="298"/>
      <c r="TXW42" s="298"/>
      <c r="TXX42" s="298"/>
      <c r="TXY42" s="298"/>
      <c r="TXZ42" s="298"/>
      <c r="TYA42" s="298"/>
      <c r="TYB42" s="298"/>
      <c r="TYC42" s="298"/>
      <c r="TYD42" s="298"/>
      <c r="TYE42" s="298"/>
      <c r="TYF42" s="298"/>
      <c r="TYG42" s="298"/>
      <c r="TYH42" s="298"/>
      <c r="TYI42" s="298"/>
      <c r="TYJ42" s="298"/>
      <c r="TYK42" s="298"/>
      <c r="TYL42" s="298"/>
      <c r="TYM42" s="298"/>
      <c r="TYN42" s="298"/>
      <c r="TYO42" s="298"/>
      <c r="TYP42" s="298"/>
      <c r="TYQ42" s="298"/>
      <c r="TYR42" s="298"/>
      <c r="TYS42" s="298"/>
      <c r="TYT42" s="298"/>
      <c r="TYU42" s="298"/>
      <c r="TYV42" s="298"/>
      <c r="TYW42" s="298"/>
      <c r="TYX42" s="298"/>
      <c r="TYY42" s="298"/>
      <c r="TYZ42" s="298"/>
      <c r="TZA42" s="298"/>
      <c r="TZB42" s="298"/>
      <c r="TZC42" s="298"/>
      <c r="TZD42" s="298"/>
      <c r="TZE42" s="298"/>
      <c r="TZF42" s="298"/>
      <c r="TZG42" s="298"/>
      <c r="TZH42" s="298"/>
      <c r="TZI42" s="298"/>
      <c r="TZJ42" s="298"/>
      <c r="TZK42" s="298"/>
      <c r="TZL42" s="298"/>
      <c r="TZM42" s="298"/>
      <c r="TZN42" s="298"/>
      <c r="TZO42" s="298"/>
      <c r="TZP42" s="298"/>
      <c r="TZQ42" s="298"/>
      <c r="TZR42" s="298"/>
      <c r="TZS42" s="298"/>
      <c r="TZT42" s="298"/>
      <c r="TZU42" s="298"/>
      <c r="TZV42" s="298"/>
      <c r="TZW42" s="298"/>
      <c r="TZX42" s="298"/>
      <c r="TZY42" s="298"/>
      <c r="TZZ42" s="298"/>
      <c r="UAA42" s="298"/>
      <c r="UAB42" s="298"/>
      <c r="UAC42" s="298"/>
      <c r="UAD42" s="298"/>
      <c r="UAE42" s="298"/>
      <c r="UAF42" s="298"/>
      <c r="UAG42" s="298"/>
      <c r="UAH42" s="298"/>
      <c r="UAI42" s="298"/>
      <c r="UAJ42" s="298"/>
      <c r="UAK42" s="298"/>
      <c r="UAL42" s="298"/>
      <c r="UAM42" s="298"/>
      <c r="UAN42" s="298"/>
      <c r="UAO42" s="298"/>
      <c r="UAP42" s="298"/>
      <c r="UAQ42" s="298"/>
      <c r="UAR42" s="298"/>
      <c r="UAS42" s="298"/>
      <c r="UAT42" s="298"/>
      <c r="UAU42" s="298"/>
      <c r="UAV42" s="298"/>
      <c r="UAW42" s="298"/>
      <c r="UAX42" s="298"/>
      <c r="UAY42" s="298"/>
      <c r="UAZ42" s="298"/>
      <c r="UBA42" s="298"/>
      <c r="UBB42" s="298"/>
      <c r="UBC42" s="298"/>
      <c r="UBD42" s="298"/>
      <c r="UBE42" s="298"/>
      <c r="UBF42" s="298"/>
      <c r="UBG42" s="298"/>
      <c r="UBH42" s="298"/>
      <c r="UBI42" s="298"/>
      <c r="UBJ42" s="298"/>
      <c r="UBK42" s="298"/>
      <c r="UBL42" s="298"/>
      <c r="UBM42" s="298"/>
      <c r="UBN42" s="298"/>
      <c r="UBO42" s="298"/>
      <c r="UBP42" s="298"/>
      <c r="UBQ42" s="298"/>
      <c r="UBR42" s="298"/>
      <c r="UBS42" s="298"/>
      <c r="UBT42" s="298"/>
      <c r="UBU42" s="298"/>
      <c r="UBV42" s="298"/>
      <c r="UBW42" s="298"/>
      <c r="UBX42" s="298"/>
      <c r="UBY42" s="298"/>
      <c r="UBZ42" s="298"/>
      <c r="UCA42" s="298"/>
      <c r="UCB42" s="298"/>
      <c r="UCC42" s="298"/>
      <c r="UCD42" s="298"/>
      <c r="UCE42" s="298"/>
      <c r="UCF42" s="298"/>
      <c r="UCG42" s="298"/>
      <c r="UCH42" s="298"/>
      <c r="UCI42" s="298"/>
      <c r="UCJ42" s="298"/>
      <c r="UCK42" s="298"/>
      <c r="UCL42" s="298"/>
      <c r="UCM42" s="298"/>
      <c r="UCN42" s="298"/>
      <c r="UCO42" s="298"/>
      <c r="UCP42" s="298"/>
      <c r="UCQ42" s="298"/>
      <c r="UCR42" s="298"/>
      <c r="UCS42" s="298"/>
      <c r="UCT42" s="298"/>
      <c r="UCU42" s="298"/>
      <c r="UCV42" s="298"/>
      <c r="UCW42" s="298"/>
      <c r="UCX42" s="298"/>
      <c r="UCY42" s="298"/>
      <c r="UCZ42" s="298"/>
      <c r="UDA42" s="298"/>
      <c r="UDB42" s="298"/>
      <c r="UDC42" s="298"/>
      <c r="UDD42" s="298"/>
      <c r="UDE42" s="298"/>
      <c r="UDF42" s="298"/>
      <c r="UDG42" s="298"/>
      <c r="UDH42" s="298"/>
      <c r="UDI42" s="298"/>
      <c r="UDJ42" s="298"/>
      <c r="UDK42" s="298"/>
      <c r="UDL42" s="298"/>
      <c r="UDM42" s="298"/>
      <c r="UDN42" s="298"/>
      <c r="UDO42" s="298"/>
      <c r="UDP42" s="298"/>
      <c r="UDQ42" s="298"/>
      <c r="UDR42" s="298"/>
      <c r="UDS42" s="298"/>
      <c r="UDT42" s="298"/>
      <c r="UDU42" s="298"/>
      <c r="UDV42" s="298"/>
      <c r="UDW42" s="298"/>
      <c r="UDX42" s="298"/>
      <c r="UDY42" s="298"/>
      <c r="UDZ42" s="298"/>
      <c r="UEA42" s="298"/>
      <c r="UEB42" s="298"/>
      <c r="UEC42" s="298"/>
      <c r="UED42" s="298"/>
      <c r="UEE42" s="298"/>
      <c r="UEF42" s="298"/>
      <c r="UEG42" s="298"/>
      <c r="UEH42" s="298"/>
      <c r="UEI42" s="298"/>
      <c r="UEJ42" s="298"/>
      <c r="UEK42" s="298"/>
      <c r="UEL42" s="298"/>
      <c r="UEM42" s="298"/>
      <c r="UEN42" s="298"/>
      <c r="UEO42" s="298"/>
      <c r="UEP42" s="298"/>
      <c r="UEQ42" s="298"/>
      <c r="UER42" s="298"/>
      <c r="UES42" s="298"/>
      <c r="UET42" s="298"/>
      <c r="UEU42" s="298"/>
      <c r="UEV42" s="298"/>
      <c r="UEW42" s="298"/>
      <c r="UEX42" s="298"/>
      <c r="UEY42" s="298"/>
      <c r="UEZ42" s="298"/>
      <c r="UFA42" s="298"/>
      <c r="UFB42" s="298"/>
      <c r="UFC42" s="298"/>
      <c r="UFD42" s="298"/>
      <c r="UFE42" s="298"/>
      <c r="UFF42" s="298"/>
      <c r="UFG42" s="298"/>
      <c r="UFH42" s="298"/>
      <c r="UFI42" s="298"/>
      <c r="UFJ42" s="298"/>
      <c r="UFK42" s="298"/>
      <c r="UFL42" s="298"/>
      <c r="UFM42" s="298"/>
      <c r="UFN42" s="298"/>
      <c r="UFO42" s="298"/>
      <c r="UFP42" s="298"/>
      <c r="UFQ42" s="298"/>
      <c r="UFR42" s="298"/>
      <c r="UFS42" s="298"/>
      <c r="UFT42" s="298"/>
      <c r="UFU42" s="298"/>
      <c r="UFV42" s="298"/>
      <c r="UFW42" s="298"/>
      <c r="UFX42" s="298"/>
      <c r="UFY42" s="298"/>
      <c r="UFZ42" s="298"/>
      <c r="UGA42" s="298"/>
      <c r="UGB42" s="298"/>
      <c r="UGC42" s="298"/>
      <c r="UGD42" s="298"/>
      <c r="UGE42" s="298"/>
      <c r="UGF42" s="298"/>
      <c r="UGG42" s="298"/>
      <c r="UGH42" s="298"/>
      <c r="UGI42" s="298"/>
      <c r="UGJ42" s="298"/>
      <c r="UGK42" s="298"/>
      <c r="UGL42" s="298"/>
      <c r="UGM42" s="298"/>
      <c r="UGN42" s="298"/>
      <c r="UGO42" s="298"/>
      <c r="UGP42" s="298"/>
      <c r="UGQ42" s="298"/>
      <c r="UGR42" s="298"/>
      <c r="UGS42" s="298"/>
      <c r="UGT42" s="298"/>
      <c r="UGU42" s="298"/>
      <c r="UGV42" s="298"/>
      <c r="UGW42" s="298"/>
      <c r="UGX42" s="298"/>
      <c r="UGY42" s="298"/>
      <c r="UGZ42" s="298"/>
      <c r="UHA42" s="298"/>
      <c r="UHB42" s="298"/>
      <c r="UHC42" s="298"/>
      <c r="UHD42" s="298"/>
      <c r="UHE42" s="298"/>
      <c r="UHF42" s="298"/>
      <c r="UHG42" s="298"/>
      <c r="UHH42" s="298"/>
      <c r="UHI42" s="298"/>
      <c r="UHJ42" s="298"/>
      <c r="UHK42" s="298"/>
      <c r="UHL42" s="298"/>
      <c r="UHM42" s="298"/>
      <c r="UHN42" s="298"/>
      <c r="UHO42" s="298"/>
      <c r="UHP42" s="298"/>
      <c r="UHQ42" s="298"/>
      <c r="UHR42" s="298"/>
      <c r="UHS42" s="298"/>
      <c r="UHT42" s="298"/>
      <c r="UHU42" s="298"/>
      <c r="UHV42" s="298"/>
      <c r="UHW42" s="298"/>
      <c r="UHX42" s="298"/>
      <c r="UHY42" s="298"/>
      <c r="UHZ42" s="298"/>
      <c r="UIA42" s="298"/>
      <c r="UIB42" s="298"/>
      <c r="UIC42" s="298"/>
      <c r="UID42" s="298"/>
      <c r="UIE42" s="298"/>
      <c r="UIF42" s="298"/>
      <c r="UIG42" s="298"/>
      <c r="UIH42" s="298"/>
      <c r="UII42" s="298"/>
      <c r="UIJ42" s="298"/>
      <c r="UIK42" s="298"/>
      <c r="UIL42" s="298"/>
      <c r="UIM42" s="298"/>
      <c r="UIN42" s="298"/>
      <c r="UIO42" s="298"/>
      <c r="UIP42" s="298"/>
      <c r="UIQ42" s="298"/>
      <c r="UIR42" s="298"/>
      <c r="UIS42" s="298"/>
      <c r="UIT42" s="298"/>
      <c r="UIU42" s="298"/>
      <c r="UIV42" s="298"/>
      <c r="UIW42" s="298"/>
      <c r="UIX42" s="298"/>
      <c r="UIY42" s="298"/>
      <c r="UIZ42" s="298"/>
      <c r="UJA42" s="298"/>
      <c r="UJB42" s="298"/>
      <c r="UJC42" s="298"/>
      <c r="UJD42" s="298"/>
      <c r="UJE42" s="298"/>
      <c r="UJF42" s="298"/>
      <c r="UJG42" s="298"/>
      <c r="UJH42" s="298"/>
      <c r="UJI42" s="298"/>
      <c r="UJJ42" s="298"/>
      <c r="UJK42" s="298"/>
      <c r="UJL42" s="298"/>
      <c r="UJM42" s="298"/>
      <c r="UJN42" s="298"/>
      <c r="UJO42" s="298"/>
      <c r="UJP42" s="298"/>
      <c r="UJQ42" s="298"/>
      <c r="UJR42" s="298"/>
      <c r="UJS42" s="298"/>
      <c r="UJT42" s="298"/>
      <c r="UJU42" s="298"/>
      <c r="UJV42" s="298"/>
      <c r="UJW42" s="298"/>
      <c r="UJX42" s="298"/>
      <c r="UJY42" s="298"/>
      <c r="UJZ42" s="298"/>
      <c r="UKA42" s="298"/>
      <c r="UKB42" s="298"/>
      <c r="UKC42" s="298"/>
      <c r="UKD42" s="298"/>
      <c r="UKE42" s="298"/>
      <c r="UKF42" s="298"/>
      <c r="UKG42" s="298"/>
      <c r="UKH42" s="298"/>
      <c r="UKI42" s="298"/>
      <c r="UKJ42" s="298"/>
      <c r="UKK42" s="298"/>
      <c r="UKL42" s="298"/>
      <c r="UKM42" s="298"/>
      <c r="UKN42" s="298"/>
      <c r="UKO42" s="298"/>
      <c r="UKP42" s="298"/>
      <c r="UKQ42" s="298"/>
      <c r="UKR42" s="298"/>
      <c r="UKS42" s="298"/>
      <c r="UKT42" s="298"/>
      <c r="UKU42" s="298"/>
      <c r="UKV42" s="298"/>
      <c r="UKW42" s="298"/>
      <c r="UKX42" s="298"/>
      <c r="UKY42" s="298"/>
      <c r="UKZ42" s="298"/>
      <c r="ULA42" s="298"/>
      <c r="ULB42" s="298"/>
      <c r="ULC42" s="298"/>
      <c r="ULD42" s="298"/>
      <c r="ULE42" s="298"/>
      <c r="ULF42" s="298"/>
      <c r="ULG42" s="298"/>
      <c r="ULH42" s="298"/>
      <c r="ULI42" s="298"/>
      <c r="ULJ42" s="298"/>
      <c r="ULK42" s="298"/>
      <c r="ULL42" s="298"/>
      <c r="ULM42" s="298"/>
      <c r="ULN42" s="298"/>
      <c r="ULO42" s="298"/>
      <c r="ULP42" s="298"/>
      <c r="ULQ42" s="298"/>
      <c r="ULR42" s="298"/>
      <c r="ULS42" s="298"/>
      <c r="ULT42" s="298"/>
      <c r="ULU42" s="298"/>
      <c r="ULV42" s="298"/>
      <c r="ULW42" s="298"/>
      <c r="ULX42" s="298"/>
      <c r="ULY42" s="298"/>
      <c r="ULZ42" s="298"/>
      <c r="UMA42" s="298"/>
      <c r="UMB42" s="298"/>
      <c r="UMC42" s="298"/>
      <c r="UMD42" s="298"/>
      <c r="UME42" s="298"/>
      <c r="UMF42" s="298"/>
      <c r="UMG42" s="298"/>
      <c r="UMH42" s="298"/>
      <c r="UMI42" s="298"/>
      <c r="UMJ42" s="298"/>
      <c r="UMK42" s="298"/>
      <c r="UML42" s="298"/>
      <c r="UMM42" s="298"/>
      <c r="UMN42" s="298"/>
      <c r="UMO42" s="298"/>
      <c r="UMP42" s="298"/>
      <c r="UMQ42" s="298"/>
      <c r="UMR42" s="298"/>
      <c r="UMS42" s="298"/>
      <c r="UMT42" s="298"/>
      <c r="UMU42" s="298"/>
      <c r="UMV42" s="298"/>
      <c r="UMW42" s="298"/>
      <c r="UMX42" s="298"/>
      <c r="UMY42" s="298"/>
      <c r="UMZ42" s="298"/>
      <c r="UNA42" s="298"/>
      <c r="UNB42" s="298"/>
      <c r="UNC42" s="298"/>
      <c r="UND42" s="298"/>
      <c r="UNE42" s="298"/>
      <c r="UNF42" s="298"/>
      <c r="UNG42" s="298"/>
      <c r="UNH42" s="298"/>
      <c r="UNI42" s="298"/>
      <c r="UNJ42" s="298"/>
      <c r="UNK42" s="298"/>
      <c r="UNL42" s="298"/>
      <c r="UNM42" s="298"/>
      <c r="UNN42" s="298"/>
      <c r="UNO42" s="298"/>
      <c r="UNP42" s="298"/>
      <c r="UNQ42" s="298"/>
      <c r="UNR42" s="298"/>
      <c r="UNS42" s="298"/>
      <c r="UNT42" s="298"/>
      <c r="UNU42" s="298"/>
      <c r="UNV42" s="298"/>
      <c r="UNW42" s="298"/>
      <c r="UNX42" s="298"/>
      <c r="UNY42" s="298"/>
      <c r="UNZ42" s="298"/>
      <c r="UOA42" s="298"/>
      <c r="UOB42" s="298"/>
      <c r="UOC42" s="298"/>
      <c r="UOD42" s="298"/>
      <c r="UOE42" s="298"/>
      <c r="UOF42" s="298"/>
      <c r="UOG42" s="298"/>
      <c r="UOH42" s="298"/>
      <c r="UOI42" s="298"/>
      <c r="UOJ42" s="298"/>
      <c r="UOK42" s="298"/>
      <c r="UOL42" s="298"/>
      <c r="UOM42" s="298"/>
      <c r="UON42" s="298"/>
      <c r="UOO42" s="298"/>
      <c r="UOP42" s="298"/>
      <c r="UOQ42" s="298"/>
      <c r="UOR42" s="298"/>
      <c r="UOS42" s="298"/>
      <c r="UOT42" s="298"/>
      <c r="UOU42" s="298"/>
      <c r="UOV42" s="298"/>
      <c r="UOW42" s="298"/>
      <c r="UOX42" s="298"/>
      <c r="UOY42" s="298"/>
      <c r="UOZ42" s="298"/>
      <c r="UPA42" s="298"/>
      <c r="UPB42" s="298"/>
      <c r="UPC42" s="298"/>
      <c r="UPD42" s="298"/>
      <c r="UPE42" s="298"/>
      <c r="UPF42" s="298"/>
      <c r="UPG42" s="298"/>
      <c r="UPH42" s="298"/>
      <c r="UPI42" s="298"/>
      <c r="UPJ42" s="298"/>
      <c r="UPK42" s="298"/>
      <c r="UPL42" s="298"/>
      <c r="UPM42" s="298"/>
      <c r="UPN42" s="298"/>
      <c r="UPO42" s="298"/>
      <c r="UPP42" s="298"/>
      <c r="UPQ42" s="298"/>
      <c r="UPR42" s="298"/>
      <c r="UPS42" s="298"/>
      <c r="UPT42" s="298"/>
      <c r="UPU42" s="298"/>
      <c r="UPV42" s="298"/>
      <c r="UPW42" s="298"/>
      <c r="UPX42" s="298"/>
      <c r="UPY42" s="298"/>
      <c r="UPZ42" s="298"/>
      <c r="UQA42" s="298"/>
      <c r="UQB42" s="298"/>
      <c r="UQC42" s="298"/>
      <c r="UQD42" s="298"/>
      <c r="UQE42" s="298"/>
      <c r="UQF42" s="298"/>
      <c r="UQG42" s="298"/>
      <c r="UQH42" s="298"/>
      <c r="UQI42" s="298"/>
      <c r="UQJ42" s="298"/>
      <c r="UQK42" s="298"/>
      <c r="UQL42" s="298"/>
      <c r="UQM42" s="298"/>
      <c r="UQN42" s="298"/>
      <c r="UQO42" s="298"/>
      <c r="UQP42" s="298"/>
      <c r="UQQ42" s="298"/>
      <c r="UQR42" s="298"/>
      <c r="UQS42" s="298"/>
      <c r="UQT42" s="298"/>
      <c r="UQU42" s="298"/>
      <c r="UQV42" s="298"/>
      <c r="UQW42" s="298"/>
      <c r="UQX42" s="298"/>
      <c r="UQY42" s="298"/>
      <c r="UQZ42" s="298"/>
      <c r="URA42" s="298"/>
      <c r="URB42" s="298"/>
      <c r="URC42" s="298"/>
      <c r="URD42" s="298"/>
      <c r="URE42" s="298"/>
      <c r="URF42" s="298"/>
      <c r="URG42" s="298"/>
      <c r="URH42" s="298"/>
      <c r="URI42" s="298"/>
      <c r="URJ42" s="298"/>
      <c r="URK42" s="298"/>
      <c r="URL42" s="298"/>
      <c r="URM42" s="298"/>
      <c r="URN42" s="298"/>
      <c r="URO42" s="298"/>
      <c r="URP42" s="298"/>
      <c r="URQ42" s="298"/>
      <c r="URR42" s="298"/>
      <c r="URS42" s="298"/>
      <c r="URT42" s="298"/>
      <c r="URU42" s="298"/>
      <c r="URV42" s="298"/>
      <c r="URW42" s="298"/>
      <c r="URX42" s="298"/>
      <c r="URY42" s="298"/>
      <c r="URZ42" s="298"/>
      <c r="USA42" s="298"/>
      <c r="USB42" s="298"/>
      <c r="USC42" s="298"/>
      <c r="USD42" s="298"/>
      <c r="USE42" s="298"/>
      <c r="USF42" s="298"/>
      <c r="USG42" s="298"/>
      <c r="USH42" s="298"/>
      <c r="USI42" s="298"/>
      <c r="USJ42" s="298"/>
      <c r="USK42" s="298"/>
      <c r="USL42" s="298"/>
      <c r="USM42" s="298"/>
      <c r="USN42" s="298"/>
      <c r="USO42" s="298"/>
      <c r="USP42" s="298"/>
      <c r="USQ42" s="298"/>
      <c r="USR42" s="298"/>
      <c r="USS42" s="298"/>
      <c r="UST42" s="298"/>
      <c r="USU42" s="298"/>
      <c r="USV42" s="298"/>
      <c r="USW42" s="298"/>
      <c r="USX42" s="298"/>
      <c r="USY42" s="298"/>
      <c r="USZ42" s="298"/>
      <c r="UTA42" s="298"/>
      <c r="UTB42" s="298"/>
      <c r="UTC42" s="298"/>
      <c r="UTD42" s="298"/>
      <c r="UTE42" s="298"/>
      <c r="UTF42" s="298"/>
      <c r="UTG42" s="298"/>
      <c r="UTH42" s="298"/>
      <c r="UTI42" s="298"/>
      <c r="UTJ42" s="298"/>
      <c r="UTK42" s="298"/>
      <c r="UTL42" s="298"/>
      <c r="UTM42" s="298"/>
      <c r="UTN42" s="298"/>
      <c r="UTO42" s="298"/>
      <c r="UTP42" s="298"/>
      <c r="UTQ42" s="298"/>
      <c r="UTR42" s="298"/>
      <c r="UTS42" s="298"/>
      <c r="UTT42" s="298"/>
      <c r="UTU42" s="298"/>
      <c r="UTV42" s="298"/>
      <c r="UTW42" s="298"/>
      <c r="UTX42" s="298"/>
      <c r="UTY42" s="298"/>
      <c r="UTZ42" s="298"/>
      <c r="UUA42" s="298"/>
      <c r="UUB42" s="298"/>
      <c r="UUC42" s="298"/>
      <c r="UUD42" s="298"/>
      <c r="UUE42" s="298"/>
      <c r="UUF42" s="298"/>
      <c r="UUG42" s="298"/>
      <c r="UUH42" s="298"/>
      <c r="UUI42" s="298"/>
      <c r="UUJ42" s="298"/>
      <c r="UUK42" s="298"/>
      <c r="UUL42" s="298"/>
      <c r="UUM42" s="298"/>
      <c r="UUN42" s="298"/>
      <c r="UUO42" s="298"/>
      <c r="UUP42" s="298"/>
      <c r="UUQ42" s="298"/>
      <c r="UUR42" s="298"/>
      <c r="UUS42" s="298"/>
      <c r="UUT42" s="298"/>
      <c r="UUU42" s="298"/>
      <c r="UUV42" s="298"/>
      <c r="UUW42" s="298"/>
      <c r="UUX42" s="298"/>
      <c r="UUY42" s="298"/>
      <c r="UUZ42" s="298"/>
      <c r="UVA42" s="298"/>
      <c r="UVB42" s="298"/>
      <c r="UVC42" s="298"/>
      <c r="UVD42" s="298"/>
      <c r="UVE42" s="298"/>
      <c r="UVF42" s="298"/>
      <c r="UVG42" s="298"/>
      <c r="UVH42" s="298"/>
      <c r="UVI42" s="298"/>
      <c r="UVJ42" s="298"/>
      <c r="UVK42" s="298"/>
      <c r="UVL42" s="298"/>
      <c r="UVM42" s="298"/>
      <c r="UVN42" s="298"/>
      <c r="UVO42" s="298"/>
      <c r="UVP42" s="298"/>
      <c r="UVQ42" s="298"/>
      <c r="UVR42" s="298"/>
      <c r="UVS42" s="298"/>
      <c r="UVT42" s="298"/>
      <c r="UVU42" s="298"/>
      <c r="UVV42" s="298"/>
      <c r="UVW42" s="298"/>
      <c r="UVX42" s="298"/>
      <c r="UVY42" s="298"/>
      <c r="UVZ42" s="298"/>
      <c r="UWA42" s="298"/>
      <c r="UWB42" s="298"/>
      <c r="UWC42" s="298"/>
      <c r="UWD42" s="298"/>
      <c r="UWE42" s="298"/>
      <c r="UWF42" s="298"/>
      <c r="UWG42" s="298"/>
      <c r="UWH42" s="298"/>
      <c r="UWI42" s="298"/>
      <c r="UWJ42" s="298"/>
      <c r="UWK42" s="298"/>
      <c r="UWL42" s="298"/>
      <c r="UWM42" s="298"/>
      <c r="UWN42" s="298"/>
      <c r="UWO42" s="298"/>
      <c r="UWP42" s="298"/>
      <c r="UWQ42" s="298"/>
      <c r="UWR42" s="298"/>
      <c r="UWS42" s="298"/>
      <c r="UWT42" s="298"/>
      <c r="UWU42" s="298"/>
      <c r="UWV42" s="298"/>
      <c r="UWW42" s="298"/>
      <c r="UWX42" s="298"/>
      <c r="UWY42" s="298"/>
      <c r="UWZ42" s="298"/>
      <c r="UXA42" s="298"/>
      <c r="UXB42" s="298"/>
      <c r="UXC42" s="298"/>
      <c r="UXD42" s="298"/>
      <c r="UXE42" s="298"/>
      <c r="UXF42" s="298"/>
      <c r="UXG42" s="298"/>
      <c r="UXH42" s="298"/>
      <c r="UXI42" s="298"/>
      <c r="UXJ42" s="298"/>
      <c r="UXK42" s="298"/>
      <c r="UXL42" s="298"/>
      <c r="UXM42" s="298"/>
      <c r="UXN42" s="298"/>
      <c r="UXO42" s="298"/>
      <c r="UXP42" s="298"/>
      <c r="UXQ42" s="298"/>
      <c r="UXR42" s="298"/>
      <c r="UXS42" s="298"/>
      <c r="UXT42" s="298"/>
      <c r="UXU42" s="298"/>
      <c r="UXV42" s="298"/>
      <c r="UXW42" s="298"/>
      <c r="UXX42" s="298"/>
      <c r="UXY42" s="298"/>
      <c r="UXZ42" s="298"/>
      <c r="UYA42" s="298"/>
      <c r="UYB42" s="298"/>
      <c r="UYC42" s="298"/>
      <c r="UYD42" s="298"/>
      <c r="UYE42" s="298"/>
      <c r="UYF42" s="298"/>
      <c r="UYG42" s="298"/>
      <c r="UYH42" s="298"/>
      <c r="UYI42" s="298"/>
      <c r="UYJ42" s="298"/>
      <c r="UYK42" s="298"/>
      <c r="UYL42" s="298"/>
      <c r="UYM42" s="298"/>
      <c r="UYN42" s="298"/>
      <c r="UYO42" s="298"/>
      <c r="UYP42" s="298"/>
      <c r="UYQ42" s="298"/>
      <c r="UYR42" s="298"/>
      <c r="UYS42" s="298"/>
      <c r="UYT42" s="298"/>
      <c r="UYU42" s="298"/>
      <c r="UYV42" s="298"/>
      <c r="UYW42" s="298"/>
      <c r="UYX42" s="298"/>
      <c r="UYY42" s="298"/>
      <c r="UYZ42" s="298"/>
      <c r="UZA42" s="298"/>
      <c r="UZB42" s="298"/>
      <c r="UZC42" s="298"/>
      <c r="UZD42" s="298"/>
      <c r="UZE42" s="298"/>
      <c r="UZF42" s="298"/>
      <c r="UZG42" s="298"/>
      <c r="UZH42" s="298"/>
      <c r="UZI42" s="298"/>
      <c r="UZJ42" s="298"/>
      <c r="UZK42" s="298"/>
      <c r="UZL42" s="298"/>
      <c r="UZM42" s="298"/>
      <c r="UZN42" s="298"/>
      <c r="UZO42" s="298"/>
      <c r="UZP42" s="298"/>
      <c r="UZQ42" s="298"/>
      <c r="UZR42" s="298"/>
      <c r="UZS42" s="298"/>
      <c r="UZT42" s="298"/>
      <c r="UZU42" s="298"/>
      <c r="UZV42" s="298"/>
      <c r="UZW42" s="298"/>
      <c r="UZX42" s="298"/>
      <c r="UZY42" s="298"/>
      <c r="UZZ42" s="298"/>
      <c r="VAA42" s="298"/>
      <c r="VAB42" s="298"/>
      <c r="VAC42" s="298"/>
      <c r="VAD42" s="298"/>
      <c r="VAE42" s="298"/>
      <c r="VAF42" s="298"/>
      <c r="VAG42" s="298"/>
      <c r="VAH42" s="298"/>
      <c r="VAI42" s="298"/>
      <c r="VAJ42" s="298"/>
      <c r="VAK42" s="298"/>
      <c r="VAL42" s="298"/>
      <c r="VAM42" s="298"/>
      <c r="VAN42" s="298"/>
      <c r="VAO42" s="298"/>
      <c r="VAP42" s="298"/>
      <c r="VAQ42" s="298"/>
      <c r="VAR42" s="298"/>
      <c r="VAS42" s="298"/>
      <c r="VAT42" s="298"/>
      <c r="VAU42" s="298"/>
      <c r="VAV42" s="298"/>
      <c r="VAW42" s="298"/>
      <c r="VAX42" s="298"/>
      <c r="VAY42" s="298"/>
      <c r="VAZ42" s="298"/>
      <c r="VBA42" s="298"/>
      <c r="VBB42" s="298"/>
      <c r="VBC42" s="298"/>
      <c r="VBD42" s="298"/>
      <c r="VBE42" s="298"/>
      <c r="VBF42" s="298"/>
      <c r="VBG42" s="298"/>
      <c r="VBH42" s="298"/>
      <c r="VBI42" s="298"/>
      <c r="VBJ42" s="298"/>
      <c r="VBK42" s="298"/>
      <c r="VBL42" s="298"/>
      <c r="VBM42" s="298"/>
      <c r="VBN42" s="298"/>
      <c r="VBO42" s="298"/>
      <c r="VBP42" s="298"/>
      <c r="VBQ42" s="298"/>
      <c r="VBR42" s="298"/>
      <c r="VBS42" s="298"/>
      <c r="VBT42" s="298"/>
      <c r="VBU42" s="298"/>
      <c r="VBV42" s="298"/>
      <c r="VBW42" s="298"/>
      <c r="VBX42" s="298"/>
      <c r="VBY42" s="298"/>
      <c r="VBZ42" s="298"/>
      <c r="VCA42" s="298"/>
      <c r="VCB42" s="298"/>
      <c r="VCC42" s="298"/>
      <c r="VCD42" s="298"/>
      <c r="VCE42" s="298"/>
      <c r="VCF42" s="298"/>
      <c r="VCG42" s="298"/>
      <c r="VCH42" s="298"/>
      <c r="VCI42" s="298"/>
      <c r="VCJ42" s="298"/>
      <c r="VCK42" s="298"/>
      <c r="VCL42" s="298"/>
      <c r="VCM42" s="298"/>
      <c r="VCN42" s="298"/>
      <c r="VCO42" s="298"/>
      <c r="VCP42" s="298"/>
      <c r="VCQ42" s="298"/>
      <c r="VCR42" s="298"/>
      <c r="VCS42" s="298"/>
      <c r="VCT42" s="298"/>
      <c r="VCU42" s="298"/>
      <c r="VCV42" s="298"/>
      <c r="VCW42" s="298"/>
      <c r="VCX42" s="298"/>
      <c r="VCY42" s="298"/>
      <c r="VCZ42" s="298"/>
      <c r="VDA42" s="298"/>
      <c r="VDB42" s="298"/>
      <c r="VDC42" s="298"/>
      <c r="VDD42" s="298"/>
      <c r="VDE42" s="298"/>
      <c r="VDF42" s="298"/>
      <c r="VDG42" s="298"/>
      <c r="VDH42" s="298"/>
      <c r="VDI42" s="298"/>
      <c r="VDJ42" s="298"/>
      <c r="VDK42" s="298"/>
      <c r="VDL42" s="298"/>
      <c r="VDM42" s="298"/>
      <c r="VDN42" s="298"/>
      <c r="VDO42" s="298"/>
      <c r="VDP42" s="298"/>
      <c r="VDQ42" s="298"/>
      <c r="VDR42" s="298"/>
      <c r="VDS42" s="298"/>
      <c r="VDT42" s="298"/>
      <c r="VDU42" s="298"/>
      <c r="VDV42" s="298"/>
      <c r="VDW42" s="298"/>
      <c r="VDX42" s="298"/>
      <c r="VDY42" s="298"/>
      <c r="VDZ42" s="298"/>
      <c r="VEA42" s="298"/>
      <c r="VEB42" s="298"/>
      <c r="VEC42" s="298"/>
      <c r="VED42" s="298"/>
      <c r="VEE42" s="298"/>
      <c r="VEF42" s="298"/>
      <c r="VEG42" s="298"/>
      <c r="VEH42" s="298"/>
      <c r="VEI42" s="298"/>
      <c r="VEJ42" s="298"/>
      <c r="VEK42" s="298"/>
      <c r="VEL42" s="298"/>
      <c r="VEM42" s="298"/>
      <c r="VEN42" s="298"/>
      <c r="VEO42" s="298"/>
      <c r="VEP42" s="298"/>
      <c r="VEQ42" s="298"/>
      <c r="VER42" s="298"/>
      <c r="VES42" s="298"/>
      <c r="VET42" s="298"/>
      <c r="VEU42" s="298"/>
      <c r="VEV42" s="298"/>
      <c r="VEW42" s="298"/>
      <c r="VEX42" s="298"/>
      <c r="VEY42" s="298"/>
      <c r="VEZ42" s="298"/>
      <c r="VFA42" s="298"/>
      <c r="VFB42" s="298"/>
      <c r="VFC42" s="298"/>
      <c r="VFD42" s="298"/>
      <c r="VFE42" s="298"/>
      <c r="VFF42" s="298"/>
      <c r="VFG42" s="298"/>
      <c r="VFH42" s="298"/>
      <c r="VFI42" s="298"/>
      <c r="VFJ42" s="298"/>
      <c r="VFK42" s="298"/>
      <c r="VFL42" s="298"/>
      <c r="VFM42" s="298"/>
      <c r="VFN42" s="298"/>
      <c r="VFO42" s="298"/>
      <c r="VFP42" s="298"/>
      <c r="VFQ42" s="298"/>
      <c r="VFR42" s="298"/>
      <c r="VFS42" s="298"/>
      <c r="VFT42" s="298"/>
      <c r="VFU42" s="298"/>
      <c r="VFV42" s="298"/>
      <c r="VFW42" s="298"/>
      <c r="VFX42" s="298"/>
      <c r="VFY42" s="298"/>
      <c r="VFZ42" s="298"/>
      <c r="VGA42" s="298"/>
      <c r="VGB42" s="298"/>
      <c r="VGC42" s="298"/>
      <c r="VGD42" s="298"/>
      <c r="VGE42" s="298"/>
      <c r="VGF42" s="298"/>
      <c r="VGG42" s="298"/>
      <c r="VGH42" s="298"/>
      <c r="VGI42" s="298"/>
      <c r="VGJ42" s="298"/>
      <c r="VGK42" s="298"/>
      <c r="VGL42" s="298"/>
      <c r="VGM42" s="298"/>
      <c r="VGN42" s="298"/>
      <c r="VGO42" s="298"/>
      <c r="VGP42" s="298"/>
      <c r="VGQ42" s="298"/>
      <c r="VGR42" s="298"/>
      <c r="VGS42" s="298"/>
      <c r="VGT42" s="298"/>
      <c r="VGU42" s="298"/>
      <c r="VGV42" s="298"/>
      <c r="VGW42" s="298"/>
      <c r="VGX42" s="298"/>
      <c r="VGY42" s="298"/>
      <c r="VGZ42" s="298"/>
      <c r="VHA42" s="298"/>
      <c r="VHB42" s="298"/>
      <c r="VHC42" s="298"/>
      <c r="VHD42" s="298"/>
      <c r="VHE42" s="298"/>
      <c r="VHF42" s="298"/>
      <c r="VHG42" s="298"/>
      <c r="VHH42" s="298"/>
      <c r="VHI42" s="298"/>
      <c r="VHJ42" s="298"/>
      <c r="VHK42" s="298"/>
      <c r="VHL42" s="298"/>
      <c r="VHM42" s="298"/>
      <c r="VHN42" s="298"/>
      <c r="VHO42" s="298"/>
      <c r="VHP42" s="298"/>
      <c r="VHQ42" s="298"/>
      <c r="VHR42" s="298"/>
      <c r="VHS42" s="298"/>
      <c r="VHT42" s="298"/>
      <c r="VHU42" s="298"/>
      <c r="VHV42" s="298"/>
      <c r="VHW42" s="298"/>
      <c r="VHX42" s="298"/>
      <c r="VHY42" s="298"/>
      <c r="VHZ42" s="298"/>
      <c r="VIA42" s="298"/>
      <c r="VIB42" s="298"/>
      <c r="VIC42" s="298"/>
      <c r="VID42" s="298"/>
      <c r="VIE42" s="298"/>
      <c r="VIF42" s="298"/>
      <c r="VIG42" s="298"/>
      <c r="VIH42" s="298"/>
      <c r="VII42" s="298"/>
      <c r="VIJ42" s="298"/>
      <c r="VIK42" s="298"/>
      <c r="VIL42" s="298"/>
      <c r="VIM42" s="298"/>
      <c r="VIN42" s="298"/>
      <c r="VIO42" s="298"/>
      <c r="VIP42" s="298"/>
      <c r="VIQ42" s="298"/>
      <c r="VIR42" s="298"/>
      <c r="VIS42" s="298"/>
      <c r="VIT42" s="298"/>
      <c r="VIU42" s="298"/>
      <c r="VIV42" s="298"/>
      <c r="VIW42" s="298"/>
      <c r="VIX42" s="298"/>
      <c r="VIY42" s="298"/>
      <c r="VIZ42" s="298"/>
      <c r="VJA42" s="298"/>
      <c r="VJB42" s="298"/>
      <c r="VJC42" s="298"/>
      <c r="VJD42" s="298"/>
      <c r="VJE42" s="298"/>
      <c r="VJF42" s="298"/>
      <c r="VJG42" s="298"/>
      <c r="VJH42" s="298"/>
      <c r="VJI42" s="298"/>
      <c r="VJJ42" s="298"/>
      <c r="VJK42" s="298"/>
      <c r="VJL42" s="298"/>
      <c r="VJM42" s="298"/>
      <c r="VJN42" s="298"/>
      <c r="VJO42" s="298"/>
      <c r="VJP42" s="298"/>
      <c r="VJQ42" s="298"/>
      <c r="VJR42" s="298"/>
      <c r="VJS42" s="298"/>
      <c r="VJT42" s="298"/>
      <c r="VJU42" s="298"/>
      <c r="VJV42" s="298"/>
      <c r="VJW42" s="298"/>
      <c r="VJX42" s="298"/>
      <c r="VJY42" s="298"/>
      <c r="VJZ42" s="298"/>
      <c r="VKA42" s="298"/>
      <c r="VKB42" s="298"/>
      <c r="VKC42" s="298"/>
      <c r="VKD42" s="298"/>
      <c r="VKE42" s="298"/>
      <c r="VKF42" s="298"/>
      <c r="VKG42" s="298"/>
      <c r="VKH42" s="298"/>
      <c r="VKI42" s="298"/>
      <c r="VKJ42" s="298"/>
      <c r="VKK42" s="298"/>
      <c r="VKL42" s="298"/>
      <c r="VKM42" s="298"/>
      <c r="VKN42" s="298"/>
      <c r="VKO42" s="298"/>
      <c r="VKP42" s="298"/>
      <c r="VKQ42" s="298"/>
      <c r="VKR42" s="298"/>
      <c r="VKS42" s="298"/>
      <c r="VKT42" s="298"/>
      <c r="VKU42" s="298"/>
      <c r="VKV42" s="298"/>
      <c r="VKW42" s="298"/>
      <c r="VKX42" s="298"/>
      <c r="VKY42" s="298"/>
      <c r="VKZ42" s="298"/>
      <c r="VLA42" s="298"/>
      <c r="VLB42" s="298"/>
      <c r="VLC42" s="298"/>
      <c r="VLD42" s="298"/>
      <c r="VLE42" s="298"/>
      <c r="VLF42" s="298"/>
      <c r="VLG42" s="298"/>
      <c r="VLH42" s="298"/>
      <c r="VLI42" s="298"/>
      <c r="VLJ42" s="298"/>
      <c r="VLK42" s="298"/>
      <c r="VLL42" s="298"/>
      <c r="VLM42" s="298"/>
      <c r="VLN42" s="298"/>
      <c r="VLO42" s="298"/>
      <c r="VLP42" s="298"/>
      <c r="VLQ42" s="298"/>
      <c r="VLR42" s="298"/>
      <c r="VLS42" s="298"/>
      <c r="VLT42" s="298"/>
      <c r="VLU42" s="298"/>
      <c r="VLV42" s="298"/>
      <c r="VLW42" s="298"/>
      <c r="VLX42" s="298"/>
      <c r="VLY42" s="298"/>
      <c r="VLZ42" s="298"/>
      <c r="VMA42" s="298"/>
      <c r="VMB42" s="298"/>
      <c r="VMC42" s="298"/>
      <c r="VMD42" s="298"/>
      <c r="VME42" s="298"/>
      <c r="VMF42" s="298"/>
      <c r="VMG42" s="298"/>
      <c r="VMH42" s="298"/>
      <c r="VMI42" s="298"/>
      <c r="VMJ42" s="298"/>
      <c r="VMK42" s="298"/>
      <c r="VML42" s="298"/>
      <c r="VMM42" s="298"/>
      <c r="VMN42" s="298"/>
      <c r="VMO42" s="298"/>
      <c r="VMP42" s="298"/>
      <c r="VMQ42" s="298"/>
      <c r="VMR42" s="298"/>
      <c r="VMS42" s="298"/>
      <c r="VMT42" s="298"/>
      <c r="VMU42" s="298"/>
      <c r="VMV42" s="298"/>
      <c r="VMW42" s="298"/>
      <c r="VMX42" s="298"/>
      <c r="VMY42" s="298"/>
      <c r="VMZ42" s="298"/>
      <c r="VNA42" s="298"/>
      <c r="VNB42" s="298"/>
      <c r="VNC42" s="298"/>
      <c r="VND42" s="298"/>
      <c r="VNE42" s="298"/>
      <c r="VNF42" s="298"/>
      <c r="VNG42" s="298"/>
      <c r="VNH42" s="298"/>
      <c r="VNI42" s="298"/>
      <c r="VNJ42" s="298"/>
      <c r="VNK42" s="298"/>
      <c r="VNL42" s="298"/>
      <c r="VNM42" s="298"/>
      <c r="VNN42" s="298"/>
      <c r="VNO42" s="298"/>
      <c r="VNP42" s="298"/>
      <c r="VNQ42" s="298"/>
      <c r="VNR42" s="298"/>
      <c r="VNS42" s="298"/>
      <c r="VNT42" s="298"/>
      <c r="VNU42" s="298"/>
      <c r="VNV42" s="298"/>
      <c r="VNW42" s="298"/>
      <c r="VNX42" s="298"/>
      <c r="VNY42" s="298"/>
      <c r="VNZ42" s="298"/>
      <c r="VOA42" s="298"/>
      <c r="VOB42" s="298"/>
      <c r="VOC42" s="298"/>
      <c r="VOD42" s="298"/>
      <c r="VOE42" s="298"/>
      <c r="VOF42" s="298"/>
      <c r="VOG42" s="298"/>
      <c r="VOH42" s="298"/>
      <c r="VOI42" s="298"/>
      <c r="VOJ42" s="298"/>
      <c r="VOK42" s="298"/>
      <c r="VOL42" s="298"/>
      <c r="VOM42" s="298"/>
      <c r="VON42" s="298"/>
      <c r="VOO42" s="298"/>
      <c r="VOP42" s="298"/>
      <c r="VOQ42" s="298"/>
      <c r="VOR42" s="298"/>
      <c r="VOS42" s="298"/>
      <c r="VOT42" s="298"/>
      <c r="VOU42" s="298"/>
      <c r="VOV42" s="298"/>
      <c r="VOW42" s="298"/>
      <c r="VOX42" s="298"/>
      <c r="VOY42" s="298"/>
      <c r="VOZ42" s="298"/>
      <c r="VPA42" s="298"/>
      <c r="VPB42" s="298"/>
      <c r="VPC42" s="298"/>
      <c r="VPD42" s="298"/>
      <c r="VPE42" s="298"/>
      <c r="VPF42" s="298"/>
      <c r="VPG42" s="298"/>
      <c r="VPH42" s="298"/>
      <c r="VPI42" s="298"/>
      <c r="VPJ42" s="298"/>
      <c r="VPK42" s="298"/>
      <c r="VPL42" s="298"/>
      <c r="VPM42" s="298"/>
      <c r="VPN42" s="298"/>
      <c r="VPO42" s="298"/>
      <c r="VPP42" s="298"/>
      <c r="VPQ42" s="298"/>
      <c r="VPR42" s="298"/>
      <c r="VPS42" s="298"/>
      <c r="VPT42" s="298"/>
      <c r="VPU42" s="298"/>
      <c r="VPV42" s="298"/>
      <c r="VPW42" s="298"/>
      <c r="VPX42" s="298"/>
      <c r="VPY42" s="298"/>
      <c r="VPZ42" s="298"/>
      <c r="VQA42" s="298"/>
      <c r="VQB42" s="298"/>
      <c r="VQC42" s="298"/>
      <c r="VQD42" s="298"/>
      <c r="VQE42" s="298"/>
      <c r="VQF42" s="298"/>
      <c r="VQG42" s="298"/>
      <c r="VQH42" s="298"/>
      <c r="VQI42" s="298"/>
      <c r="VQJ42" s="298"/>
      <c r="VQK42" s="298"/>
      <c r="VQL42" s="298"/>
      <c r="VQM42" s="298"/>
      <c r="VQN42" s="298"/>
      <c r="VQO42" s="298"/>
      <c r="VQP42" s="298"/>
      <c r="VQQ42" s="298"/>
      <c r="VQR42" s="298"/>
      <c r="VQS42" s="298"/>
      <c r="VQT42" s="298"/>
      <c r="VQU42" s="298"/>
      <c r="VQV42" s="298"/>
      <c r="VQW42" s="298"/>
      <c r="VQX42" s="298"/>
      <c r="VQY42" s="298"/>
      <c r="VQZ42" s="298"/>
      <c r="VRA42" s="298"/>
      <c r="VRB42" s="298"/>
      <c r="VRC42" s="298"/>
      <c r="VRD42" s="298"/>
      <c r="VRE42" s="298"/>
      <c r="VRF42" s="298"/>
      <c r="VRG42" s="298"/>
      <c r="VRH42" s="298"/>
      <c r="VRI42" s="298"/>
      <c r="VRJ42" s="298"/>
      <c r="VRK42" s="298"/>
      <c r="VRL42" s="298"/>
      <c r="VRM42" s="298"/>
      <c r="VRN42" s="298"/>
      <c r="VRO42" s="298"/>
      <c r="VRP42" s="298"/>
      <c r="VRQ42" s="298"/>
      <c r="VRR42" s="298"/>
      <c r="VRS42" s="298"/>
      <c r="VRT42" s="298"/>
      <c r="VRU42" s="298"/>
      <c r="VRV42" s="298"/>
      <c r="VRW42" s="298"/>
      <c r="VRX42" s="298"/>
      <c r="VRY42" s="298"/>
      <c r="VRZ42" s="298"/>
      <c r="VSA42" s="298"/>
      <c r="VSB42" s="298"/>
      <c r="VSC42" s="298"/>
      <c r="VSD42" s="298"/>
      <c r="VSE42" s="298"/>
      <c r="VSF42" s="298"/>
      <c r="VSG42" s="298"/>
      <c r="VSH42" s="298"/>
      <c r="VSI42" s="298"/>
      <c r="VSJ42" s="298"/>
      <c r="VSK42" s="298"/>
      <c r="VSL42" s="298"/>
      <c r="VSM42" s="298"/>
      <c r="VSN42" s="298"/>
      <c r="VSO42" s="298"/>
      <c r="VSP42" s="298"/>
      <c r="VSQ42" s="298"/>
      <c r="VSR42" s="298"/>
      <c r="VSS42" s="298"/>
      <c r="VST42" s="298"/>
      <c r="VSU42" s="298"/>
      <c r="VSV42" s="298"/>
      <c r="VSW42" s="298"/>
      <c r="VSX42" s="298"/>
      <c r="VSY42" s="298"/>
      <c r="VSZ42" s="298"/>
      <c r="VTA42" s="298"/>
      <c r="VTB42" s="298"/>
      <c r="VTC42" s="298"/>
      <c r="VTD42" s="298"/>
      <c r="VTE42" s="298"/>
      <c r="VTF42" s="298"/>
      <c r="VTG42" s="298"/>
      <c r="VTH42" s="298"/>
      <c r="VTI42" s="298"/>
      <c r="VTJ42" s="298"/>
      <c r="VTK42" s="298"/>
      <c r="VTL42" s="298"/>
      <c r="VTM42" s="298"/>
      <c r="VTN42" s="298"/>
      <c r="VTO42" s="298"/>
      <c r="VTP42" s="298"/>
      <c r="VTQ42" s="298"/>
      <c r="VTR42" s="298"/>
      <c r="VTS42" s="298"/>
      <c r="VTT42" s="298"/>
      <c r="VTU42" s="298"/>
      <c r="VTV42" s="298"/>
      <c r="VTW42" s="298"/>
      <c r="VTX42" s="298"/>
      <c r="VTY42" s="298"/>
      <c r="VTZ42" s="298"/>
      <c r="VUA42" s="298"/>
      <c r="VUB42" s="298"/>
      <c r="VUC42" s="298"/>
      <c r="VUD42" s="298"/>
      <c r="VUE42" s="298"/>
      <c r="VUF42" s="298"/>
      <c r="VUG42" s="298"/>
      <c r="VUH42" s="298"/>
      <c r="VUI42" s="298"/>
      <c r="VUJ42" s="298"/>
      <c r="VUK42" s="298"/>
      <c r="VUL42" s="298"/>
      <c r="VUM42" s="298"/>
      <c r="VUN42" s="298"/>
      <c r="VUO42" s="298"/>
      <c r="VUP42" s="298"/>
      <c r="VUQ42" s="298"/>
      <c r="VUR42" s="298"/>
      <c r="VUS42" s="298"/>
      <c r="VUT42" s="298"/>
      <c r="VUU42" s="298"/>
      <c r="VUV42" s="298"/>
      <c r="VUW42" s="298"/>
      <c r="VUX42" s="298"/>
      <c r="VUY42" s="298"/>
      <c r="VUZ42" s="298"/>
      <c r="VVA42" s="298"/>
      <c r="VVB42" s="298"/>
      <c r="VVC42" s="298"/>
      <c r="VVD42" s="298"/>
      <c r="VVE42" s="298"/>
      <c r="VVF42" s="298"/>
      <c r="VVG42" s="298"/>
      <c r="VVH42" s="298"/>
      <c r="VVI42" s="298"/>
      <c r="VVJ42" s="298"/>
      <c r="VVK42" s="298"/>
      <c r="VVL42" s="298"/>
      <c r="VVM42" s="298"/>
      <c r="VVN42" s="298"/>
      <c r="VVO42" s="298"/>
      <c r="VVP42" s="298"/>
      <c r="VVQ42" s="298"/>
      <c r="VVR42" s="298"/>
      <c r="VVS42" s="298"/>
      <c r="VVT42" s="298"/>
      <c r="VVU42" s="298"/>
      <c r="VVV42" s="298"/>
      <c r="VVW42" s="298"/>
      <c r="VVX42" s="298"/>
      <c r="VVY42" s="298"/>
      <c r="VVZ42" s="298"/>
      <c r="VWA42" s="298"/>
      <c r="VWB42" s="298"/>
      <c r="VWC42" s="298"/>
      <c r="VWD42" s="298"/>
      <c r="VWE42" s="298"/>
      <c r="VWF42" s="298"/>
      <c r="VWG42" s="298"/>
      <c r="VWH42" s="298"/>
      <c r="VWI42" s="298"/>
      <c r="VWJ42" s="298"/>
      <c r="VWK42" s="298"/>
      <c r="VWL42" s="298"/>
      <c r="VWM42" s="298"/>
      <c r="VWN42" s="298"/>
      <c r="VWO42" s="298"/>
      <c r="VWP42" s="298"/>
      <c r="VWQ42" s="298"/>
      <c r="VWR42" s="298"/>
      <c r="VWS42" s="298"/>
      <c r="VWT42" s="298"/>
      <c r="VWU42" s="298"/>
      <c r="VWV42" s="298"/>
      <c r="VWW42" s="298"/>
      <c r="VWX42" s="298"/>
      <c r="VWY42" s="298"/>
      <c r="VWZ42" s="298"/>
      <c r="VXA42" s="298"/>
      <c r="VXB42" s="298"/>
      <c r="VXC42" s="298"/>
      <c r="VXD42" s="298"/>
      <c r="VXE42" s="298"/>
      <c r="VXF42" s="298"/>
      <c r="VXG42" s="298"/>
      <c r="VXH42" s="298"/>
      <c r="VXI42" s="298"/>
      <c r="VXJ42" s="298"/>
      <c r="VXK42" s="298"/>
      <c r="VXL42" s="298"/>
      <c r="VXM42" s="298"/>
      <c r="VXN42" s="298"/>
      <c r="VXO42" s="298"/>
      <c r="VXP42" s="298"/>
      <c r="VXQ42" s="298"/>
      <c r="VXR42" s="298"/>
      <c r="VXS42" s="298"/>
      <c r="VXT42" s="298"/>
      <c r="VXU42" s="298"/>
      <c r="VXV42" s="298"/>
      <c r="VXW42" s="298"/>
      <c r="VXX42" s="298"/>
      <c r="VXY42" s="298"/>
      <c r="VXZ42" s="298"/>
      <c r="VYA42" s="298"/>
      <c r="VYB42" s="298"/>
      <c r="VYC42" s="298"/>
      <c r="VYD42" s="298"/>
      <c r="VYE42" s="298"/>
      <c r="VYF42" s="298"/>
      <c r="VYG42" s="298"/>
      <c r="VYH42" s="298"/>
      <c r="VYI42" s="298"/>
      <c r="VYJ42" s="298"/>
      <c r="VYK42" s="298"/>
      <c r="VYL42" s="298"/>
      <c r="VYM42" s="298"/>
      <c r="VYN42" s="298"/>
      <c r="VYO42" s="298"/>
      <c r="VYP42" s="298"/>
      <c r="VYQ42" s="298"/>
      <c r="VYR42" s="298"/>
      <c r="VYS42" s="298"/>
      <c r="VYT42" s="298"/>
      <c r="VYU42" s="298"/>
      <c r="VYV42" s="298"/>
      <c r="VYW42" s="298"/>
      <c r="VYX42" s="298"/>
      <c r="VYY42" s="298"/>
      <c r="VYZ42" s="298"/>
      <c r="VZA42" s="298"/>
      <c r="VZB42" s="298"/>
      <c r="VZC42" s="298"/>
      <c r="VZD42" s="298"/>
      <c r="VZE42" s="298"/>
      <c r="VZF42" s="298"/>
      <c r="VZG42" s="298"/>
      <c r="VZH42" s="298"/>
      <c r="VZI42" s="298"/>
      <c r="VZJ42" s="298"/>
      <c r="VZK42" s="298"/>
      <c r="VZL42" s="298"/>
      <c r="VZM42" s="298"/>
      <c r="VZN42" s="298"/>
      <c r="VZO42" s="298"/>
      <c r="VZP42" s="298"/>
      <c r="VZQ42" s="298"/>
      <c r="VZR42" s="298"/>
      <c r="VZS42" s="298"/>
      <c r="VZT42" s="298"/>
      <c r="VZU42" s="298"/>
      <c r="VZV42" s="298"/>
      <c r="VZW42" s="298"/>
      <c r="VZX42" s="298"/>
      <c r="VZY42" s="298"/>
      <c r="VZZ42" s="298"/>
      <c r="WAA42" s="298"/>
      <c r="WAB42" s="298"/>
      <c r="WAC42" s="298"/>
      <c r="WAD42" s="298"/>
      <c r="WAE42" s="298"/>
      <c r="WAF42" s="298"/>
      <c r="WAG42" s="298"/>
      <c r="WAH42" s="298"/>
      <c r="WAI42" s="298"/>
      <c r="WAJ42" s="298"/>
      <c r="WAK42" s="298"/>
      <c r="WAL42" s="298"/>
      <c r="WAM42" s="298"/>
      <c r="WAN42" s="298"/>
      <c r="WAO42" s="298"/>
      <c r="WAP42" s="298"/>
      <c r="WAQ42" s="298"/>
      <c r="WAR42" s="298"/>
      <c r="WAS42" s="298"/>
      <c r="WAT42" s="298"/>
      <c r="WAU42" s="298"/>
      <c r="WAV42" s="298"/>
      <c r="WAW42" s="298"/>
      <c r="WAX42" s="298"/>
      <c r="WAY42" s="298"/>
      <c r="WAZ42" s="298"/>
      <c r="WBA42" s="298"/>
      <c r="WBB42" s="298"/>
      <c r="WBC42" s="298"/>
      <c r="WBD42" s="298"/>
      <c r="WBE42" s="298"/>
      <c r="WBF42" s="298"/>
      <c r="WBG42" s="298"/>
      <c r="WBH42" s="298"/>
      <c r="WBI42" s="298"/>
      <c r="WBJ42" s="298"/>
      <c r="WBK42" s="298"/>
      <c r="WBL42" s="298"/>
      <c r="WBM42" s="298"/>
      <c r="WBN42" s="298"/>
      <c r="WBO42" s="298"/>
      <c r="WBP42" s="298"/>
      <c r="WBQ42" s="298"/>
      <c r="WBR42" s="298"/>
      <c r="WBS42" s="298"/>
      <c r="WBT42" s="298"/>
      <c r="WBU42" s="298"/>
      <c r="WBV42" s="298"/>
      <c r="WBW42" s="298"/>
      <c r="WBX42" s="298"/>
      <c r="WBY42" s="298"/>
      <c r="WBZ42" s="298"/>
      <c r="WCA42" s="298"/>
      <c r="WCB42" s="298"/>
      <c r="WCC42" s="298"/>
      <c r="WCD42" s="298"/>
      <c r="WCE42" s="298"/>
      <c r="WCF42" s="298"/>
      <c r="WCG42" s="298"/>
      <c r="WCH42" s="298"/>
      <c r="WCI42" s="298"/>
      <c r="WCJ42" s="298"/>
      <c r="WCK42" s="298"/>
      <c r="WCL42" s="298"/>
      <c r="WCM42" s="298"/>
      <c r="WCN42" s="298"/>
      <c r="WCO42" s="298"/>
      <c r="WCP42" s="298"/>
      <c r="WCQ42" s="298"/>
      <c r="WCR42" s="298"/>
      <c r="WCS42" s="298"/>
      <c r="WCT42" s="298"/>
      <c r="WCU42" s="298"/>
      <c r="WCV42" s="298"/>
      <c r="WCW42" s="298"/>
      <c r="WCX42" s="298"/>
      <c r="WCY42" s="298"/>
      <c r="WCZ42" s="298"/>
      <c r="WDA42" s="298"/>
      <c r="WDB42" s="298"/>
      <c r="WDC42" s="298"/>
      <c r="WDD42" s="298"/>
      <c r="WDE42" s="298"/>
      <c r="WDF42" s="298"/>
      <c r="WDG42" s="298"/>
      <c r="WDH42" s="298"/>
      <c r="WDI42" s="298"/>
      <c r="WDJ42" s="298"/>
      <c r="WDK42" s="298"/>
      <c r="WDL42" s="298"/>
      <c r="WDM42" s="298"/>
      <c r="WDN42" s="298"/>
      <c r="WDO42" s="298"/>
      <c r="WDP42" s="298"/>
      <c r="WDQ42" s="298"/>
      <c r="WDR42" s="298"/>
      <c r="WDS42" s="298"/>
      <c r="WDT42" s="298"/>
      <c r="WDU42" s="298"/>
      <c r="WDV42" s="298"/>
      <c r="WDW42" s="298"/>
      <c r="WDX42" s="298"/>
      <c r="WDY42" s="298"/>
      <c r="WDZ42" s="298"/>
      <c r="WEA42" s="298"/>
      <c r="WEB42" s="298"/>
      <c r="WEC42" s="298"/>
      <c r="WED42" s="298"/>
      <c r="WEE42" s="298"/>
      <c r="WEF42" s="298"/>
      <c r="WEG42" s="298"/>
      <c r="WEH42" s="298"/>
      <c r="WEI42" s="298"/>
      <c r="WEJ42" s="298"/>
      <c r="WEK42" s="298"/>
      <c r="WEL42" s="298"/>
      <c r="WEM42" s="298"/>
      <c r="WEN42" s="298"/>
      <c r="WEO42" s="298"/>
      <c r="WEP42" s="298"/>
      <c r="WEQ42" s="298"/>
      <c r="WER42" s="298"/>
      <c r="WES42" s="298"/>
      <c r="WET42" s="298"/>
      <c r="WEU42" s="298"/>
      <c r="WEV42" s="298"/>
      <c r="WEW42" s="298"/>
      <c r="WEX42" s="298"/>
      <c r="WEY42" s="298"/>
      <c r="WEZ42" s="298"/>
      <c r="WFA42" s="298"/>
      <c r="WFB42" s="298"/>
      <c r="WFC42" s="298"/>
      <c r="WFD42" s="298"/>
      <c r="WFE42" s="298"/>
      <c r="WFF42" s="298"/>
      <c r="WFG42" s="298"/>
      <c r="WFH42" s="298"/>
      <c r="WFI42" s="298"/>
      <c r="WFJ42" s="298"/>
      <c r="WFK42" s="298"/>
      <c r="WFL42" s="298"/>
      <c r="WFM42" s="298"/>
      <c r="WFN42" s="298"/>
      <c r="WFO42" s="298"/>
      <c r="WFP42" s="298"/>
      <c r="WFQ42" s="298"/>
      <c r="WFR42" s="298"/>
      <c r="WFS42" s="298"/>
      <c r="WFT42" s="298"/>
      <c r="WFU42" s="298"/>
      <c r="WFV42" s="298"/>
      <c r="WFW42" s="298"/>
      <c r="WFX42" s="298"/>
      <c r="WFY42" s="298"/>
      <c r="WFZ42" s="298"/>
      <c r="WGA42" s="298"/>
      <c r="WGB42" s="298"/>
      <c r="WGC42" s="298"/>
      <c r="WGD42" s="298"/>
      <c r="WGE42" s="298"/>
      <c r="WGF42" s="298"/>
      <c r="WGG42" s="298"/>
      <c r="WGH42" s="298"/>
      <c r="WGI42" s="298"/>
      <c r="WGJ42" s="298"/>
      <c r="WGK42" s="298"/>
      <c r="WGL42" s="298"/>
      <c r="WGM42" s="298"/>
      <c r="WGN42" s="298"/>
      <c r="WGO42" s="298"/>
      <c r="WGP42" s="298"/>
      <c r="WGQ42" s="298"/>
      <c r="WGR42" s="298"/>
      <c r="WGS42" s="298"/>
      <c r="WGT42" s="298"/>
      <c r="WGU42" s="298"/>
      <c r="WGV42" s="298"/>
      <c r="WGW42" s="298"/>
      <c r="WGX42" s="298"/>
      <c r="WGY42" s="298"/>
      <c r="WGZ42" s="298"/>
      <c r="WHA42" s="298"/>
      <c r="WHB42" s="298"/>
      <c r="WHC42" s="298"/>
      <c r="WHD42" s="298"/>
      <c r="WHE42" s="298"/>
      <c r="WHF42" s="298"/>
      <c r="WHG42" s="298"/>
      <c r="WHH42" s="298"/>
      <c r="WHI42" s="298"/>
      <c r="WHJ42" s="298"/>
      <c r="WHK42" s="298"/>
      <c r="WHL42" s="298"/>
      <c r="WHM42" s="298"/>
      <c r="WHN42" s="298"/>
      <c r="WHO42" s="298"/>
      <c r="WHP42" s="298"/>
      <c r="WHQ42" s="298"/>
      <c r="WHR42" s="298"/>
      <c r="WHS42" s="298"/>
      <c r="WHT42" s="298"/>
      <c r="WHU42" s="298"/>
      <c r="WHV42" s="298"/>
      <c r="WHW42" s="298"/>
      <c r="WHX42" s="298"/>
      <c r="WHY42" s="298"/>
      <c r="WHZ42" s="298"/>
      <c r="WIA42" s="298"/>
      <c r="WIB42" s="298"/>
      <c r="WIC42" s="298"/>
      <c r="WID42" s="298"/>
      <c r="WIE42" s="298"/>
      <c r="WIF42" s="298"/>
      <c r="WIG42" s="298"/>
      <c r="WIH42" s="298"/>
      <c r="WII42" s="298"/>
      <c r="WIJ42" s="298"/>
      <c r="WIK42" s="298"/>
      <c r="WIL42" s="298"/>
      <c r="WIM42" s="298"/>
      <c r="WIN42" s="298"/>
      <c r="WIO42" s="298"/>
      <c r="WIP42" s="298"/>
      <c r="WIQ42" s="298"/>
      <c r="WIR42" s="298"/>
      <c r="WIS42" s="298"/>
      <c r="WIT42" s="298"/>
      <c r="WIU42" s="298"/>
      <c r="WIV42" s="298"/>
      <c r="WIW42" s="298"/>
      <c r="WIX42" s="298"/>
      <c r="WIY42" s="298"/>
      <c r="WIZ42" s="298"/>
      <c r="WJA42" s="298"/>
      <c r="WJB42" s="298"/>
      <c r="WJC42" s="298"/>
      <c r="WJD42" s="298"/>
      <c r="WJE42" s="298"/>
      <c r="WJF42" s="298"/>
      <c r="WJG42" s="298"/>
      <c r="WJH42" s="298"/>
      <c r="WJI42" s="298"/>
      <c r="WJJ42" s="298"/>
      <c r="WJK42" s="298"/>
      <c r="WJL42" s="298"/>
      <c r="WJM42" s="298"/>
      <c r="WJN42" s="298"/>
      <c r="WJO42" s="298"/>
      <c r="WJP42" s="298"/>
      <c r="WJQ42" s="298"/>
      <c r="WJR42" s="298"/>
      <c r="WJS42" s="298"/>
      <c r="WJT42" s="298"/>
      <c r="WJU42" s="298"/>
      <c r="WJV42" s="298"/>
      <c r="WJW42" s="298"/>
      <c r="WJX42" s="298"/>
      <c r="WJY42" s="298"/>
      <c r="WJZ42" s="298"/>
      <c r="WKA42" s="298"/>
      <c r="WKB42" s="298"/>
      <c r="WKC42" s="298"/>
      <c r="WKD42" s="298"/>
      <c r="WKE42" s="298"/>
      <c r="WKF42" s="298"/>
      <c r="WKG42" s="298"/>
      <c r="WKH42" s="298"/>
      <c r="WKI42" s="298"/>
      <c r="WKJ42" s="298"/>
      <c r="WKK42" s="298"/>
      <c r="WKL42" s="298"/>
      <c r="WKM42" s="298"/>
      <c r="WKN42" s="298"/>
      <c r="WKO42" s="298"/>
      <c r="WKP42" s="298"/>
      <c r="WKQ42" s="298"/>
      <c r="WKR42" s="298"/>
      <c r="WKS42" s="298"/>
      <c r="WKT42" s="298"/>
      <c r="WKU42" s="298"/>
      <c r="WKV42" s="298"/>
      <c r="WKW42" s="298"/>
      <c r="WKX42" s="298"/>
      <c r="WKY42" s="298"/>
      <c r="WKZ42" s="298"/>
      <c r="WLA42" s="298"/>
      <c r="WLB42" s="298"/>
      <c r="WLC42" s="298"/>
      <c r="WLD42" s="298"/>
      <c r="WLE42" s="298"/>
      <c r="WLF42" s="298"/>
      <c r="WLG42" s="298"/>
      <c r="WLH42" s="298"/>
      <c r="WLI42" s="298"/>
      <c r="WLJ42" s="298"/>
      <c r="WLK42" s="298"/>
      <c r="WLL42" s="298"/>
      <c r="WLM42" s="298"/>
      <c r="WLN42" s="298"/>
      <c r="WLO42" s="298"/>
      <c r="WLP42" s="298"/>
      <c r="WLQ42" s="298"/>
      <c r="WLR42" s="298"/>
      <c r="WLS42" s="298"/>
      <c r="WLT42" s="298"/>
      <c r="WLU42" s="298"/>
      <c r="WLV42" s="298"/>
      <c r="WLW42" s="298"/>
      <c r="WLX42" s="298"/>
      <c r="WLY42" s="298"/>
      <c r="WLZ42" s="298"/>
      <c r="WMA42" s="298"/>
      <c r="WMB42" s="298"/>
      <c r="WMC42" s="298"/>
      <c r="WMD42" s="298"/>
      <c r="WME42" s="298"/>
      <c r="WMF42" s="298"/>
      <c r="WMG42" s="298"/>
      <c r="WMH42" s="298"/>
      <c r="WMI42" s="298"/>
      <c r="WMJ42" s="298"/>
      <c r="WMK42" s="298"/>
      <c r="WML42" s="298"/>
      <c r="WMM42" s="298"/>
      <c r="WMN42" s="298"/>
      <c r="WMO42" s="298"/>
      <c r="WMP42" s="298"/>
      <c r="WMQ42" s="298"/>
      <c r="WMR42" s="298"/>
      <c r="WMS42" s="298"/>
      <c r="WMT42" s="298"/>
      <c r="WMU42" s="298"/>
      <c r="WMV42" s="298"/>
      <c r="WMW42" s="298"/>
      <c r="WMX42" s="298"/>
      <c r="WMY42" s="298"/>
      <c r="WMZ42" s="298"/>
      <c r="WNA42" s="298"/>
      <c r="WNB42" s="298"/>
      <c r="WNC42" s="298"/>
      <c r="WND42" s="298"/>
      <c r="WNE42" s="298"/>
      <c r="WNF42" s="298"/>
      <c r="WNG42" s="298"/>
      <c r="WNH42" s="298"/>
      <c r="WNI42" s="298"/>
      <c r="WNJ42" s="298"/>
      <c r="WNK42" s="298"/>
      <c r="WNL42" s="298"/>
      <c r="WNM42" s="298"/>
      <c r="WNN42" s="298"/>
      <c r="WNO42" s="298"/>
      <c r="WNP42" s="298"/>
      <c r="WNQ42" s="298"/>
      <c r="WNR42" s="298"/>
      <c r="WNS42" s="298"/>
      <c r="WNT42" s="298"/>
      <c r="WNU42" s="298"/>
      <c r="WNV42" s="298"/>
      <c r="WNW42" s="298"/>
      <c r="WNX42" s="298"/>
      <c r="WNY42" s="298"/>
      <c r="WNZ42" s="298"/>
      <c r="WOA42" s="298"/>
      <c r="WOB42" s="298"/>
      <c r="WOC42" s="298"/>
      <c r="WOD42" s="298"/>
      <c r="WOE42" s="298"/>
      <c r="WOF42" s="298"/>
      <c r="WOG42" s="298"/>
      <c r="WOH42" s="298"/>
      <c r="WOI42" s="298"/>
      <c r="WOJ42" s="298"/>
      <c r="WOK42" s="298"/>
      <c r="WOL42" s="298"/>
      <c r="WOM42" s="298"/>
      <c r="WON42" s="298"/>
      <c r="WOO42" s="298"/>
      <c r="WOP42" s="298"/>
      <c r="WOQ42" s="298"/>
      <c r="WOR42" s="298"/>
      <c r="WOS42" s="298"/>
      <c r="WOT42" s="298"/>
      <c r="WOU42" s="298"/>
      <c r="WOV42" s="298"/>
      <c r="WOW42" s="298"/>
      <c r="WOX42" s="298"/>
      <c r="WOY42" s="298"/>
      <c r="WOZ42" s="298"/>
      <c r="WPA42" s="298"/>
      <c r="WPB42" s="298"/>
      <c r="WPC42" s="298"/>
      <c r="WPD42" s="298"/>
      <c r="WPE42" s="298"/>
      <c r="WPF42" s="298"/>
      <c r="WPG42" s="298"/>
      <c r="WPH42" s="298"/>
      <c r="WPI42" s="298"/>
      <c r="WPJ42" s="298"/>
      <c r="WPK42" s="298"/>
      <c r="WPL42" s="298"/>
      <c r="WPM42" s="298"/>
      <c r="WPN42" s="298"/>
      <c r="WPO42" s="298"/>
      <c r="WPP42" s="298"/>
      <c r="WPQ42" s="298"/>
      <c r="WPR42" s="298"/>
      <c r="WPS42" s="298"/>
      <c r="WPT42" s="298"/>
      <c r="WPU42" s="298"/>
      <c r="WPV42" s="298"/>
      <c r="WPW42" s="298"/>
      <c r="WPX42" s="298"/>
      <c r="WPY42" s="298"/>
      <c r="WPZ42" s="298"/>
      <c r="WQA42" s="298"/>
      <c r="WQB42" s="298"/>
      <c r="WQC42" s="298"/>
      <c r="WQD42" s="298"/>
      <c r="WQE42" s="298"/>
      <c r="WQF42" s="298"/>
      <c r="WQG42" s="298"/>
      <c r="WQH42" s="298"/>
      <c r="WQI42" s="298"/>
      <c r="WQJ42" s="298"/>
      <c r="WQK42" s="298"/>
      <c r="WQL42" s="298"/>
      <c r="WQM42" s="298"/>
      <c r="WQN42" s="298"/>
      <c r="WQO42" s="298"/>
      <c r="WQP42" s="298"/>
      <c r="WQQ42" s="298"/>
      <c r="WQR42" s="298"/>
      <c r="WQS42" s="298"/>
      <c r="WQT42" s="298"/>
      <c r="WQU42" s="298"/>
      <c r="WQV42" s="298"/>
      <c r="WQW42" s="298"/>
      <c r="WQX42" s="298"/>
      <c r="WQY42" s="298"/>
      <c r="WQZ42" s="298"/>
      <c r="WRA42" s="298"/>
      <c r="WRB42" s="298"/>
      <c r="WRC42" s="298"/>
      <c r="WRD42" s="298"/>
      <c r="WRE42" s="298"/>
      <c r="WRF42" s="298"/>
      <c r="WRG42" s="298"/>
      <c r="WRH42" s="298"/>
      <c r="WRI42" s="298"/>
      <c r="WRJ42" s="298"/>
      <c r="WRK42" s="298"/>
      <c r="WRL42" s="298"/>
      <c r="WRM42" s="298"/>
      <c r="WRN42" s="298"/>
      <c r="WRO42" s="298"/>
      <c r="WRP42" s="298"/>
      <c r="WRQ42" s="298"/>
      <c r="WRR42" s="298"/>
      <c r="WRS42" s="298"/>
      <c r="WRT42" s="298"/>
      <c r="WRU42" s="298"/>
      <c r="WRV42" s="298"/>
      <c r="WRW42" s="298"/>
      <c r="WRX42" s="298"/>
      <c r="WRY42" s="298"/>
      <c r="WRZ42" s="298"/>
      <c r="WSA42" s="298"/>
      <c r="WSB42" s="298"/>
      <c r="WSC42" s="298"/>
      <c r="WSD42" s="298"/>
      <c r="WSE42" s="298"/>
      <c r="WSF42" s="298"/>
      <c r="WSG42" s="298"/>
      <c r="WSH42" s="298"/>
      <c r="WSI42" s="298"/>
      <c r="WSJ42" s="298"/>
      <c r="WSK42" s="298"/>
      <c r="WSL42" s="298"/>
      <c r="WSM42" s="298"/>
      <c r="WSN42" s="298"/>
      <c r="WSO42" s="298"/>
      <c r="WSP42" s="298"/>
      <c r="WSQ42" s="298"/>
      <c r="WSR42" s="298"/>
      <c r="WSS42" s="298"/>
      <c r="WST42" s="298"/>
      <c r="WSU42" s="298"/>
      <c r="WSV42" s="298"/>
      <c r="WSW42" s="298"/>
      <c r="WSX42" s="298"/>
      <c r="WSY42" s="298"/>
      <c r="WSZ42" s="298"/>
      <c r="WTA42" s="298"/>
      <c r="WTB42" s="298"/>
      <c r="WTC42" s="298"/>
      <c r="WTD42" s="298"/>
      <c r="WTE42" s="298"/>
      <c r="WTF42" s="298"/>
      <c r="WTG42" s="298"/>
      <c r="WTH42" s="298"/>
      <c r="WTI42" s="298"/>
      <c r="WTJ42" s="298"/>
      <c r="WTK42" s="298"/>
      <c r="WTL42" s="298"/>
      <c r="WTM42" s="298"/>
      <c r="WTN42" s="298"/>
      <c r="WTO42" s="298"/>
      <c r="WTP42" s="298"/>
      <c r="WTQ42" s="298"/>
      <c r="WTR42" s="298"/>
      <c r="WTS42" s="298"/>
      <c r="WTT42" s="298"/>
      <c r="WTU42" s="298"/>
      <c r="WTV42" s="298"/>
      <c r="WTW42" s="298"/>
      <c r="WTX42" s="298"/>
      <c r="WTY42" s="298"/>
      <c r="WTZ42" s="298"/>
      <c r="WUA42" s="298"/>
      <c r="WUB42" s="298"/>
      <c r="WUC42" s="298"/>
      <c r="WUD42" s="298"/>
      <c r="WUE42" s="298"/>
      <c r="WUF42" s="298"/>
      <c r="WUG42" s="298"/>
      <c r="WUH42" s="298"/>
      <c r="WUI42" s="298"/>
      <c r="WUJ42" s="298"/>
      <c r="WUK42" s="298"/>
      <c r="WUL42" s="298"/>
      <c r="WUM42" s="298"/>
      <c r="WUN42" s="298"/>
      <c r="WUO42" s="298"/>
      <c r="WUP42" s="298"/>
      <c r="WUQ42" s="298"/>
      <c r="WUR42" s="298"/>
      <c r="WUS42" s="298"/>
      <c r="WUT42" s="298"/>
      <c r="WUU42" s="298"/>
      <c r="WUV42" s="298"/>
      <c r="WUW42" s="298"/>
      <c r="WUX42" s="298"/>
      <c r="WUY42" s="298"/>
      <c r="WUZ42" s="298"/>
      <c r="WVA42" s="298"/>
      <c r="WVB42" s="298"/>
      <c r="WVC42" s="298"/>
      <c r="WVD42" s="298"/>
      <c r="WVE42" s="298"/>
      <c r="WVF42" s="298"/>
      <c r="WVG42" s="298"/>
      <c r="WVH42" s="298"/>
      <c r="WVI42" s="298"/>
      <c r="WVJ42" s="298"/>
      <c r="WVK42" s="298"/>
      <c r="WVL42" s="298"/>
      <c r="WVM42" s="298"/>
      <c r="WVN42" s="298"/>
      <c r="WVO42" s="298"/>
      <c r="WVP42" s="298"/>
      <c r="WVQ42" s="298"/>
      <c r="WVR42" s="298"/>
      <c r="WVS42" s="298"/>
      <c r="WVT42" s="298"/>
      <c r="WVU42" s="298"/>
      <c r="WVV42" s="298"/>
      <c r="WVW42" s="298"/>
      <c r="WVX42" s="298"/>
      <c r="WVY42" s="298"/>
      <c r="WVZ42" s="298"/>
      <c r="WWA42" s="298"/>
      <c r="WWB42" s="298"/>
      <c r="WWC42" s="298"/>
      <c r="WWD42" s="298"/>
      <c r="WWE42" s="298"/>
      <c r="WWF42" s="298"/>
      <c r="WWG42" s="298"/>
      <c r="WWH42" s="298"/>
      <c r="WWI42" s="298"/>
      <c r="WWJ42" s="298"/>
      <c r="WWK42" s="298"/>
      <c r="WWL42" s="298"/>
      <c r="WWM42" s="298"/>
      <c r="WWN42" s="298"/>
      <c r="WWO42" s="298"/>
      <c r="WWP42" s="298"/>
      <c r="WWQ42" s="298"/>
      <c r="WWR42" s="298"/>
      <c r="WWS42" s="298"/>
      <c r="WWT42" s="298"/>
      <c r="WWU42" s="298"/>
      <c r="WWV42" s="298"/>
      <c r="WWW42" s="298"/>
      <c r="WWX42" s="298"/>
      <c r="WWY42" s="298"/>
      <c r="WWZ42" s="298"/>
      <c r="WXA42" s="298"/>
      <c r="WXB42" s="298"/>
      <c r="WXC42" s="298"/>
      <c r="WXD42" s="298"/>
      <c r="WXE42" s="298"/>
      <c r="WXF42" s="298"/>
      <c r="WXG42" s="298"/>
      <c r="WXH42" s="298"/>
      <c r="WXI42" s="298"/>
      <c r="WXJ42" s="298"/>
      <c r="WXK42" s="298"/>
      <c r="WXL42" s="298"/>
      <c r="WXM42" s="298"/>
      <c r="WXN42" s="298"/>
      <c r="WXO42" s="298"/>
      <c r="WXP42" s="298"/>
      <c r="WXQ42" s="298"/>
      <c r="WXR42" s="298"/>
      <c r="WXS42" s="298"/>
      <c r="WXT42" s="298"/>
      <c r="WXU42" s="298"/>
      <c r="WXV42" s="298"/>
      <c r="WXW42" s="298"/>
      <c r="WXX42" s="298"/>
      <c r="WXY42" s="298"/>
      <c r="WXZ42" s="298"/>
      <c r="WYA42" s="298"/>
      <c r="WYB42" s="298"/>
      <c r="WYC42" s="298"/>
      <c r="WYD42" s="298"/>
      <c r="WYE42" s="298"/>
      <c r="WYF42" s="298"/>
      <c r="WYG42" s="298"/>
      <c r="WYH42" s="298"/>
      <c r="WYI42" s="298"/>
      <c r="WYJ42" s="298"/>
      <c r="WYK42" s="298"/>
      <c r="WYL42" s="298"/>
      <c r="WYM42" s="298"/>
      <c r="WYN42" s="298"/>
      <c r="WYO42" s="298"/>
      <c r="WYP42" s="298"/>
      <c r="WYQ42" s="298"/>
      <c r="WYR42" s="298"/>
      <c r="WYS42" s="298"/>
      <c r="WYT42" s="298"/>
      <c r="WYU42" s="298"/>
      <c r="WYV42" s="298"/>
      <c r="WYW42" s="298"/>
      <c r="WYX42" s="298"/>
      <c r="WYY42" s="298"/>
      <c r="WYZ42" s="298"/>
      <c r="WZA42" s="298"/>
      <c r="WZB42" s="298"/>
      <c r="WZC42" s="298"/>
      <c r="WZD42" s="298"/>
      <c r="WZE42" s="298"/>
      <c r="WZF42" s="298"/>
      <c r="WZG42" s="298"/>
      <c r="WZH42" s="298"/>
      <c r="WZI42" s="298"/>
      <c r="WZJ42" s="298"/>
      <c r="WZK42" s="298"/>
      <c r="WZL42" s="298"/>
      <c r="WZM42" s="298"/>
      <c r="WZN42" s="298"/>
      <c r="WZO42" s="298"/>
      <c r="WZP42" s="298"/>
      <c r="WZQ42" s="298"/>
      <c r="WZR42" s="298"/>
      <c r="WZS42" s="298"/>
      <c r="WZT42" s="298"/>
      <c r="WZU42" s="298"/>
      <c r="WZV42" s="298"/>
      <c r="WZW42" s="298"/>
      <c r="WZX42" s="298"/>
      <c r="WZY42" s="298"/>
      <c r="WZZ42" s="298"/>
      <c r="XAA42" s="298"/>
      <c r="XAB42" s="298"/>
      <c r="XAC42" s="298"/>
      <c r="XAD42" s="298"/>
      <c r="XAE42" s="298"/>
      <c r="XAF42" s="298"/>
      <c r="XAG42" s="298"/>
      <c r="XAH42" s="298"/>
      <c r="XAI42" s="298"/>
      <c r="XAJ42" s="298"/>
      <c r="XAK42" s="298"/>
      <c r="XAL42" s="298"/>
      <c r="XAM42" s="298"/>
      <c r="XAN42" s="298"/>
      <c r="XAO42" s="298"/>
      <c r="XAP42" s="298"/>
      <c r="XAQ42" s="298"/>
      <c r="XAR42" s="298"/>
      <c r="XAS42" s="298"/>
      <c r="XAT42" s="298"/>
      <c r="XAU42" s="298"/>
      <c r="XAV42" s="298"/>
      <c r="XAW42" s="298"/>
      <c r="XAX42" s="298"/>
      <c r="XAY42" s="298"/>
      <c r="XAZ42" s="298"/>
      <c r="XBA42" s="298"/>
      <c r="XBB42" s="298"/>
      <c r="XBC42" s="298"/>
      <c r="XBD42" s="298"/>
      <c r="XBE42" s="298"/>
      <c r="XBF42" s="298"/>
      <c r="XBG42" s="298"/>
      <c r="XBH42" s="298"/>
      <c r="XBI42" s="298"/>
      <c r="XBJ42" s="298"/>
      <c r="XBK42" s="298"/>
      <c r="XBL42" s="298"/>
      <c r="XBM42" s="298"/>
      <c r="XBN42" s="298"/>
      <c r="XBO42" s="298"/>
      <c r="XBP42" s="298"/>
      <c r="XBQ42" s="298"/>
      <c r="XBR42" s="298"/>
      <c r="XBS42" s="298"/>
      <c r="XBT42" s="298"/>
      <c r="XBU42" s="298"/>
      <c r="XBV42" s="298"/>
      <c r="XBW42" s="298"/>
      <c r="XBX42" s="298"/>
      <c r="XBY42" s="298"/>
      <c r="XBZ42" s="298"/>
      <c r="XCA42" s="298"/>
      <c r="XCB42" s="298"/>
      <c r="XCC42" s="298"/>
      <c r="XCD42" s="298"/>
      <c r="XCE42" s="298"/>
      <c r="XCF42" s="298"/>
      <c r="XCG42" s="298"/>
      <c r="XCH42" s="298"/>
      <c r="XCI42" s="298"/>
      <c r="XCJ42" s="298"/>
      <c r="XCK42" s="298"/>
      <c r="XCL42" s="298"/>
      <c r="XCM42" s="298"/>
      <c r="XCN42" s="298"/>
      <c r="XCO42" s="298"/>
      <c r="XCP42" s="298"/>
      <c r="XCQ42" s="298"/>
      <c r="XCR42" s="298"/>
      <c r="XCS42" s="298"/>
      <c r="XCT42" s="298"/>
      <c r="XCU42" s="298"/>
      <c r="XCV42" s="298"/>
      <c r="XCW42" s="298"/>
      <c r="XCX42" s="298"/>
      <c r="XCY42" s="298"/>
      <c r="XCZ42" s="298"/>
      <c r="XDA42" s="298"/>
      <c r="XDB42" s="298"/>
      <c r="XDC42" s="298"/>
      <c r="XDD42" s="298"/>
      <c r="XDE42" s="298"/>
      <c r="XDF42" s="298"/>
      <c r="XDG42" s="298"/>
      <c r="XDH42" s="298"/>
      <c r="XDI42" s="298"/>
      <c r="XDJ42" s="298"/>
      <c r="XDK42" s="298"/>
      <c r="XDL42" s="298"/>
      <c r="XDM42" s="298"/>
      <c r="XDN42" s="298"/>
      <c r="XDO42" s="298"/>
      <c r="XDP42" s="298"/>
      <c r="XDQ42" s="298"/>
      <c r="XDR42" s="298"/>
      <c r="XDS42" s="298"/>
      <c r="XDT42" s="298"/>
      <c r="XDU42" s="298"/>
      <c r="XDV42" s="298"/>
      <c r="XDW42" s="298"/>
      <c r="XDX42" s="298"/>
      <c r="XDY42" s="298"/>
      <c r="XDZ42" s="298"/>
      <c r="XEA42" s="298"/>
      <c r="XEB42" s="298"/>
      <c r="XEC42" s="298"/>
      <c r="XED42" s="298"/>
      <c r="XEE42" s="298"/>
      <c r="XEF42" s="298"/>
      <c r="XEG42" s="298"/>
      <c r="XEH42" s="298"/>
      <c r="XEI42" s="298"/>
      <c r="XEJ42" s="298"/>
      <c r="XEK42" s="298"/>
      <c r="XEL42" s="298"/>
      <c r="XEM42" s="298"/>
      <c r="XEN42" s="298"/>
      <c r="XEO42" s="298"/>
      <c r="XEP42" s="298"/>
      <c r="XEQ42" s="298"/>
      <c r="XER42" s="298"/>
      <c r="XES42" s="298"/>
      <c r="XET42" s="298"/>
      <c r="XEU42" s="298"/>
      <c r="XEV42" s="298"/>
      <c r="XEW42" s="298"/>
      <c r="XEX42" s="298"/>
      <c r="XEY42" s="298"/>
      <c r="XEZ42" s="298"/>
      <c r="XFA42" s="298"/>
      <c r="XFB42" s="298"/>
      <c r="XFC42" s="298"/>
      <c r="XFD42" s="97"/>
    </row>
    <row r="43" spans="1:16384" s="94" customFormat="1" ht="13.25" hidden="1" customHeight="1" x14ac:dyDescent="0.2">
      <c r="A43" s="297" t="s">
        <v>39</v>
      </c>
      <c r="B43" s="299"/>
      <c r="C43" s="299"/>
      <c r="D43" s="143"/>
      <c r="E43" s="143"/>
    </row>
    <row r="44" spans="1:16384" s="94" customFormat="1" ht="19.25" customHeight="1" x14ac:dyDescent="0.2">
      <c r="A44" s="165" t="s">
        <v>40</v>
      </c>
      <c r="B44" s="143"/>
      <c r="C44" s="143"/>
      <c r="D44" s="143"/>
      <c r="E44" s="143"/>
    </row>
    <row r="45" spans="1:16384" s="98" customFormat="1" ht="131" customHeight="1" x14ac:dyDescent="0.2">
      <c r="A45" s="300" t="s">
        <v>41</v>
      </c>
      <c r="B45" s="300"/>
      <c r="C45" s="167"/>
      <c r="D45" s="166"/>
      <c r="E45" s="166"/>
    </row>
    <row r="46" spans="1:16384" s="94" customFormat="1" ht="17.25" customHeight="1" x14ac:dyDescent="0.15">
      <c r="A46" s="153"/>
      <c r="B46" s="153"/>
      <c r="C46" s="153"/>
      <c r="D46" s="153"/>
      <c r="E46" s="153"/>
      <c r="F46" s="96"/>
      <c r="G46" s="96"/>
      <c r="H46" s="96"/>
      <c r="I46" s="96"/>
      <c r="J46" s="96"/>
      <c r="K46" s="96"/>
      <c r="L46" s="96"/>
      <c r="M46" s="96"/>
      <c r="N46" s="96"/>
      <c r="O46" s="96"/>
      <c r="P46" s="96"/>
    </row>
    <row r="47" spans="1:16384" s="94" customFormat="1" ht="80.25" hidden="1" customHeight="1" x14ac:dyDescent="0.15">
      <c r="A47" s="297"/>
      <c r="B47" s="297"/>
      <c r="C47" s="297"/>
      <c r="D47" s="297"/>
      <c r="E47" s="153"/>
      <c r="F47" s="96"/>
      <c r="G47" s="96"/>
      <c r="H47" s="96"/>
      <c r="I47" s="96"/>
      <c r="J47" s="96"/>
      <c r="K47" s="96"/>
      <c r="L47" s="96"/>
      <c r="M47" s="96"/>
      <c r="N47" s="96"/>
      <c r="O47" s="96"/>
      <c r="P47" s="96"/>
    </row>
    <row r="48" spans="1:16384" s="94" customFormat="1" x14ac:dyDescent="0.15">
      <c r="A48" s="286" t="s">
        <v>42</v>
      </c>
      <c r="B48" s="286"/>
      <c r="C48" s="286"/>
      <c r="D48" s="286"/>
      <c r="E48" s="296"/>
      <c r="F48" s="296"/>
      <c r="G48" s="296"/>
      <c r="H48" s="296"/>
      <c r="I48" s="296"/>
      <c r="J48" s="296"/>
      <c r="K48" s="296"/>
      <c r="L48" s="296"/>
      <c r="M48" s="296"/>
      <c r="N48" s="296"/>
      <c r="O48" s="296"/>
      <c r="P48" s="296"/>
      <c r="Q48" s="296"/>
      <c r="R48" s="296"/>
      <c r="S48" s="296"/>
      <c r="T48" s="296"/>
      <c r="U48" s="296"/>
      <c r="V48" s="296"/>
      <c r="W48" s="296"/>
      <c r="X48" s="296"/>
      <c r="Y48" s="296"/>
      <c r="Z48" s="296"/>
      <c r="AA48" s="296"/>
      <c r="AB48" s="296"/>
      <c r="AC48" s="296"/>
      <c r="AD48" s="296"/>
      <c r="AE48" s="296"/>
      <c r="AF48" s="296"/>
      <c r="AG48" s="296"/>
      <c r="AH48" s="296"/>
      <c r="AI48" s="296"/>
      <c r="AJ48" s="296"/>
      <c r="AK48" s="296"/>
      <c r="AL48" s="296"/>
      <c r="AM48" s="296"/>
      <c r="AN48" s="296"/>
      <c r="AO48" s="296"/>
      <c r="AP48" s="296"/>
      <c r="AQ48" s="296"/>
      <c r="AR48" s="296"/>
      <c r="AS48" s="296"/>
      <c r="AT48" s="296"/>
      <c r="AU48" s="296"/>
      <c r="AV48" s="296"/>
      <c r="AW48" s="296"/>
      <c r="AX48" s="296"/>
      <c r="AY48" s="296"/>
      <c r="AZ48" s="296"/>
      <c r="BA48" s="296"/>
      <c r="BB48" s="296"/>
      <c r="BC48" s="296"/>
      <c r="BD48" s="296"/>
      <c r="BE48" s="296"/>
      <c r="BF48" s="296"/>
      <c r="BG48" s="296"/>
      <c r="BH48" s="296"/>
      <c r="BI48" s="296"/>
      <c r="BJ48" s="296"/>
      <c r="BK48" s="296"/>
      <c r="BL48" s="296"/>
      <c r="BM48" s="296"/>
      <c r="BN48" s="296"/>
      <c r="BO48" s="296"/>
      <c r="BP48" s="296"/>
      <c r="BQ48" s="296"/>
      <c r="BR48" s="296"/>
      <c r="BS48" s="296"/>
      <c r="BT48" s="296"/>
      <c r="BU48" s="296"/>
      <c r="BV48" s="296"/>
      <c r="BW48" s="296"/>
      <c r="BX48" s="296"/>
      <c r="BY48" s="296"/>
      <c r="BZ48" s="296"/>
      <c r="CA48" s="296"/>
      <c r="CB48" s="296"/>
      <c r="CC48" s="296"/>
      <c r="CD48" s="296"/>
      <c r="CE48" s="296"/>
      <c r="CF48" s="296"/>
      <c r="CG48" s="296"/>
      <c r="CH48" s="296"/>
      <c r="CI48" s="296"/>
      <c r="CJ48" s="296"/>
      <c r="CK48" s="296"/>
      <c r="CL48" s="296"/>
      <c r="CM48" s="296"/>
      <c r="CN48" s="296"/>
      <c r="CO48" s="296"/>
      <c r="CP48" s="296"/>
      <c r="CQ48" s="296"/>
      <c r="CR48" s="296"/>
      <c r="CS48" s="296"/>
      <c r="CT48" s="296"/>
      <c r="CU48" s="296"/>
      <c r="CV48" s="296"/>
      <c r="CW48" s="296"/>
      <c r="CX48" s="296"/>
      <c r="CY48" s="296"/>
      <c r="CZ48" s="296"/>
      <c r="DA48" s="296"/>
      <c r="DB48" s="296"/>
      <c r="DC48" s="296"/>
      <c r="DD48" s="296"/>
      <c r="DE48" s="296"/>
      <c r="DF48" s="296"/>
      <c r="DG48" s="296"/>
      <c r="DH48" s="296"/>
      <c r="DI48" s="296"/>
      <c r="DJ48" s="296"/>
      <c r="DK48" s="296"/>
      <c r="DL48" s="296"/>
      <c r="DM48" s="296"/>
      <c r="DN48" s="296"/>
      <c r="DO48" s="296"/>
      <c r="DP48" s="296"/>
      <c r="DQ48" s="296"/>
      <c r="DR48" s="296"/>
      <c r="DS48" s="296"/>
      <c r="DT48" s="296"/>
      <c r="DU48" s="296"/>
      <c r="DV48" s="296"/>
      <c r="DW48" s="296"/>
      <c r="DX48" s="296"/>
      <c r="DY48" s="296"/>
      <c r="DZ48" s="296"/>
      <c r="EA48" s="296"/>
      <c r="EB48" s="296"/>
      <c r="EC48" s="296"/>
      <c r="ED48" s="296"/>
      <c r="EE48" s="296"/>
      <c r="EF48" s="296"/>
      <c r="EG48" s="296"/>
      <c r="EH48" s="296"/>
      <c r="EI48" s="296"/>
      <c r="EJ48" s="296"/>
      <c r="EK48" s="296"/>
      <c r="EL48" s="296"/>
      <c r="EM48" s="296"/>
      <c r="EN48" s="296"/>
      <c r="EO48" s="296"/>
      <c r="EP48" s="296"/>
      <c r="EQ48" s="296"/>
      <c r="ER48" s="296"/>
      <c r="ES48" s="296"/>
      <c r="ET48" s="296"/>
      <c r="EU48" s="296"/>
      <c r="EV48" s="296"/>
      <c r="EW48" s="296"/>
      <c r="EX48" s="296"/>
      <c r="EY48" s="296"/>
      <c r="EZ48" s="296"/>
      <c r="FA48" s="296"/>
      <c r="FB48" s="296"/>
      <c r="FC48" s="296"/>
      <c r="FD48" s="296"/>
      <c r="FE48" s="296"/>
      <c r="FF48" s="296"/>
      <c r="FG48" s="296"/>
      <c r="FH48" s="296"/>
      <c r="FI48" s="296"/>
      <c r="FJ48" s="296"/>
      <c r="FK48" s="296"/>
      <c r="FL48" s="296"/>
      <c r="FM48" s="296"/>
      <c r="FN48" s="296"/>
      <c r="FO48" s="296"/>
      <c r="FP48" s="296"/>
      <c r="FQ48" s="296"/>
      <c r="FR48" s="296"/>
      <c r="FS48" s="296"/>
      <c r="FT48" s="296"/>
      <c r="FU48" s="296"/>
      <c r="FV48" s="296"/>
      <c r="FW48" s="296"/>
      <c r="FX48" s="296"/>
      <c r="FY48" s="296"/>
      <c r="FZ48" s="296"/>
      <c r="GA48" s="296"/>
      <c r="GB48" s="296"/>
      <c r="GC48" s="296"/>
      <c r="GD48" s="296"/>
      <c r="GE48" s="296"/>
      <c r="GF48" s="296"/>
      <c r="GG48" s="296"/>
      <c r="GH48" s="296"/>
      <c r="GI48" s="296"/>
      <c r="GJ48" s="296"/>
      <c r="GK48" s="296"/>
      <c r="GL48" s="296"/>
      <c r="GM48" s="296"/>
      <c r="GN48" s="296"/>
      <c r="GO48" s="296"/>
      <c r="GP48" s="296"/>
      <c r="GQ48" s="296"/>
      <c r="GR48" s="296"/>
      <c r="GS48" s="296"/>
      <c r="GT48" s="296"/>
      <c r="GU48" s="296"/>
      <c r="GV48" s="296"/>
      <c r="GW48" s="296"/>
      <c r="GX48" s="296"/>
      <c r="GY48" s="296"/>
      <c r="GZ48" s="296"/>
      <c r="HA48" s="296"/>
      <c r="HB48" s="296"/>
      <c r="HC48" s="296"/>
      <c r="HD48" s="296"/>
      <c r="HE48" s="296"/>
      <c r="HF48" s="296"/>
      <c r="HG48" s="296"/>
      <c r="HH48" s="296"/>
      <c r="HI48" s="296"/>
      <c r="HJ48" s="296"/>
      <c r="HK48" s="296"/>
      <c r="HL48" s="296"/>
      <c r="HM48" s="296"/>
      <c r="HN48" s="296"/>
      <c r="HO48" s="296"/>
      <c r="HP48" s="296"/>
      <c r="HQ48" s="296"/>
      <c r="HR48" s="296"/>
      <c r="HS48" s="296"/>
      <c r="HT48" s="296"/>
      <c r="HU48" s="296"/>
      <c r="HV48" s="296"/>
      <c r="HW48" s="296"/>
      <c r="HX48" s="296"/>
      <c r="HY48" s="296"/>
      <c r="HZ48" s="296"/>
      <c r="IA48" s="296"/>
      <c r="IB48" s="296"/>
      <c r="IC48" s="296"/>
      <c r="ID48" s="296"/>
      <c r="IE48" s="296"/>
      <c r="IF48" s="296"/>
      <c r="IG48" s="296"/>
      <c r="IH48" s="296"/>
      <c r="II48" s="296"/>
      <c r="IJ48" s="296"/>
      <c r="IK48" s="296"/>
      <c r="IL48" s="296"/>
      <c r="IM48" s="296"/>
      <c r="IN48" s="296"/>
      <c r="IO48" s="296"/>
      <c r="IP48" s="296"/>
      <c r="IQ48" s="296"/>
      <c r="IR48" s="296"/>
      <c r="IS48" s="296"/>
      <c r="IT48" s="296"/>
      <c r="IU48" s="296"/>
      <c r="IV48" s="296"/>
      <c r="IW48" s="296"/>
      <c r="IX48" s="296"/>
      <c r="IY48" s="296"/>
      <c r="IZ48" s="296"/>
      <c r="JA48" s="296"/>
      <c r="JB48" s="296"/>
      <c r="JC48" s="296"/>
      <c r="JD48" s="296"/>
      <c r="JE48" s="296"/>
      <c r="JF48" s="296"/>
      <c r="JG48" s="296"/>
      <c r="JH48" s="296"/>
      <c r="JI48" s="296"/>
      <c r="JJ48" s="296"/>
      <c r="JK48" s="296"/>
      <c r="JL48" s="296"/>
      <c r="JM48" s="296"/>
      <c r="JN48" s="296"/>
      <c r="JO48" s="296"/>
      <c r="JP48" s="296"/>
      <c r="JQ48" s="296"/>
      <c r="JR48" s="296"/>
      <c r="JS48" s="296"/>
      <c r="JT48" s="296"/>
      <c r="JU48" s="296"/>
      <c r="JV48" s="296"/>
      <c r="JW48" s="296"/>
      <c r="JX48" s="296"/>
      <c r="JY48" s="296"/>
      <c r="JZ48" s="296"/>
      <c r="KA48" s="296"/>
      <c r="KB48" s="296"/>
      <c r="KC48" s="296"/>
      <c r="KD48" s="296"/>
      <c r="KE48" s="296"/>
      <c r="KF48" s="296"/>
      <c r="KG48" s="296"/>
      <c r="KH48" s="296"/>
      <c r="KI48" s="296"/>
      <c r="KJ48" s="296"/>
      <c r="KK48" s="296"/>
      <c r="KL48" s="296"/>
      <c r="KM48" s="296"/>
      <c r="KN48" s="296"/>
      <c r="KO48" s="296"/>
      <c r="KP48" s="296"/>
      <c r="KQ48" s="296"/>
      <c r="KR48" s="296"/>
      <c r="KS48" s="296"/>
      <c r="KT48" s="296"/>
      <c r="KU48" s="296"/>
      <c r="KV48" s="296"/>
      <c r="KW48" s="296"/>
      <c r="KX48" s="296"/>
      <c r="KY48" s="296"/>
      <c r="KZ48" s="296"/>
      <c r="LA48" s="296"/>
      <c r="LB48" s="296"/>
      <c r="LC48" s="296"/>
      <c r="LD48" s="296"/>
      <c r="LE48" s="296"/>
      <c r="LF48" s="296"/>
      <c r="LG48" s="296"/>
      <c r="LH48" s="296"/>
      <c r="LI48" s="296"/>
      <c r="LJ48" s="296"/>
      <c r="LK48" s="296"/>
      <c r="LL48" s="296"/>
      <c r="LM48" s="296"/>
      <c r="LN48" s="296"/>
      <c r="LO48" s="296"/>
      <c r="LP48" s="296"/>
      <c r="LQ48" s="296"/>
      <c r="LR48" s="296"/>
      <c r="LS48" s="296"/>
      <c r="LT48" s="296"/>
      <c r="LU48" s="296"/>
      <c r="LV48" s="296"/>
      <c r="LW48" s="296"/>
      <c r="LX48" s="296"/>
      <c r="LY48" s="296"/>
      <c r="LZ48" s="296"/>
      <c r="MA48" s="296"/>
      <c r="MB48" s="296"/>
      <c r="MC48" s="296"/>
      <c r="MD48" s="296"/>
      <c r="ME48" s="296"/>
      <c r="MF48" s="296"/>
      <c r="MG48" s="296"/>
      <c r="MH48" s="296"/>
      <c r="MI48" s="296"/>
      <c r="MJ48" s="296"/>
      <c r="MK48" s="296"/>
      <c r="ML48" s="296"/>
      <c r="MM48" s="296"/>
      <c r="MN48" s="296"/>
      <c r="MO48" s="296"/>
      <c r="MP48" s="296"/>
      <c r="MQ48" s="296"/>
      <c r="MR48" s="296"/>
      <c r="MS48" s="296"/>
      <c r="MT48" s="296"/>
      <c r="MU48" s="296"/>
      <c r="MV48" s="296"/>
      <c r="MW48" s="296"/>
      <c r="MX48" s="296"/>
      <c r="MY48" s="296"/>
      <c r="MZ48" s="296"/>
      <c r="NA48" s="296"/>
      <c r="NB48" s="296"/>
      <c r="NC48" s="296"/>
      <c r="ND48" s="296"/>
      <c r="NE48" s="296"/>
      <c r="NF48" s="296"/>
      <c r="NG48" s="296"/>
      <c r="NH48" s="296"/>
      <c r="NI48" s="296"/>
      <c r="NJ48" s="296"/>
      <c r="NK48" s="296"/>
      <c r="NL48" s="296"/>
      <c r="NM48" s="296"/>
      <c r="NN48" s="296"/>
      <c r="NO48" s="296"/>
      <c r="NP48" s="296"/>
      <c r="NQ48" s="296"/>
      <c r="NR48" s="296"/>
      <c r="NS48" s="296"/>
      <c r="NT48" s="296"/>
      <c r="NU48" s="296"/>
      <c r="NV48" s="296"/>
      <c r="NW48" s="296"/>
      <c r="NX48" s="296"/>
      <c r="NY48" s="296"/>
      <c r="NZ48" s="296"/>
      <c r="OA48" s="296"/>
      <c r="OB48" s="296"/>
      <c r="OC48" s="296"/>
      <c r="OD48" s="296"/>
      <c r="OE48" s="296"/>
      <c r="OF48" s="296"/>
      <c r="OG48" s="296"/>
      <c r="OH48" s="296"/>
      <c r="OI48" s="296"/>
      <c r="OJ48" s="296"/>
      <c r="OK48" s="296"/>
      <c r="OL48" s="296"/>
      <c r="OM48" s="296"/>
      <c r="ON48" s="296"/>
      <c r="OO48" s="296"/>
      <c r="OP48" s="296"/>
      <c r="OQ48" s="296"/>
      <c r="OR48" s="296"/>
      <c r="OS48" s="296"/>
      <c r="OT48" s="296"/>
      <c r="OU48" s="296"/>
      <c r="OV48" s="296"/>
      <c r="OW48" s="296"/>
      <c r="OX48" s="296"/>
      <c r="OY48" s="296"/>
      <c r="OZ48" s="296"/>
      <c r="PA48" s="296"/>
      <c r="PB48" s="296"/>
      <c r="PC48" s="296"/>
      <c r="PD48" s="296"/>
      <c r="PE48" s="296"/>
      <c r="PF48" s="296"/>
      <c r="PG48" s="296"/>
      <c r="PH48" s="296"/>
      <c r="PI48" s="296"/>
      <c r="PJ48" s="296"/>
      <c r="PK48" s="296"/>
      <c r="PL48" s="296"/>
      <c r="PM48" s="296"/>
      <c r="PN48" s="296"/>
      <c r="PO48" s="296"/>
      <c r="PP48" s="296"/>
      <c r="PQ48" s="296"/>
      <c r="PR48" s="296"/>
      <c r="PS48" s="296"/>
      <c r="PT48" s="296"/>
      <c r="PU48" s="296"/>
      <c r="PV48" s="296"/>
      <c r="PW48" s="296"/>
      <c r="PX48" s="296"/>
      <c r="PY48" s="296"/>
      <c r="PZ48" s="296"/>
      <c r="QA48" s="296"/>
      <c r="QB48" s="296"/>
      <c r="QC48" s="296"/>
      <c r="QD48" s="296"/>
      <c r="QE48" s="296"/>
      <c r="QF48" s="296"/>
      <c r="QG48" s="296"/>
      <c r="QH48" s="296"/>
      <c r="QI48" s="296"/>
      <c r="QJ48" s="296"/>
      <c r="QK48" s="296"/>
      <c r="QL48" s="296"/>
      <c r="QM48" s="296"/>
      <c r="QN48" s="296"/>
      <c r="QO48" s="296"/>
      <c r="QP48" s="296"/>
      <c r="QQ48" s="296"/>
      <c r="QR48" s="296"/>
      <c r="QS48" s="296"/>
      <c r="QT48" s="296"/>
      <c r="QU48" s="296"/>
      <c r="QV48" s="296"/>
      <c r="QW48" s="296"/>
      <c r="QX48" s="296"/>
      <c r="QY48" s="296"/>
      <c r="QZ48" s="296"/>
      <c r="RA48" s="296"/>
      <c r="RB48" s="296"/>
      <c r="RC48" s="296"/>
      <c r="RD48" s="296"/>
      <c r="RE48" s="296"/>
      <c r="RF48" s="296"/>
      <c r="RG48" s="296"/>
      <c r="RH48" s="296"/>
      <c r="RI48" s="296"/>
      <c r="RJ48" s="296"/>
      <c r="RK48" s="296"/>
      <c r="RL48" s="296"/>
      <c r="RM48" s="296"/>
      <c r="RN48" s="296"/>
      <c r="RO48" s="296"/>
      <c r="RP48" s="296"/>
      <c r="RQ48" s="296"/>
      <c r="RR48" s="296"/>
      <c r="RS48" s="296"/>
      <c r="RT48" s="296"/>
      <c r="RU48" s="296"/>
      <c r="RV48" s="296"/>
      <c r="RW48" s="296"/>
      <c r="RX48" s="296"/>
      <c r="RY48" s="296"/>
      <c r="RZ48" s="296"/>
      <c r="SA48" s="296"/>
      <c r="SB48" s="296"/>
      <c r="SC48" s="296"/>
      <c r="SD48" s="296"/>
      <c r="SE48" s="296"/>
      <c r="SF48" s="296"/>
      <c r="SG48" s="296"/>
      <c r="SH48" s="296"/>
      <c r="SI48" s="296"/>
      <c r="SJ48" s="296"/>
      <c r="SK48" s="296"/>
      <c r="SL48" s="296"/>
      <c r="SM48" s="296"/>
      <c r="SN48" s="296"/>
      <c r="SO48" s="296"/>
      <c r="SP48" s="296"/>
      <c r="SQ48" s="296"/>
      <c r="SR48" s="296"/>
      <c r="SS48" s="296"/>
      <c r="ST48" s="296"/>
      <c r="SU48" s="296"/>
      <c r="SV48" s="296"/>
      <c r="SW48" s="296"/>
      <c r="SX48" s="296"/>
      <c r="SY48" s="296"/>
      <c r="SZ48" s="296"/>
      <c r="TA48" s="296"/>
      <c r="TB48" s="296"/>
      <c r="TC48" s="296"/>
      <c r="TD48" s="296"/>
      <c r="TE48" s="296"/>
      <c r="TF48" s="296"/>
      <c r="TG48" s="296"/>
      <c r="TH48" s="296"/>
      <c r="TI48" s="296"/>
      <c r="TJ48" s="296"/>
      <c r="TK48" s="296"/>
      <c r="TL48" s="296"/>
      <c r="TM48" s="296"/>
      <c r="TN48" s="296"/>
      <c r="TO48" s="296"/>
      <c r="TP48" s="296"/>
      <c r="TQ48" s="296"/>
      <c r="TR48" s="296"/>
      <c r="TS48" s="296"/>
      <c r="TT48" s="296"/>
      <c r="TU48" s="296"/>
      <c r="TV48" s="296"/>
      <c r="TW48" s="296"/>
      <c r="TX48" s="296"/>
      <c r="TY48" s="296"/>
      <c r="TZ48" s="296"/>
      <c r="UA48" s="296"/>
      <c r="UB48" s="296"/>
      <c r="UC48" s="296"/>
      <c r="UD48" s="296"/>
      <c r="UE48" s="296"/>
      <c r="UF48" s="296"/>
      <c r="UG48" s="296"/>
      <c r="UH48" s="296"/>
      <c r="UI48" s="296"/>
      <c r="UJ48" s="296"/>
      <c r="UK48" s="296"/>
      <c r="UL48" s="296"/>
      <c r="UM48" s="296"/>
      <c r="UN48" s="296"/>
      <c r="UO48" s="296"/>
      <c r="UP48" s="296"/>
      <c r="UQ48" s="296"/>
      <c r="UR48" s="296"/>
      <c r="US48" s="296"/>
      <c r="UT48" s="296"/>
      <c r="UU48" s="296"/>
      <c r="UV48" s="296"/>
      <c r="UW48" s="296"/>
      <c r="UX48" s="296"/>
      <c r="UY48" s="296"/>
      <c r="UZ48" s="296"/>
      <c r="VA48" s="296"/>
      <c r="VB48" s="296"/>
      <c r="VC48" s="296"/>
      <c r="VD48" s="296"/>
      <c r="VE48" s="296"/>
      <c r="VF48" s="296"/>
      <c r="VG48" s="296"/>
      <c r="VH48" s="296"/>
      <c r="VI48" s="296"/>
      <c r="VJ48" s="296"/>
      <c r="VK48" s="296"/>
      <c r="VL48" s="296"/>
      <c r="VM48" s="296"/>
      <c r="VN48" s="296"/>
      <c r="VO48" s="296"/>
      <c r="VP48" s="296"/>
      <c r="VQ48" s="296"/>
      <c r="VR48" s="296"/>
      <c r="VS48" s="296"/>
      <c r="VT48" s="296"/>
      <c r="VU48" s="296"/>
      <c r="VV48" s="296"/>
      <c r="VW48" s="296"/>
      <c r="VX48" s="296"/>
      <c r="VY48" s="296"/>
      <c r="VZ48" s="296"/>
      <c r="WA48" s="296"/>
      <c r="WB48" s="296"/>
      <c r="WC48" s="296"/>
      <c r="WD48" s="296"/>
      <c r="WE48" s="296"/>
      <c r="WF48" s="296"/>
      <c r="WG48" s="296"/>
      <c r="WH48" s="296"/>
      <c r="WI48" s="296"/>
      <c r="WJ48" s="296"/>
      <c r="WK48" s="296"/>
      <c r="WL48" s="296"/>
      <c r="WM48" s="296"/>
      <c r="WN48" s="296"/>
      <c r="WO48" s="296"/>
      <c r="WP48" s="296"/>
      <c r="WQ48" s="296"/>
      <c r="WR48" s="296"/>
      <c r="WS48" s="296"/>
      <c r="WT48" s="296"/>
      <c r="WU48" s="296"/>
      <c r="WV48" s="296"/>
      <c r="WW48" s="296"/>
      <c r="WX48" s="296"/>
      <c r="WY48" s="296"/>
      <c r="WZ48" s="296"/>
      <c r="XA48" s="296"/>
      <c r="XB48" s="296"/>
      <c r="XC48" s="296"/>
      <c r="XD48" s="296"/>
      <c r="XE48" s="296"/>
      <c r="XF48" s="296"/>
      <c r="XG48" s="296"/>
      <c r="XH48" s="296"/>
      <c r="XI48" s="296"/>
      <c r="XJ48" s="296"/>
      <c r="XK48" s="296"/>
      <c r="XL48" s="296"/>
      <c r="XM48" s="296"/>
      <c r="XN48" s="296"/>
      <c r="XO48" s="296"/>
      <c r="XP48" s="296"/>
      <c r="XQ48" s="296"/>
      <c r="XR48" s="296"/>
      <c r="XS48" s="296"/>
      <c r="XT48" s="296"/>
      <c r="XU48" s="296"/>
      <c r="XV48" s="296"/>
      <c r="XW48" s="296"/>
      <c r="XX48" s="296"/>
      <c r="XY48" s="296"/>
      <c r="XZ48" s="296"/>
      <c r="YA48" s="296"/>
      <c r="YB48" s="296"/>
      <c r="YC48" s="296"/>
      <c r="YD48" s="296"/>
      <c r="YE48" s="296"/>
      <c r="YF48" s="296"/>
      <c r="YG48" s="296"/>
      <c r="YH48" s="296"/>
      <c r="YI48" s="296"/>
      <c r="YJ48" s="296"/>
      <c r="YK48" s="296"/>
      <c r="YL48" s="296"/>
      <c r="YM48" s="296"/>
      <c r="YN48" s="296"/>
      <c r="YO48" s="296"/>
      <c r="YP48" s="296"/>
      <c r="YQ48" s="296"/>
      <c r="YR48" s="296"/>
      <c r="YS48" s="296"/>
      <c r="YT48" s="296"/>
      <c r="YU48" s="296"/>
      <c r="YV48" s="296"/>
      <c r="YW48" s="296"/>
      <c r="YX48" s="296"/>
      <c r="YY48" s="296"/>
      <c r="YZ48" s="296"/>
      <c r="ZA48" s="296"/>
      <c r="ZB48" s="296"/>
      <c r="ZC48" s="296"/>
      <c r="ZD48" s="296"/>
      <c r="ZE48" s="296"/>
      <c r="ZF48" s="296"/>
      <c r="ZG48" s="296"/>
      <c r="ZH48" s="296"/>
      <c r="ZI48" s="296"/>
      <c r="ZJ48" s="296"/>
      <c r="ZK48" s="296"/>
      <c r="ZL48" s="296"/>
      <c r="ZM48" s="296"/>
      <c r="ZN48" s="296"/>
      <c r="ZO48" s="296"/>
      <c r="ZP48" s="296"/>
      <c r="ZQ48" s="296"/>
      <c r="ZR48" s="296"/>
      <c r="ZS48" s="296"/>
      <c r="ZT48" s="296"/>
      <c r="ZU48" s="296"/>
      <c r="ZV48" s="296"/>
      <c r="ZW48" s="296"/>
      <c r="ZX48" s="296"/>
      <c r="ZY48" s="296"/>
      <c r="ZZ48" s="296"/>
      <c r="AAA48" s="296"/>
      <c r="AAB48" s="296"/>
      <c r="AAC48" s="296"/>
      <c r="AAD48" s="296"/>
      <c r="AAE48" s="296"/>
      <c r="AAF48" s="296"/>
      <c r="AAG48" s="296"/>
      <c r="AAH48" s="296"/>
      <c r="AAI48" s="296"/>
      <c r="AAJ48" s="296"/>
      <c r="AAK48" s="296"/>
      <c r="AAL48" s="296"/>
      <c r="AAM48" s="296"/>
      <c r="AAN48" s="296"/>
      <c r="AAO48" s="296"/>
      <c r="AAP48" s="296"/>
      <c r="AAQ48" s="296"/>
      <c r="AAR48" s="296"/>
      <c r="AAS48" s="296"/>
      <c r="AAT48" s="296"/>
      <c r="AAU48" s="296"/>
      <c r="AAV48" s="296"/>
      <c r="AAW48" s="296"/>
      <c r="AAX48" s="296"/>
      <c r="AAY48" s="296"/>
      <c r="AAZ48" s="296"/>
      <c r="ABA48" s="296"/>
      <c r="ABB48" s="296"/>
      <c r="ABC48" s="296"/>
      <c r="ABD48" s="296"/>
      <c r="ABE48" s="296"/>
      <c r="ABF48" s="296"/>
      <c r="ABG48" s="296"/>
      <c r="ABH48" s="296"/>
      <c r="ABI48" s="296"/>
      <c r="ABJ48" s="296"/>
      <c r="ABK48" s="296"/>
      <c r="ABL48" s="296"/>
      <c r="ABM48" s="296"/>
      <c r="ABN48" s="296"/>
      <c r="ABO48" s="296"/>
      <c r="ABP48" s="296"/>
      <c r="ABQ48" s="296"/>
      <c r="ABR48" s="296"/>
      <c r="ABS48" s="296"/>
      <c r="ABT48" s="296"/>
      <c r="ABU48" s="296"/>
      <c r="ABV48" s="296"/>
      <c r="ABW48" s="296"/>
      <c r="ABX48" s="296"/>
      <c r="ABY48" s="296"/>
      <c r="ABZ48" s="296"/>
      <c r="ACA48" s="296"/>
      <c r="ACB48" s="296"/>
      <c r="ACC48" s="296"/>
      <c r="ACD48" s="296"/>
      <c r="ACE48" s="296"/>
      <c r="ACF48" s="296"/>
      <c r="ACG48" s="296"/>
      <c r="ACH48" s="296"/>
      <c r="ACI48" s="296"/>
      <c r="ACJ48" s="296"/>
      <c r="ACK48" s="296"/>
      <c r="ACL48" s="296"/>
      <c r="ACM48" s="296"/>
      <c r="ACN48" s="296"/>
      <c r="ACO48" s="296"/>
      <c r="ACP48" s="296"/>
      <c r="ACQ48" s="296"/>
      <c r="ACR48" s="296"/>
      <c r="ACS48" s="296"/>
      <c r="ACT48" s="296"/>
      <c r="ACU48" s="296"/>
      <c r="ACV48" s="296"/>
      <c r="ACW48" s="296"/>
      <c r="ACX48" s="296"/>
      <c r="ACY48" s="296"/>
      <c r="ACZ48" s="296"/>
      <c r="ADA48" s="296"/>
      <c r="ADB48" s="296"/>
      <c r="ADC48" s="296"/>
      <c r="ADD48" s="296"/>
      <c r="ADE48" s="296"/>
      <c r="ADF48" s="296"/>
      <c r="ADG48" s="296"/>
      <c r="ADH48" s="296"/>
      <c r="ADI48" s="296"/>
      <c r="ADJ48" s="296"/>
      <c r="ADK48" s="296"/>
      <c r="ADL48" s="296"/>
      <c r="ADM48" s="296"/>
      <c r="ADN48" s="296"/>
      <c r="ADO48" s="296"/>
      <c r="ADP48" s="296"/>
      <c r="ADQ48" s="296"/>
      <c r="ADR48" s="296"/>
      <c r="ADS48" s="296"/>
      <c r="ADT48" s="296"/>
      <c r="ADU48" s="296"/>
      <c r="ADV48" s="296"/>
      <c r="ADW48" s="296"/>
      <c r="ADX48" s="296"/>
      <c r="ADY48" s="296"/>
      <c r="ADZ48" s="296"/>
      <c r="AEA48" s="296"/>
      <c r="AEB48" s="296"/>
      <c r="AEC48" s="296"/>
      <c r="AED48" s="296"/>
      <c r="AEE48" s="296"/>
      <c r="AEF48" s="296"/>
      <c r="AEG48" s="296"/>
      <c r="AEH48" s="296"/>
      <c r="AEI48" s="296"/>
      <c r="AEJ48" s="296"/>
      <c r="AEK48" s="296"/>
      <c r="AEL48" s="296"/>
      <c r="AEM48" s="296"/>
      <c r="AEN48" s="296"/>
      <c r="AEO48" s="296"/>
      <c r="AEP48" s="296"/>
      <c r="AEQ48" s="296"/>
      <c r="AER48" s="296"/>
      <c r="AES48" s="296"/>
      <c r="AET48" s="296"/>
      <c r="AEU48" s="296"/>
      <c r="AEV48" s="296"/>
      <c r="AEW48" s="296"/>
      <c r="AEX48" s="296"/>
      <c r="AEY48" s="296"/>
      <c r="AEZ48" s="296"/>
      <c r="AFA48" s="296"/>
      <c r="AFB48" s="296"/>
      <c r="AFC48" s="296"/>
      <c r="AFD48" s="296"/>
      <c r="AFE48" s="296"/>
      <c r="AFF48" s="296"/>
      <c r="AFG48" s="296"/>
      <c r="AFH48" s="296"/>
      <c r="AFI48" s="296"/>
      <c r="AFJ48" s="296"/>
      <c r="AFK48" s="296"/>
      <c r="AFL48" s="296"/>
      <c r="AFM48" s="296"/>
      <c r="AFN48" s="296"/>
      <c r="AFO48" s="296"/>
      <c r="AFP48" s="296"/>
      <c r="AFQ48" s="296"/>
      <c r="AFR48" s="296"/>
      <c r="AFS48" s="296"/>
      <c r="AFT48" s="296"/>
      <c r="AFU48" s="296"/>
      <c r="AFV48" s="296"/>
      <c r="AFW48" s="296"/>
      <c r="AFX48" s="296"/>
      <c r="AFY48" s="296"/>
      <c r="AFZ48" s="296"/>
      <c r="AGA48" s="296"/>
      <c r="AGB48" s="296"/>
      <c r="AGC48" s="296"/>
      <c r="AGD48" s="296"/>
      <c r="AGE48" s="296"/>
      <c r="AGF48" s="296"/>
      <c r="AGG48" s="296"/>
      <c r="AGH48" s="296"/>
      <c r="AGI48" s="296"/>
      <c r="AGJ48" s="296"/>
      <c r="AGK48" s="296"/>
      <c r="AGL48" s="296"/>
      <c r="AGM48" s="296"/>
      <c r="AGN48" s="296"/>
      <c r="AGO48" s="296"/>
      <c r="AGP48" s="296"/>
      <c r="AGQ48" s="296"/>
      <c r="AGR48" s="296"/>
      <c r="AGS48" s="296"/>
      <c r="AGT48" s="296"/>
      <c r="AGU48" s="296"/>
      <c r="AGV48" s="296"/>
      <c r="AGW48" s="296"/>
      <c r="AGX48" s="296"/>
      <c r="AGY48" s="296"/>
      <c r="AGZ48" s="296"/>
      <c r="AHA48" s="296"/>
      <c r="AHB48" s="296"/>
      <c r="AHC48" s="296"/>
      <c r="AHD48" s="296"/>
      <c r="AHE48" s="296"/>
      <c r="AHF48" s="296"/>
      <c r="AHG48" s="296"/>
      <c r="AHH48" s="296"/>
      <c r="AHI48" s="296"/>
      <c r="AHJ48" s="296"/>
      <c r="AHK48" s="296"/>
      <c r="AHL48" s="296"/>
      <c r="AHM48" s="296"/>
      <c r="AHN48" s="296"/>
      <c r="AHO48" s="296"/>
      <c r="AHP48" s="296"/>
      <c r="AHQ48" s="296"/>
      <c r="AHR48" s="296"/>
      <c r="AHS48" s="296"/>
      <c r="AHT48" s="296"/>
      <c r="AHU48" s="296"/>
      <c r="AHV48" s="296"/>
      <c r="AHW48" s="296"/>
      <c r="AHX48" s="296"/>
      <c r="AHY48" s="296"/>
      <c r="AHZ48" s="296"/>
      <c r="AIA48" s="296"/>
      <c r="AIB48" s="296"/>
      <c r="AIC48" s="296"/>
      <c r="AID48" s="296"/>
      <c r="AIE48" s="296"/>
      <c r="AIF48" s="296"/>
      <c r="AIG48" s="296"/>
      <c r="AIH48" s="296"/>
      <c r="AII48" s="296"/>
      <c r="AIJ48" s="296"/>
      <c r="AIK48" s="296"/>
      <c r="AIL48" s="296"/>
      <c r="AIM48" s="296"/>
      <c r="AIN48" s="296"/>
      <c r="AIO48" s="296"/>
      <c r="AIP48" s="296"/>
      <c r="AIQ48" s="296"/>
      <c r="AIR48" s="296"/>
      <c r="AIS48" s="296"/>
      <c r="AIT48" s="296"/>
      <c r="AIU48" s="296"/>
      <c r="AIV48" s="296"/>
      <c r="AIW48" s="296"/>
      <c r="AIX48" s="296"/>
      <c r="AIY48" s="296"/>
      <c r="AIZ48" s="296"/>
      <c r="AJA48" s="296"/>
      <c r="AJB48" s="296"/>
      <c r="AJC48" s="296"/>
      <c r="AJD48" s="296"/>
      <c r="AJE48" s="296"/>
      <c r="AJF48" s="296"/>
      <c r="AJG48" s="296"/>
      <c r="AJH48" s="296"/>
      <c r="AJI48" s="296"/>
      <c r="AJJ48" s="296"/>
      <c r="AJK48" s="296"/>
      <c r="AJL48" s="296"/>
      <c r="AJM48" s="296"/>
      <c r="AJN48" s="296"/>
      <c r="AJO48" s="296"/>
      <c r="AJP48" s="296"/>
      <c r="AJQ48" s="296"/>
      <c r="AJR48" s="296"/>
      <c r="AJS48" s="296"/>
      <c r="AJT48" s="296"/>
      <c r="AJU48" s="296"/>
      <c r="AJV48" s="296"/>
      <c r="AJW48" s="296"/>
      <c r="AJX48" s="296"/>
      <c r="AJY48" s="296"/>
      <c r="AJZ48" s="296"/>
      <c r="AKA48" s="296"/>
      <c r="AKB48" s="296"/>
      <c r="AKC48" s="296"/>
      <c r="AKD48" s="296"/>
      <c r="AKE48" s="296"/>
      <c r="AKF48" s="296"/>
      <c r="AKG48" s="296"/>
      <c r="AKH48" s="296"/>
      <c r="AKI48" s="296"/>
      <c r="AKJ48" s="296"/>
      <c r="AKK48" s="296"/>
      <c r="AKL48" s="296"/>
      <c r="AKM48" s="296"/>
      <c r="AKN48" s="296"/>
      <c r="AKO48" s="296"/>
      <c r="AKP48" s="296"/>
      <c r="AKQ48" s="296"/>
      <c r="AKR48" s="296"/>
      <c r="AKS48" s="296"/>
      <c r="AKT48" s="296"/>
      <c r="AKU48" s="296"/>
      <c r="AKV48" s="296"/>
      <c r="AKW48" s="296"/>
      <c r="AKX48" s="296"/>
      <c r="AKY48" s="296"/>
      <c r="AKZ48" s="296"/>
      <c r="ALA48" s="296"/>
      <c r="ALB48" s="296"/>
      <c r="ALC48" s="296"/>
      <c r="ALD48" s="296"/>
      <c r="ALE48" s="296"/>
      <c r="ALF48" s="296"/>
      <c r="ALG48" s="296"/>
      <c r="ALH48" s="296"/>
      <c r="ALI48" s="296"/>
      <c r="ALJ48" s="296"/>
      <c r="ALK48" s="296"/>
      <c r="ALL48" s="296"/>
      <c r="ALM48" s="296"/>
      <c r="ALN48" s="296"/>
      <c r="ALO48" s="296"/>
      <c r="ALP48" s="296"/>
      <c r="ALQ48" s="296"/>
      <c r="ALR48" s="296"/>
      <c r="ALS48" s="296"/>
      <c r="ALT48" s="296"/>
      <c r="ALU48" s="296"/>
      <c r="ALV48" s="296"/>
      <c r="ALW48" s="296"/>
      <c r="ALX48" s="296"/>
      <c r="ALY48" s="296"/>
      <c r="ALZ48" s="296"/>
      <c r="AMA48" s="296"/>
      <c r="AMB48" s="296"/>
      <c r="AMC48" s="296"/>
      <c r="AMD48" s="296"/>
      <c r="AME48" s="296"/>
      <c r="AMF48" s="296"/>
      <c r="AMG48" s="296"/>
      <c r="AMH48" s="296"/>
      <c r="AMI48" s="296"/>
      <c r="AMJ48" s="296"/>
      <c r="AMK48" s="296"/>
      <c r="AML48" s="296"/>
      <c r="AMM48" s="296"/>
      <c r="AMN48" s="296"/>
      <c r="AMO48" s="296"/>
      <c r="AMP48" s="296"/>
      <c r="AMQ48" s="296"/>
      <c r="AMR48" s="296"/>
      <c r="AMS48" s="296"/>
      <c r="AMT48" s="296"/>
      <c r="AMU48" s="296"/>
      <c r="AMV48" s="296"/>
      <c r="AMW48" s="296"/>
      <c r="AMX48" s="296"/>
      <c r="AMY48" s="296"/>
      <c r="AMZ48" s="296"/>
      <c r="ANA48" s="296"/>
      <c r="ANB48" s="296"/>
      <c r="ANC48" s="296"/>
      <c r="AND48" s="296"/>
      <c r="ANE48" s="296"/>
      <c r="ANF48" s="296"/>
      <c r="ANG48" s="296"/>
      <c r="ANH48" s="296"/>
      <c r="ANI48" s="296"/>
      <c r="ANJ48" s="296"/>
      <c r="ANK48" s="296"/>
      <c r="ANL48" s="296"/>
      <c r="ANM48" s="296"/>
      <c r="ANN48" s="296"/>
      <c r="ANO48" s="296"/>
      <c r="ANP48" s="296"/>
      <c r="ANQ48" s="296"/>
      <c r="ANR48" s="296"/>
      <c r="ANS48" s="296"/>
      <c r="ANT48" s="296"/>
      <c r="ANU48" s="296"/>
      <c r="ANV48" s="296"/>
      <c r="ANW48" s="296"/>
      <c r="ANX48" s="296"/>
      <c r="ANY48" s="296"/>
      <c r="ANZ48" s="296"/>
      <c r="AOA48" s="296"/>
      <c r="AOB48" s="296"/>
      <c r="AOC48" s="296"/>
      <c r="AOD48" s="296"/>
      <c r="AOE48" s="296"/>
      <c r="AOF48" s="296"/>
      <c r="AOG48" s="296"/>
      <c r="AOH48" s="296"/>
      <c r="AOI48" s="296"/>
      <c r="AOJ48" s="296"/>
      <c r="AOK48" s="296"/>
      <c r="AOL48" s="296"/>
      <c r="AOM48" s="296"/>
      <c r="AON48" s="296"/>
      <c r="AOO48" s="296"/>
      <c r="AOP48" s="296"/>
      <c r="AOQ48" s="296"/>
      <c r="AOR48" s="296"/>
      <c r="AOS48" s="296"/>
      <c r="AOT48" s="296"/>
      <c r="AOU48" s="296"/>
      <c r="AOV48" s="296"/>
      <c r="AOW48" s="296"/>
      <c r="AOX48" s="296"/>
      <c r="AOY48" s="296"/>
      <c r="AOZ48" s="296"/>
      <c r="APA48" s="296"/>
      <c r="APB48" s="296"/>
      <c r="APC48" s="296"/>
      <c r="APD48" s="296"/>
      <c r="APE48" s="296"/>
      <c r="APF48" s="296"/>
      <c r="APG48" s="296"/>
      <c r="APH48" s="296"/>
      <c r="API48" s="296"/>
      <c r="APJ48" s="296"/>
      <c r="APK48" s="296"/>
      <c r="APL48" s="296"/>
      <c r="APM48" s="296"/>
      <c r="APN48" s="296"/>
      <c r="APO48" s="296"/>
      <c r="APP48" s="296"/>
      <c r="APQ48" s="296"/>
      <c r="APR48" s="296"/>
      <c r="APS48" s="296"/>
      <c r="APT48" s="296"/>
      <c r="APU48" s="296"/>
      <c r="APV48" s="296"/>
      <c r="APW48" s="296"/>
      <c r="APX48" s="296"/>
      <c r="APY48" s="296"/>
      <c r="APZ48" s="296"/>
      <c r="AQA48" s="296"/>
      <c r="AQB48" s="296"/>
      <c r="AQC48" s="296"/>
      <c r="AQD48" s="296"/>
      <c r="AQE48" s="296"/>
      <c r="AQF48" s="296"/>
      <c r="AQG48" s="296"/>
      <c r="AQH48" s="296"/>
      <c r="AQI48" s="296"/>
      <c r="AQJ48" s="296"/>
      <c r="AQK48" s="296"/>
      <c r="AQL48" s="296"/>
      <c r="AQM48" s="296"/>
      <c r="AQN48" s="296"/>
      <c r="AQO48" s="296"/>
      <c r="AQP48" s="296"/>
      <c r="AQQ48" s="296"/>
      <c r="AQR48" s="296"/>
      <c r="AQS48" s="296"/>
      <c r="AQT48" s="296"/>
      <c r="AQU48" s="296"/>
      <c r="AQV48" s="296"/>
      <c r="AQW48" s="296"/>
      <c r="AQX48" s="296"/>
      <c r="AQY48" s="296"/>
      <c r="AQZ48" s="296"/>
      <c r="ARA48" s="296"/>
      <c r="ARB48" s="296"/>
      <c r="ARC48" s="296"/>
      <c r="ARD48" s="296"/>
      <c r="ARE48" s="296"/>
      <c r="ARF48" s="296"/>
      <c r="ARG48" s="296"/>
      <c r="ARH48" s="296"/>
      <c r="ARI48" s="296"/>
      <c r="ARJ48" s="296"/>
      <c r="ARK48" s="296"/>
      <c r="ARL48" s="296"/>
      <c r="ARM48" s="296"/>
      <c r="ARN48" s="296"/>
      <c r="ARO48" s="296"/>
      <c r="ARP48" s="296"/>
      <c r="ARQ48" s="296"/>
      <c r="ARR48" s="296"/>
      <c r="ARS48" s="296"/>
      <c r="ART48" s="296"/>
      <c r="ARU48" s="296"/>
      <c r="ARV48" s="296"/>
      <c r="ARW48" s="296"/>
      <c r="ARX48" s="296"/>
      <c r="ARY48" s="296"/>
      <c r="ARZ48" s="296"/>
      <c r="ASA48" s="296"/>
      <c r="ASB48" s="296"/>
      <c r="ASC48" s="296"/>
      <c r="ASD48" s="296"/>
      <c r="ASE48" s="296"/>
      <c r="ASF48" s="296"/>
      <c r="ASG48" s="296"/>
      <c r="ASH48" s="296"/>
      <c r="ASI48" s="296"/>
      <c r="ASJ48" s="296"/>
      <c r="ASK48" s="296"/>
      <c r="ASL48" s="296"/>
      <c r="ASM48" s="296"/>
      <c r="ASN48" s="296"/>
      <c r="ASO48" s="296"/>
      <c r="ASP48" s="296"/>
      <c r="ASQ48" s="296"/>
      <c r="ASR48" s="296"/>
      <c r="ASS48" s="296"/>
      <c r="AST48" s="296"/>
      <c r="ASU48" s="296"/>
      <c r="ASV48" s="296"/>
      <c r="ASW48" s="296"/>
      <c r="ASX48" s="296"/>
      <c r="ASY48" s="296"/>
      <c r="ASZ48" s="296"/>
      <c r="ATA48" s="296"/>
      <c r="ATB48" s="296"/>
      <c r="ATC48" s="296"/>
      <c r="ATD48" s="296"/>
      <c r="ATE48" s="296"/>
      <c r="ATF48" s="296"/>
      <c r="ATG48" s="296"/>
      <c r="ATH48" s="296"/>
      <c r="ATI48" s="296"/>
      <c r="ATJ48" s="296"/>
      <c r="ATK48" s="296"/>
      <c r="ATL48" s="296"/>
      <c r="ATM48" s="296"/>
      <c r="ATN48" s="296"/>
      <c r="ATO48" s="296"/>
      <c r="ATP48" s="296"/>
      <c r="ATQ48" s="296"/>
      <c r="ATR48" s="296"/>
      <c r="ATS48" s="296"/>
      <c r="ATT48" s="296"/>
      <c r="ATU48" s="296"/>
      <c r="ATV48" s="296"/>
      <c r="ATW48" s="296"/>
      <c r="ATX48" s="296"/>
      <c r="ATY48" s="296"/>
      <c r="ATZ48" s="296"/>
      <c r="AUA48" s="296"/>
      <c r="AUB48" s="296"/>
      <c r="AUC48" s="296"/>
      <c r="AUD48" s="296"/>
      <c r="AUE48" s="296"/>
      <c r="AUF48" s="296"/>
      <c r="AUG48" s="296"/>
      <c r="AUH48" s="296"/>
      <c r="AUI48" s="296"/>
      <c r="AUJ48" s="296"/>
      <c r="AUK48" s="296"/>
      <c r="AUL48" s="296"/>
      <c r="AUM48" s="296"/>
      <c r="AUN48" s="296"/>
      <c r="AUO48" s="296"/>
      <c r="AUP48" s="296"/>
      <c r="AUQ48" s="296"/>
      <c r="AUR48" s="296"/>
      <c r="AUS48" s="296"/>
      <c r="AUT48" s="296"/>
      <c r="AUU48" s="296"/>
      <c r="AUV48" s="296"/>
      <c r="AUW48" s="296"/>
      <c r="AUX48" s="296"/>
      <c r="AUY48" s="296"/>
      <c r="AUZ48" s="296"/>
      <c r="AVA48" s="296"/>
      <c r="AVB48" s="296"/>
      <c r="AVC48" s="296"/>
      <c r="AVD48" s="296"/>
      <c r="AVE48" s="296"/>
      <c r="AVF48" s="296"/>
      <c r="AVG48" s="296"/>
      <c r="AVH48" s="296"/>
      <c r="AVI48" s="296"/>
      <c r="AVJ48" s="296"/>
      <c r="AVK48" s="296"/>
      <c r="AVL48" s="296"/>
      <c r="AVM48" s="296"/>
      <c r="AVN48" s="296"/>
      <c r="AVO48" s="296"/>
      <c r="AVP48" s="296"/>
      <c r="AVQ48" s="296"/>
      <c r="AVR48" s="296"/>
      <c r="AVS48" s="296"/>
      <c r="AVT48" s="296"/>
      <c r="AVU48" s="296"/>
      <c r="AVV48" s="296"/>
      <c r="AVW48" s="296"/>
      <c r="AVX48" s="296"/>
      <c r="AVY48" s="296"/>
      <c r="AVZ48" s="296"/>
      <c r="AWA48" s="296"/>
      <c r="AWB48" s="296"/>
      <c r="AWC48" s="296"/>
      <c r="AWD48" s="296"/>
      <c r="AWE48" s="296"/>
      <c r="AWF48" s="296"/>
      <c r="AWG48" s="296"/>
      <c r="AWH48" s="296"/>
      <c r="AWI48" s="296"/>
      <c r="AWJ48" s="296"/>
      <c r="AWK48" s="296"/>
      <c r="AWL48" s="296"/>
      <c r="AWM48" s="296"/>
      <c r="AWN48" s="296"/>
      <c r="AWO48" s="296"/>
      <c r="AWP48" s="296"/>
      <c r="AWQ48" s="296"/>
      <c r="AWR48" s="296"/>
      <c r="AWS48" s="296"/>
      <c r="AWT48" s="296"/>
      <c r="AWU48" s="296"/>
      <c r="AWV48" s="296"/>
      <c r="AWW48" s="296"/>
      <c r="AWX48" s="296"/>
      <c r="AWY48" s="296"/>
      <c r="AWZ48" s="296"/>
      <c r="AXA48" s="296"/>
      <c r="AXB48" s="296"/>
      <c r="AXC48" s="296"/>
      <c r="AXD48" s="296"/>
      <c r="AXE48" s="296"/>
      <c r="AXF48" s="296"/>
      <c r="AXG48" s="296"/>
      <c r="AXH48" s="296"/>
      <c r="AXI48" s="296"/>
      <c r="AXJ48" s="296"/>
      <c r="AXK48" s="296"/>
      <c r="AXL48" s="296"/>
      <c r="AXM48" s="296"/>
      <c r="AXN48" s="296"/>
      <c r="AXO48" s="296"/>
      <c r="AXP48" s="296"/>
      <c r="AXQ48" s="296"/>
      <c r="AXR48" s="296"/>
      <c r="AXS48" s="296"/>
      <c r="AXT48" s="296"/>
      <c r="AXU48" s="296"/>
      <c r="AXV48" s="296"/>
      <c r="AXW48" s="296"/>
      <c r="AXX48" s="296"/>
      <c r="AXY48" s="296"/>
      <c r="AXZ48" s="296"/>
      <c r="AYA48" s="296"/>
      <c r="AYB48" s="296"/>
      <c r="AYC48" s="296"/>
      <c r="AYD48" s="296"/>
      <c r="AYE48" s="296"/>
      <c r="AYF48" s="296"/>
      <c r="AYG48" s="296"/>
      <c r="AYH48" s="296"/>
      <c r="AYI48" s="296"/>
      <c r="AYJ48" s="296"/>
      <c r="AYK48" s="296"/>
      <c r="AYL48" s="296"/>
      <c r="AYM48" s="296"/>
      <c r="AYN48" s="296"/>
      <c r="AYO48" s="296"/>
      <c r="AYP48" s="296"/>
      <c r="AYQ48" s="296"/>
      <c r="AYR48" s="296"/>
      <c r="AYS48" s="296"/>
      <c r="AYT48" s="296"/>
      <c r="AYU48" s="296"/>
      <c r="AYV48" s="296"/>
      <c r="AYW48" s="296"/>
      <c r="AYX48" s="296"/>
      <c r="AYY48" s="296"/>
      <c r="AYZ48" s="296"/>
      <c r="AZA48" s="296"/>
      <c r="AZB48" s="296"/>
      <c r="AZC48" s="296"/>
      <c r="AZD48" s="296"/>
      <c r="AZE48" s="296"/>
      <c r="AZF48" s="296"/>
      <c r="AZG48" s="296"/>
      <c r="AZH48" s="296"/>
      <c r="AZI48" s="296"/>
      <c r="AZJ48" s="296"/>
      <c r="AZK48" s="296"/>
      <c r="AZL48" s="296"/>
      <c r="AZM48" s="296"/>
      <c r="AZN48" s="296"/>
      <c r="AZO48" s="296"/>
      <c r="AZP48" s="296"/>
      <c r="AZQ48" s="296"/>
      <c r="AZR48" s="296"/>
      <c r="AZS48" s="296"/>
      <c r="AZT48" s="296"/>
      <c r="AZU48" s="296"/>
      <c r="AZV48" s="296"/>
      <c r="AZW48" s="296"/>
      <c r="AZX48" s="296"/>
      <c r="AZY48" s="296"/>
      <c r="AZZ48" s="296"/>
      <c r="BAA48" s="296"/>
      <c r="BAB48" s="296"/>
      <c r="BAC48" s="296"/>
      <c r="BAD48" s="296"/>
      <c r="BAE48" s="296"/>
      <c r="BAF48" s="296"/>
      <c r="BAG48" s="296"/>
      <c r="BAH48" s="296"/>
      <c r="BAI48" s="296"/>
      <c r="BAJ48" s="296"/>
      <c r="BAK48" s="296"/>
      <c r="BAL48" s="296"/>
      <c r="BAM48" s="296"/>
      <c r="BAN48" s="296"/>
      <c r="BAO48" s="296"/>
      <c r="BAP48" s="296"/>
      <c r="BAQ48" s="296"/>
      <c r="BAR48" s="296"/>
      <c r="BAS48" s="296"/>
      <c r="BAT48" s="296"/>
      <c r="BAU48" s="296"/>
      <c r="BAV48" s="296"/>
      <c r="BAW48" s="296"/>
      <c r="BAX48" s="296"/>
      <c r="BAY48" s="296"/>
      <c r="BAZ48" s="296"/>
      <c r="BBA48" s="296"/>
      <c r="BBB48" s="296"/>
      <c r="BBC48" s="296"/>
      <c r="BBD48" s="296"/>
      <c r="BBE48" s="296"/>
      <c r="BBF48" s="296"/>
      <c r="BBG48" s="296"/>
      <c r="BBH48" s="296"/>
      <c r="BBI48" s="296"/>
      <c r="BBJ48" s="296"/>
      <c r="BBK48" s="296"/>
      <c r="BBL48" s="296"/>
      <c r="BBM48" s="296"/>
      <c r="BBN48" s="296"/>
      <c r="BBO48" s="296"/>
      <c r="BBP48" s="296"/>
      <c r="BBQ48" s="296"/>
      <c r="BBR48" s="296"/>
      <c r="BBS48" s="296"/>
      <c r="BBT48" s="296"/>
      <c r="BBU48" s="296"/>
      <c r="BBV48" s="296"/>
      <c r="BBW48" s="296"/>
      <c r="BBX48" s="296"/>
      <c r="BBY48" s="296"/>
      <c r="BBZ48" s="296"/>
      <c r="BCA48" s="296"/>
      <c r="BCB48" s="296"/>
      <c r="BCC48" s="296"/>
      <c r="BCD48" s="296"/>
      <c r="BCE48" s="296"/>
      <c r="BCF48" s="296"/>
      <c r="BCG48" s="296"/>
      <c r="BCH48" s="296"/>
      <c r="BCI48" s="296"/>
      <c r="BCJ48" s="296"/>
      <c r="BCK48" s="296"/>
      <c r="BCL48" s="296"/>
      <c r="BCM48" s="296"/>
      <c r="BCN48" s="296"/>
      <c r="BCO48" s="296"/>
      <c r="BCP48" s="296"/>
      <c r="BCQ48" s="296"/>
      <c r="BCR48" s="296"/>
      <c r="BCS48" s="296"/>
      <c r="BCT48" s="296"/>
      <c r="BCU48" s="296"/>
      <c r="BCV48" s="296"/>
      <c r="BCW48" s="296"/>
      <c r="BCX48" s="296"/>
      <c r="BCY48" s="296"/>
      <c r="BCZ48" s="296"/>
      <c r="BDA48" s="296"/>
      <c r="BDB48" s="296"/>
      <c r="BDC48" s="296"/>
      <c r="BDD48" s="296"/>
      <c r="BDE48" s="296"/>
      <c r="BDF48" s="296"/>
      <c r="BDG48" s="296"/>
      <c r="BDH48" s="296"/>
      <c r="BDI48" s="296"/>
      <c r="BDJ48" s="296"/>
      <c r="BDK48" s="296"/>
      <c r="BDL48" s="296"/>
      <c r="BDM48" s="296"/>
      <c r="BDN48" s="296"/>
      <c r="BDO48" s="296"/>
      <c r="BDP48" s="296"/>
      <c r="BDQ48" s="296"/>
      <c r="BDR48" s="296"/>
      <c r="BDS48" s="296"/>
      <c r="BDT48" s="296"/>
      <c r="BDU48" s="296"/>
      <c r="BDV48" s="296"/>
      <c r="BDW48" s="296"/>
      <c r="BDX48" s="296"/>
      <c r="BDY48" s="296"/>
      <c r="BDZ48" s="296"/>
      <c r="BEA48" s="296"/>
      <c r="BEB48" s="296"/>
      <c r="BEC48" s="296"/>
      <c r="BED48" s="296"/>
      <c r="BEE48" s="296"/>
      <c r="BEF48" s="296"/>
      <c r="BEG48" s="296"/>
      <c r="BEH48" s="296"/>
      <c r="BEI48" s="296"/>
      <c r="BEJ48" s="296"/>
      <c r="BEK48" s="296"/>
      <c r="BEL48" s="296"/>
      <c r="BEM48" s="296"/>
      <c r="BEN48" s="296"/>
      <c r="BEO48" s="296"/>
      <c r="BEP48" s="296"/>
      <c r="BEQ48" s="296"/>
      <c r="BER48" s="296"/>
      <c r="BES48" s="296"/>
      <c r="BET48" s="296"/>
      <c r="BEU48" s="296"/>
      <c r="BEV48" s="296"/>
      <c r="BEW48" s="296"/>
      <c r="BEX48" s="296"/>
      <c r="BEY48" s="296"/>
      <c r="BEZ48" s="296"/>
      <c r="BFA48" s="296"/>
      <c r="BFB48" s="296"/>
      <c r="BFC48" s="296"/>
      <c r="BFD48" s="296"/>
      <c r="BFE48" s="296"/>
      <c r="BFF48" s="296"/>
      <c r="BFG48" s="296"/>
      <c r="BFH48" s="296"/>
      <c r="BFI48" s="296"/>
      <c r="BFJ48" s="296"/>
      <c r="BFK48" s="296"/>
      <c r="BFL48" s="296"/>
      <c r="BFM48" s="296"/>
      <c r="BFN48" s="296"/>
      <c r="BFO48" s="296"/>
      <c r="BFP48" s="296"/>
      <c r="BFQ48" s="296"/>
      <c r="BFR48" s="296"/>
      <c r="BFS48" s="296"/>
      <c r="BFT48" s="296"/>
      <c r="BFU48" s="296"/>
      <c r="BFV48" s="296"/>
      <c r="BFW48" s="296"/>
      <c r="BFX48" s="296"/>
      <c r="BFY48" s="296"/>
      <c r="BFZ48" s="296"/>
      <c r="BGA48" s="296"/>
      <c r="BGB48" s="296"/>
      <c r="BGC48" s="296"/>
      <c r="BGD48" s="296"/>
      <c r="BGE48" s="296"/>
      <c r="BGF48" s="296"/>
      <c r="BGG48" s="296"/>
      <c r="BGH48" s="296"/>
      <c r="BGI48" s="296"/>
      <c r="BGJ48" s="296"/>
      <c r="BGK48" s="296"/>
      <c r="BGL48" s="296"/>
      <c r="BGM48" s="296"/>
      <c r="BGN48" s="296"/>
      <c r="BGO48" s="296"/>
      <c r="BGP48" s="296"/>
      <c r="BGQ48" s="296"/>
      <c r="BGR48" s="296"/>
      <c r="BGS48" s="296"/>
      <c r="BGT48" s="296"/>
      <c r="BGU48" s="296"/>
      <c r="BGV48" s="296"/>
      <c r="BGW48" s="296"/>
      <c r="BGX48" s="296"/>
      <c r="BGY48" s="296"/>
      <c r="BGZ48" s="296"/>
      <c r="BHA48" s="296"/>
      <c r="BHB48" s="296"/>
      <c r="BHC48" s="296"/>
      <c r="BHD48" s="296"/>
      <c r="BHE48" s="296"/>
      <c r="BHF48" s="296"/>
      <c r="BHG48" s="296"/>
      <c r="BHH48" s="296"/>
      <c r="BHI48" s="296"/>
      <c r="BHJ48" s="296"/>
      <c r="BHK48" s="296"/>
      <c r="BHL48" s="296"/>
      <c r="BHM48" s="296"/>
      <c r="BHN48" s="296"/>
      <c r="BHO48" s="296"/>
      <c r="BHP48" s="296"/>
      <c r="BHQ48" s="296"/>
      <c r="BHR48" s="296"/>
      <c r="BHS48" s="296"/>
      <c r="BHT48" s="296"/>
      <c r="BHU48" s="296"/>
      <c r="BHV48" s="296"/>
      <c r="BHW48" s="296"/>
      <c r="BHX48" s="296"/>
      <c r="BHY48" s="296"/>
      <c r="BHZ48" s="296"/>
      <c r="BIA48" s="296"/>
      <c r="BIB48" s="296"/>
      <c r="BIC48" s="296"/>
      <c r="BID48" s="296"/>
      <c r="BIE48" s="296"/>
      <c r="BIF48" s="296"/>
      <c r="BIG48" s="296"/>
      <c r="BIH48" s="296"/>
      <c r="BII48" s="296"/>
      <c r="BIJ48" s="296"/>
      <c r="BIK48" s="296"/>
      <c r="BIL48" s="296"/>
      <c r="BIM48" s="296"/>
      <c r="BIN48" s="296"/>
      <c r="BIO48" s="296"/>
      <c r="BIP48" s="296"/>
      <c r="BIQ48" s="296"/>
      <c r="BIR48" s="296"/>
      <c r="BIS48" s="296"/>
      <c r="BIT48" s="296"/>
      <c r="BIU48" s="296"/>
      <c r="BIV48" s="296"/>
      <c r="BIW48" s="296"/>
      <c r="BIX48" s="296"/>
      <c r="BIY48" s="296"/>
      <c r="BIZ48" s="296"/>
      <c r="BJA48" s="296"/>
      <c r="BJB48" s="296"/>
      <c r="BJC48" s="296"/>
      <c r="BJD48" s="296"/>
      <c r="BJE48" s="296"/>
      <c r="BJF48" s="296"/>
      <c r="BJG48" s="296"/>
      <c r="BJH48" s="296"/>
      <c r="BJI48" s="296"/>
      <c r="BJJ48" s="296"/>
      <c r="BJK48" s="296"/>
      <c r="BJL48" s="296"/>
      <c r="BJM48" s="296"/>
      <c r="BJN48" s="296"/>
      <c r="BJO48" s="296"/>
      <c r="BJP48" s="296"/>
      <c r="BJQ48" s="296"/>
      <c r="BJR48" s="296"/>
      <c r="BJS48" s="296"/>
      <c r="BJT48" s="296"/>
      <c r="BJU48" s="296"/>
      <c r="BJV48" s="296"/>
      <c r="BJW48" s="296"/>
      <c r="BJX48" s="296"/>
      <c r="BJY48" s="296"/>
      <c r="BJZ48" s="296"/>
      <c r="BKA48" s="296"/>
      <c r="BKB48" s="296"/>
      <c r="BKC48" s="296"/>
      <c r="BKD48" s="296"/>
      <c r="BKE48" s="296"/>
      <c r="BKF48" s="296"/>
      <c r="BKG48" s="296"/>
      <c r="BKH48" s="296"/>
      <c r="BKI48" s="296"/>
      <c r="BKJ48" s="296"/>
      <c r="BKK48" s="296"/>
      <c r="BKL48" s="296"/>
      <c r="BKM48" s="296"/>
      <c r="BKN48" s="296"/>
      <c r="BKO48" s="296"/>
      <c r="BKP48" s="296"/>
      <c r="BKQ48" s="296"/>
      <c r="BKR48" s="296"/>
      <c r="BKS48" s="296"/>
      <c r="BKT48" s="296"/>
      <c r="BKU48" s="296"/>
      <c r="BKV48" s="296"/>
      <c r="BKW48" s="296"/>
      <c r="BKX48" s="296"/>
      <c r="BKY48" s="296"/>
      <c r="BKZ48" s="296"/>
      <c r="BLA48" s="296"/>
      <c r="BLB48" s="296"/>
      <c r="BLC48" s="296"/>
      <c r="BLD48" s="296"/>
      <c r="BLE48" s="296"/>
      <c r="BLF48" s="296"/>
      <c r="BLG48" s="296"/>
      <c r="BLH48" s="296"/>
      <c r="BLI48" s="296"/>
      <c r="BLJ48" s="296"/>
      <c r="BLK48" s="296"/>
      <c r="BLL48" s="296"/>
      <c r="BLM48" s="296"/>
      <c r="BLN48" s="296"/>
      <c r="BLO48" s="296"/>
      <c r="BLP48" s="296"/>
      <c r="BLQ48" s="296"/>
      <c r="BLR48" s="296"/>
      <c r="BLS48" s="296"/>
      <c r="BLT48" s="296"/>
      <c r="BLU48" s="296"/>
      <c r="BLV48" s="296"/>
      <c r="BLW48" s="296"/>
      <c r="BLX48" s="296"/>
      <c r="BLY48" s="296"/>
      <c r="BLZ48" s="296"/>
      <c r="BMA48" s="296"/>
      <c r="BMB48" s="296"/>
      <c r="BMC48" s="296"/>
      <c r="BMD48" s="296"/>
      <c r="BME48" s="296"/>
      <c r="BMF48" s="296"/>
      <c r="BMG48" s="296"/>
      <c r="BMH48" s="296"/>
      <c r="BMI48" s="296"/>
      <c r="BMJ48" s="296"/>
      <c r="BMK48" s="296"/>
      <c r="BML48" s="296"/>
      <c r="BMM48" s="296"/>
      <c r="BMN48" s="296"/>
      <c r="BMO48" s="296"/>
      <c r="BMP48" s="296"/>
      <c r="BMQ48" s="296"/>
      <c r="BMR48" s="296"/>
      <c r="BMS48" s="296"/>
      <c r="BMT48" s="296"/>
      <c r="BMU48" s="296"/>
      <c r="BMV48" s="296"/>
      <c r="BMW48" s="296"/>
      <c r="BMX48" s="296"/>
      <c r="BMY48" s="296"/>
      <c r="BMZ48" s="296"/>
      <c r="BNA48" s="296"/>
      <c r="BNB48" s="296"/>
      <c r="BNC48" s="296"/>
      <c r="BND48" s="296"/>
      <c r="BNE48" s="296"/>
      <c r="BNF48" s="296"/>
      <c r="BNG48" s="296"/>
      <c r="BNH48" s="296"/>
      <c r="BNI48" s="296"/>
      <c r="BNJ48" s="296"/>
      <c r="BNK48" s="296"/>
      <c r="BNL48" s="296"/>
      <c r="BNM48" s="296"/>
      <c r="BNN48" s="296"/>
      <c r="BNO48" s="296"/>
      <c r="BNP48" s="296"/>
      <c r="BNQ48" s="296"/>
      <c r="BNR48" s="296"/>
      <c r="BNS48" s="296"/>
      <c r="BNT48" s="296"/>
      <c r="BNU48" s="296"/>
      <c r="BNV48" s="296"/>
      <c r="BNW48" s="296"/>
      <c r="BNX48" s="296"/>
      <c r="BNY48" s="296"/>
      <c r="BNZ48" s="296"/>
      <c r="BOA48" s="296"/>
      <c r="BOB48" s="296"/>
      <c r="BOC48" s="296"/>
      <c r="BOD48" s="296"/>
      <c r="BOE48" s="296"/>
      <c r="BOF48" s="296"/>
      <c r="BOG48" s="296"/>
      <c r="BOH48" s="296"/>
      <c r="BOI48" s="296"/>
      <c r="BOJ48" s="296"/>
      <c r="BOK48" s="296"/>
      <c r="BOL48" s="296"/>
      <c r="BOM48" s="296"/>
      <c r="BON48" s="296"/>
      <c r="BOO48" s="296"/>
      <c r="BOP48" s="296"/>
      <c r="BOQ48" s="296"/>
      <c r="BOR48" s="296"/>
      <c r="BOS48" s="296"/>
      <c r="BOT48" s="296"/>
      <c r="BOU48" s="296"/>
      <c r="BOV48" s="296"/>
      <c r="BOW48" s="296"/>
      <c r="BOX48" s="296"/>
      <c r="BOY48" s="296"/>
      <c r="BOZ48" s="296"/>
      <c r="BPA48" s="296"/>
      <c r="BPB48" s="296"/>
      <c r="BPC48" s="296"/>
      <c r="BPD48" s="296"/>
      <c r="BPE48" s="296"/>
      <c r="BPF48" s="296"/>
      <c r="BPG48" s="296"/>
      <c r="BPH48" s="296"/>
      <c r="BPI48" s="296"/>
      <c r="BPJ48" s="296"/>
      <c r="BPK48" s="296"/>
      <c r="BPL48" s="296"/>
      <c r="BPM48" s="296"/>
      <c r="BPN48" s="296"/>
      <c r="BPO48" s="296"/>
      <c r="BPP48" s="296"/>
      <c r="BPQ48" s="296"/>
      <c r="BPR48" s="296"/>
      <c r="BPS48" s="296"/>
      <c r="BPT48" s="296"/>
      <c r="BPU48" s="296"/>
      <c r="BPV48" s="296"/>
      <c r="BPW48" s="296"/>
      <c r="BPX48" s="296"/>
      <c r="BPY48" s="296"/>
      <c r="BPZ48" s="296"/>
      <c r="BQA48" s="296"/>
      <c r="BQB48" s="296"/>
      <c r="BQC48" s="296"/>
      <c r="BQD48" s="296"/>
      <c r="BQE48" s="296"/>
      <c r="BQF48" s="296"/>
      <c r="BQG48" s="296"/>
      <c r="BQH48" s="296"/>
      <c r="BQI48" s="296"/>
      <c r="BQJ48" s="296"/>
      <c r="BQK48" s="296"/>
      <c r="BQL48" s="296"/>
      <c r="BQM48" s="296"/>
      <c r="BQN48" s="296"/>
      <c r="BQO48" s="296"/>
      <c r="BQP48" s="296"/>
      <c r="BQQ48" s="296"/>
      <c r="BQR48" s="296"/>
      <c r="BQS48" s="296"/>
      <c r="BQT48" s="296"/>
      <c r="BQU48" s="296"/>
      <c r="BQV48" s="296"/>
      <c r="BQW48" s="296"/>
      <c r="BQX48" s="296"/>
      <c r="BQY48" s="296"/>
      <c r="BQZ48" s="296"/>
      <c r="BRA48" s="296"/>
      <c r="BRB48" s="296"/>
      <c r="BRC48" s="296"/>
      <c r="BRD48" s="296"/>
      <c r="BRE48" s="296"/>
      <c r="BRF48" s="296"/>
      <c r="BRG48" s="296"/>
      <c r="BRH48" s="296"/>
      <c r="BRI48" s="296"/>
      <c r="BRJ48" s="296"/>
      <c r="BRK48" s="296"/>
      <c r="BRL48" s="296"/>
      <c r="BRM48" s="296"/>
      <c r="BRN48" s="296"/>
      <c r="BRO48" s="296"/>
      <c r="BRP48" s="296"/>
      <c r="BRQ48" s="296"/>
      <c r="BRR48" s="296"/>
      <c r="BRS48" s="296"/>
      <c r="BRT48" s="296"/>
      <c r="BRU48" s="296"/>
      <c r="BRV48" s="296"/>
      <c r="BRW48" s="296"/>
      <c r="BRX48" s="296"/>
      <c r="BRY48" s="296"/>
      <c r="BRZ48" s="296"/>
      <c r="BSA48" s="296"/>
      <c r="BSB48" s="296"/>
      <c r="BSC48" s="296"/>
      <c r="BSD48" s="296"/>
      <c r="BSE48" s="296"/>
      <c r="BSF48" s="296"/>
      <c r="BSG48" s="296"/>
      <c r="BSH48" s="296"/>
      <c r="BSI48" s="296"/>
      <c r="BSJ48" s="296"/>
      <c r="BSK48" s="296"/>
      <c r="BSL48" s="296"/>
      <c r="BSM48" s="296"/>
      <c r="BSN48" s="296"/>
      <c r="BSO48" s="296"/>
      <c r="BSP48" s="296"/>
      <c r="BSQ48" s="296"/>
      <c r="BSR48" s="296"/>
      <c r="BSS48" s="296"/>
      <c r="BST48" s="296"/>
      <c r="BSU48" s="296"/>
      <c r="BSV48" s="296"/>
      <c r="BSW48" s="296"/>
      <c r="BSX48" s="296"/>
      <c r="BSY48" s="296"/>
      <c r="BSZ48" s="296"/>
      <c r="BTA48" s="296"/>
      <c r="BTB48" s="296"/>
      <c r="BTC48" s="296"/>
      <c r="BTD48" s="296"/>
      <c r="BTE48" s="296"/>
      <c r="BTF48" s="296"/>
      <c r="BTG48" s="296"/>
      <c r="BTH48" s="296"/>
      <c r="BTI48" s="296"/>
      <c r="BTJ48" s="296"/>
      <c r="BTK48" s="296"/>
      <c r="BTL48" s="296"/>
      <c r="BTM48" s="296"/>
      <c r="BTN48" s="296"/>
      <c r="BTO48" s="296"/>
      <c r="BTP48" s="296"/>
      <c r="BTQ48" s="296"/>
      <c r="BTR48" s="296"/>
      <c r="BTS48" s="296"/>
      <c r="BTT48" s="296"/>
      <c r="BTU48" s="296"/>
      <c r="BTV48" s="296"/>
      <c r="BTW48" s="296"/>
      <c r="BTX48" s="296"/>
      <c r="BTY48" s="296"/>
      <c r="BTZ48" s="296"/>
      <c r="BUA48" s="296"/>
      <c r="BUB48" s="296"/>
      <c r="BUC48" s="296"/>
      <c r="BUD48" s="296"/>
      <c r="BUE48" s="296"/>
      <c r="BUF48" s="296"/>
      <c r="BUG48" s="296"/>
      <c r="BUH48" s="296"/>
      <c r="BUI48" s="296"/>
      <c r="BUJ48" s="296"/>
      <c r="BUK48" s="296"/>
      <c r="BUL48" s="296"/>
      <c r="BUM48" s="296"/>
      <c r="BUN48" s="296"/>
      <c r="BUO48" s="296"/>
      <c r="BUP48" s="296"/>
      <c r="BUQ48" s="296"/>
      <c r="BUR48" s="296"/>
      <c r="BUS48" s="296"/>
      <c r="BUT48" s="296"/>
      <c r="BUU48" s="296"/>
      <c r="BUV48" s="296"/>
      <c r="BUW48" s="296"/>
      <c r="BUX48" s="296"/>
      <c r="BUY48" s="296"/>
      <c r="BUZ48" s="296"/>
      <c r="BVA48" s="296"/>
      <c r="BVB48" s="296"/>
      <c r="BVC48" s="296"/>
      <c r="BVD48" s="296"/>
      <c r="BVE48" s="296"/>
      <c r="BVF48" s="296"/>
      <c r="BVG48" s="296"/>
      <c r="BVH48" s="296"/>
      <c r="BVI48" s="296"/>
      <c r="BVJ48" s="296"/>
      <c r="BVK48" s="296"/>
      <c r="BVL48" s="296"/>
      <c r="BVM48" s="296"/>
      <c r="BVN48" s="296"/>
      <c r="BVO48" s="296"/>
      <c r="BVP48" s="296"/>
      <c r="BVQ48" s="296"/>
      <c r="BVR48" s="296"/>
      <c r="BVS48" s="296"/>
      <c r="BVT48" s="296"/>
      <c r="BVU48" s="296"/>
      <c r="BVV48" s="296"/>
      <c r="BVW48" s="296"/>
      <c r="BVX48" s="296"/>
      <c r="BVY48" s="296"/>
      <c r="BVZ48" s="296"/>
      <c r="BWA48" s="296"/>
      <c r="BWB48" s="296"/>
      <c r="BWC48" s="296"/>
      <c r="BWD48" s="296"/>
      <c r="BWE48" s="296"/>
      <c r="BWF48" s="296"/>
      <c r="BWG48" s="296"/>
      <c r="BWH48" s="296"/>
      <c r="BWI48" s="296"/>
      <c r="BWJ48" s="296"/>
      <c r="BWK48" s="296"/>
      <c r="BWL48" s="296"/>
      <c r="BWM48" s="296"/>
      <c r="BWN48" s="296"/>
      <c r="BWO48" s="296"/>
      <c r="BWP48" s="296"/>
      <c r="BWQ48" s="296"/>
      <c r="BWR48" s="296"/>
      <c r="BWS48" s="296"/>
      <c r="BWT48" s="296"/>
      <c r="BWU48" s="296"/>
      <c r="BWV48" s="296"/>
      <c r="BWW48" s="296"/>
      <c r="BWX48" s="296"/>
      <c r="BWY48" s="296"/>
      <c r="BWZ48" s="296"/>
      <c r="BXA48" s="296"/>
      <c r="BXB48" s="296"/>
      <c r="BXC48" s="296"/>
      <c r="BXD48" s="296"/>
      <c r="BXE48" s="296"/>
      <c r="BXF48" s="296"/>
      <c r="BXG48" s="296"/>
      <c r="BXH48" s="296"/>
      <c r="BXI48" s="296"/>
      <c r="BXJ48" s="296"/>
      <c r="BXK48" s="296"/>
      <c r="BXL48" s="296"/>
      <c r="BXM48" s="296"/>
      <c r="BXN48" s="296"/>
      <c r="BXO48" s="296"/>
      <c r="BXP48" s="296"/>
      <c r="BXQ48" s="296"/>
      <c r="BXR48" s="296"/>
      <c r="BXS48" s="296"/>
      <c r="BXT48" s="296"/>
      <c r="BXU48" s="296"/>
      <c r="BXV48" s="296"/>
      <c r="BXW48" s="296"/>
      <c r="BXX48" s="296"/>
      <c r="BXY48" s="296"/>
      <c r="BXZ48" s="296"/>
      <c r="BYA48" s="296"/>
      <c r="BYB48" s="296"/>
      <c r="BYC48" s="296"/>
      <c r="BYD48" s="296"/>
      <c r="BYE48" s="296"/>
      <c r="BYF48" s="296"/>
      <c r="BYG48" s="296"/>
      <c r="BYH48" s="296"/>
      <c r="BYI48" s="296"/>
      <c r="BYJ48" s="296"/>
      <c r="BYK48" s="296"/>
      <c r="BYL48" s="296"/>
      <c r="BYM48" s="296"/>
      <c r="BYN48" s="296"/>
      <c r="BYO48" s="296"/>
      <c r="BYP48" s="296"/>
      <c r="BYQ48" s="296"/>
      <c r="BYR48" s="296"/>
      <c r="BYS48" s="296"/>
      <c r="BYT48" s="296"/>
      <c r="BYU48" s="296"/>
      <c r="BYV48" s="296"/>
      <c r="BYW48" s="296"/>
      <c r="BYX48" s="296"/>
      <c r="BYY48" s="296"/>
      <c r="BYZ48" s="296"/>
      <c r="BZA48" s="296"/>
      <c r="BZB48" s="296"/>
      <c r="BZC48" s="296"/>
      <c r="BZD48" s="296"/>
      <c r="BZE48" s="296"/>
      <c r="BZF48" s="296"/>
      <c r="BZG48" s="296"/>
      <c r="BZH48" s="296"/>
      <c r="BZI48" s="296"/>
      <c r="BZJ48" s="296"/>
      <c r="BZK48" s="296"/>
      <c r="BZL48" s="296"/>
      <c r="BZM48" s="296"/>
      <c r="BZN48" s="296"/>
      <c r="BZO48" s="296"/>
      <c r="BZP48" s="296"/>
      <c r="BZQ48" s="296"/>
      <c r="BZR48" s="296"/>
      <c r="BZS48" s="296"/>
      <c r="BZT48" s="296"/>
      <c r="BZU48" s="296"/>
      <c r="BZV48" s="296"/>
      <c r="BZW48" s="296"/>
      <c r="BZX48" s="296"/>
      <c r="BZY48" s="296"/>
      <c r="BZZ48" s="296"/>
      <c r="CAA48" s="296"/>
      <c r="CAB48" s="296"/>
      <c r="CAC48" s="296"/>
      <c r="CAD48" s="296"/>
      <c r="CAE48" s="296"/>
      <c r="CAF48" s="296"/>
      <c r="CAG48" s="296"/>
      <c r="CAH48" s="296"/>
      <c r="CAI48" s="296"/>
      <c r="CAJ48" s="296"/>
      <c r="CAK48" s="296"/>
      <c r="CAL48" s="296"/>
      <c r="CAM48" s="296"/>
      <c r="CAN48" s="296"/>
      <c r="CAO48" s="296"/>
      <c r="CAP48" s="296"/>
      <c r="CAQ48" s="296"/>
      <c r="CAR48" s="296"/>
      <c r="CAS48" s="296"/>
      <c r="CAT48" s="296"/>
      <c r="CAU48" s="296"/>
      <c r="CAV48" s="296"/>
      <c r="CAW48" s="296"/>
      <c r="CAX48" s="296"/>
      <c r="CAY48" s="296"/>
      <c r="CAZ48" s="296"/>
      <c r="CBA48" s="296"/>
      <c r="CBB48" s="296"/>
      <c r="CBC48" s="296"/>
      <c r="CBD48" s="296"/>
      <c r="CBE48" s="296"/>
      <c r="CBF48" s="296"/>
      <c r="CBG48" s="296"/>
      <c r="CBH48" s="296"/>
      <c r="CBI48" s="296"/>
      <c r="CBJ48" s="296"/>
      <c r="CBK48" s="296"/>
      <c r="CBL48" s="296"/>
      <c r="CBM48" s="296"/>
      <c r="CBN48" s="296"/>
      <c r="CBO48" s="296"/>
      <c r="CBP48" s="296"/>
      <c r="CBQ48" s="296"/>
      <c r="CBR48" s="296"/>
      <c r="CBS48" s="296"/>
      <c r="CBT48" s="296"/>
      <c r="CBU48" s="296"/>
      <c r="CBV48" s="296"/>
      <c r="CBW48" s="296"/>
      <c r="CBX48" s="296"/>
      <c r="CBY48" s="296"/>
      <c r="CBZ48" s="296"/>
      <c r="CCA48" s="296"/>
      <c r="CCB48" s="296"/>
      <c r="CCC48" s="296"/>
      <c r="CCD48" s="296"/>
      <c r="CCE48" s="296"/>
      <c r="CCF48" s="296"/>
      <c r="CCG48" s="296"/>
      <c r="CCH48" s="296"/>
      <c r="CCI48" s="296"/>
      <c r="CCJ48" s="296"/>
      <c r="CCK48" s="296"/>
      <c r="CCL48" s="296"/>
      <c r="CCM48" s="296"/>
      <c r="CCN48" s="296"/>
      <c r="CCO48" s="296"/>
      <c r="CCP48" s="296"/>
      <c r="CCQ48" s="296"/>
      <c r="CCR48" s="296"/>
      <c r="CCS48" s="296"/>
      <c r="CCT48" s="296"/>
      <c r="CCU48" s="296"/>
      <c r="CCV48" s="296"/>
      <c r="CCW48" s="296"/>
      <c r="CCX48" s="296"/>
      <c r="CCY48" s="296"/>
      <c r="CCZ48" s="296"/>
      <c r="CDA48" s="296"/>
      <c r="CDB48" s="296"/>
      <c r="CDC48" s="296"/>
      <c r="CDD48" s="296"/>
      <c r="CDE48" s="296"/>
      <c r="CDF48" s="296"/>
      <c r="CDG48" s="296"/>
      <c r="CDH48" s="296"/>
      <c r="CDI48" s="296"/>
      <c r="CDJ48" s="296"/>
      <c r="CDK48" s="296"/>
      <c r="CDL48" s="296"/>
      <c r="CDM48" s="296"/>
      <c r="CDN48" s="296"/>
      <c r="CDO48" s="296"/>
      <c r="CDP48" s="296"/>
      <c r="CDQ48" s="296"/>
      <c r="CDR48" s="296"/>
      <c r="CDS48" s="296"/>
      <c r="CDT48" s="296"/>
      <c r="CDU48" s="296"/>
      <c r="CDV48" s="296"/>
      <c r="CDW48" s="296"/>
      <c r="CDX48" s="296"/>
      <c r="CDY48" s="296"/>
      <c r="CDZ48" s="296"/>
      <c r="CEA48" s="296"/>
      <c r="CEB48" s="296"/>
      <c r="CEC48" s="296"/>
      <c r="CED48" s="296"/>
      <c r="CEE48" s="296"/>
      <c r="CEF48" s="296"/>
      <c r="CEG48" s="296"/>
      <c r="CEH48" s="296"/>
      <c r="CEI48" s="296"/>
      <c r="CEJ48" s="296"/>
      <c r="CEK48" s="296"/>
      <c r="CEL48" s="296"/>
      <c r="CEM48" s="296"/>
      <c r="CEN48" s="296"/>
      <c r="CEO48" s="296"/>
      <c r="CEP48" s="296"/>
      <c r="CEQ48" s="296"/>
      <c r="CER48" s="296"/>
      <c r="CES48" s="296"/>
      <c r="CET48" s="296"/>
      <c r="CEU48" s="296"/>
      <c r="CEV48" s="296"/>
      <c r="CEW48" s="296"/>
      <c r="CEX48" s="296"/>
      <c r="CEY48" s="296"/>
      <c r="CEZ48" s="296"/>
      <c r="CFA48" s="296"/>
      <c r="CFB48" s="296"/>
      <c r="CFC48" s="296"/>
      <c r="CFD48" s="296"/>
      <c r="CFE48" s="296"/>
      <c r="CFF48" s="296"/>
      <c r="CFG48" s="296"/>
      <c r="CFH48" s="296"/>
      <c r="CFI48" s="296"/>
      <c r="CFJ48" s="296"/>
      <c r="CFK48" s="296"/>
      <c r="CFL48" s="296"/>
      <c r="CFM48" s="296"/>
      <c r="CFN48" s="296"/>
      <c r="CFO48" s="296"/>
      <c r="CFP48" s="296"/>
      <c r="CFQ48" s="296"/>
      <c r="CFR48" s="296"/>
      <c r="CFS48" s="296"/>
      <c r="CFT48" s="296"/>
      <c r="CFU48" s="296"/>
      <c r="CFV48" s="296"/>
      <c r="CFW48" s="296"/>
      <c r="CFX48" s="296"/>
      <c r="CFY48" s="296"/>
      <c r="CFZ48" s="296"/>
      <c r="CGA48" s="296"/>
      <c r="CGB48" s="296"/>
      <c r="CGC48" s="296"/>
      <c r="CGD48" s="296"/>
      <c r="CGE48" s="296"/>
      <c r="CGF48" s="296"/>
      <c r="CGG48" s="296"/>
      <c r="CGH48" s="296"/>
      <c r="CGI48" s="296"/>
      <c r="CGJ48" s="296"/>
      <c r="CGK48" s="296"/>
      <c r="CGL48" s="296"/>
      <c r="CGM48" s="296"/>
      <c r="CGN48" s="296"/>
      <c r="CGO48" s="296"/>
      <c r="CGP48" s="296"/>
      <c r="CGQ48" s="296"/>
      <c r="CGR48" s="296"/>
      <c r="CGS48" s="296"/>
      <c r="CGT48" s="296"/>
      <c r="CGU48" s="296"/>
      <c r="CGV48" s="296"/>
      <c r="CGW48" s="296"/>
      <c r="CGX48" s="296"/>
      <c r="CGY48" s="296"/>
      <c r="CGZ48" s="296"/>
      <c r="CHA48" s="296"/>
      <c r="CHB48" s="296"/>
      <c r="CHC48" s="296"/>
      <c r="CHD48" s="296"/>
      <c r="CHE48" s="296"/>
      <c r="CHF48" s="296"/>
      <c r="CHG48" s="296"/>
      <c r="CHH48" s="296"/>
      <c r="CHI48" s="296"/>
      <c r="CHJ48" s="296"/>
      <c r="CHK48" s="296"/>
      <c r="CHL48" s="296"/>
      <c r="CHM48" s="296"/>
      <c r="CHN48" s="296"/>
      <c r="CHO48" s="296"/>
      <c r="CHP48" s="296"/>
      <c r="CHQ48" s="296"/>
      <c r="CHR48" s="296"/>
      <c r="CHS48" s="296"/>
      <c r="CHT48" s="296"/>
      <c r="CHU48" s="296"/>
      <c r="CHV48" s="296"/>
      <c r="CHW48" s="296"/>
      <c r="CHX48" s="296"/>
      <c r="CHY48" s="296"/>
      <c r="CHZ48" s="296"/>
      <c r="CIA48" s="296"/>
      <c r="CIB48" s="296"/>
      <c r="CIC48" s="296"/>
      <c r="CID48" s="296"/>
      <c r="CIE48" s="296"/>
      <c r="CIF48" s="296"/>
      <c r="CIG48" s="296"/>
      <c r="CIH48" s="296"/>
      <c r="CII48" s="296"/>
      <c r="CIJ48" s="296"/>
      <c r="CIK48" s="296"/>
      <c r="CIL48" s="296"/>
      <c r="CIM48" s="296"/>
      <c r="CIN48" s="296"/>
      <c r="CIO48" s="296"/>
      <c r="CIP48" s="296"/>
      <c r="CIQ48" s="296"/>
      <c r="CIR48" s="296"/>
      <c r="CIS48" s="296"/>
      <c r="CIT48" s="296"/>
      <c r="CIU48" s="296"/>
      <c r="CIV48" s="296"/>
      <c r="CIW48" s="296"/>
      <c r="CIX48" s="296"/>
      <c r="CIY48" s="296"/>
      <c r="CIZ48" s="296"/>
      <c r="CJA48" s="296"/>
      <c r="CJB48" s="296"/>
      <c r="CJC48" s="296"/>
      <c r="CJD48" s="296"/>
      <c r="CJE48" s="296"/>
      <c r="CJF48" s="296"/>
      <c r="CJG48" s="296"/>
      <c r="CJH48" s="296"/>
      <c r="CJI48" s="296"/>
      <c r="CJJ48" s="296"/>
      <c r="CJK48" s="296"/>
      <c r="CJL48" s="296"/>
      <c r="CJM48" s="296"/>
      <c r="CJN48" s="296"/>
      <c r="CJO48" s="296"/>
      <c r="CJP48" s="296"/>
      <c r="CJQ48" s="296"/>
      <c r="CJR48" s="296"/>
      <c r="CJS48" s="296"/>
      <c r="CJT48" s="296"/>
      <c r="CJU48" s="296"/>
      <c r="CJV48" s="296"/>
      <c r="CJW48" s="296"/>
      <c r="CJX48" s="296"/>
      <c r="CJY48" s="296"/>
      <c r="CJZ48" s="296"/>
      <c r="CKA48" s="296"/>
      <c r="CKB48" s="296"/>
      <c r="CKC48" s="296"/>
      <c r="CKD48" s="296"/>
      <c r="CKE48" s="296"/>
      <c r="CKF48" s="296"/>
      <c r="CKG48" s="296"/>
      <c r="CKH48" s="296"/>
      <c r="CKI48" s="296"/>
      <c r="CKJ48" s="296"/>
      <c r="CKK48" s="296"/>
      <c r="CKL48" s="296"/>
      <c r="CKM48" s="296"/>
      <c r="CKN48" s="296"/>
      <c r="CKO48" s="296"/>
      <c r="CKP48" s="296"/>
      <c r="CKQ48" s="296"/>
      <c r="CKR48" s="296"/>
      <c r="CKS48" s="296"/>
      <c r="CKT48" s="296"/>
      <c r="CKU48" s="296"/>
      <c r="CKV48" s="296"/>
      <c r="CKW48" s="296"/>
      <c r="CKX48" s="296"/>
      <c r="CKY48" s="296"/>
      <c r="CKZ48" s="296"/>
      <c r="CLA48" s="296"/>
      <c r="CLB48" s="296"/>
      <c r="CLC48" s="296"/>
      <c r="CLD48" s="296"/>
      <c r="CLE48" s="296"/>
      <c r="CLF48" s="296"/>
      <c r="CLG48" s="296"/>
      <c r="CLH48" s="296"/>
      <c r="CLI48" s="296"/>
      <c r="CLJ48" s="296"/>
      <c r="CLK48" s="296"/>
      <c r="CLL48" s="296"/>
      <c r="CLM48" s="296"/>
      <c r="CLN48" s="296"/>
      <c r="CLO48" s="296"/>
      <c r="CLP48" s="296"/>
      <c r="CLQ48" s="296"/>
      <c r="CLR48" s="296"/>
      <c r="CLS48" s="296"/>
      <c r="CLT48" s="296"/>
      <c r="CLU48" s="296"/>
      <c r="CLV48" s="296"/>
      <c r="CLW48" s="296"/>
      <c r="CLX48" s="296"/>
      <c r="CLY48" s="296"/>
      <c r="CLZ48" s="296"/>
      <c r="CMA48" s="296"/>
      <c r="CMB48" s="296"/>
      <c r="CMC48" s="296"/>
      <c r="CMD48" s="296"/>
      <c r="CME48" s="296"/>
      <c r="CMF48" s="296"/>
      <c r="CMG48" s="296"/>
      <c r="CMH48" s="296"/>
      <c r="CMI48" s="296"/>
      <c r="CMJ48" s="296"/>
      <c r="CMK48" s="296"/>
      <c r="CML48" s="296"/>
      <c r="CMM48" s="296"/>
      <c r="CMN48" s="296"/>
      <c r="CMO48" s="296"/>
      <c r="CMP48" s="296"/>
      <c r="CMQ48" s="296"/>
      <c r="CMR48" s="296"/>
      <c r="CMS48" s="296"/>
      <c r="CMT48" s="296"/>
      <c r="CMU48" s="296"/>
      <c r="CMV48" s="296"/>
      <c r="CMW48" s="296"/>
      <c r="CMX48" s="296"/>
      <c r="CMY48" s="296"/>
      <c r="CMZ48" s="296"/>
      <c r="CNA48" s="296"/>
      <c r="CNB48" s="296"/>
      <c r="CNC48" s="296"/>
      <c r="CND48" s="296"/>
      <c r="CNE48" s="296"/>
      <c r="CNF48" s="296"/>
      <c r="CNG48" s="296"/>
      <c r="CNH48" s="296"/>
      <c r="CNI48" s="296"/>
      <c r="CNJ48" s="296"/>
      <c r="CNK48" s="296"/>
      <c r="CNL48" s="296"/>
      <c r="CNM48" s="296"/>
      <c r="CNN48" s="296"/>
      <c r="CNO48" s="296"/>
      <c r="CNP48" s="296"/>
      <c r="CNQ48" s="296"/>
      <c r="CNR48" s="296"/>
      <c r="CNS48" s="296"/>
      <c r="CNT48" s="296"/>
      <c r="CNU48" s="296"/>
      <c r="CNV48" s="296"/>
      <c r="CNW48" s="296"/>
      <c r="CNX48" s="296"/>
      <c r="CNY48" s="296"/>
      <c r="CNZ48" s="296"/>
      <c r="COA48" s="296"/>
      <c r="COB48" s="296"/>
      <c r="COC48" s="296"/>
      <c r="COD48" s="296"/>
      <c r="COE48" s="296"/>
      <c r="COF48" s="296"/>
      <c r="COG48" s="296"/>
      <c r="COH48" s="296"/>
      <c r="COI48" s="296"/>
      <c r="COJ48" s="296"/>
      <c r="COK48" s="296"/>
      <c r="COL48" s="296"/>
      <c r="COM48" s="296"/>
      <c r="CON48" s="296"/>
      <c r="COO48" s="296"/>
      <c r="COP48" s="296"/>
      <c r="COQ48" s="296"/>
      <c r="COR48" s="296"/>
      <c r="COS48" s="296"/>
      <c r="COT48" s="296"/>
      <c r="COU48" s="296"/>
      <c r="COV48" s="296"/>
      <c r="COW48" s="296"/>
      <c r="COX48" s="296"/>
      <c r="COY48" s="296"/>
      <c r="COZ48" s="296"/>
      <c r="CPA48" s="296"/>
      <c r="CPB48" s="296"/>
      <c r="CPC48" s="296"/>
      <c r="CPD48" s="296"/>
      <c r="CPE48" s="296"/>
      <c r="CPF48" s="296"/>
      <c r="CPG48" s="296"/>
      <c r="CPH48" s="296"/>
      <c r="CPI48" s="296"/>
      <c r="CPJ48" s="296"/>
      <c r="CPK48" s="296"/>
      <c r="CPL48" s="296"/>
      <c r="CPM48" s="296"/>
      <c r="CPN48" s="296"/>
      <c r="CPO48" s="296"/>
      <c r="CPP48" s="296"/>
      <c r="CPQ48" s="296"/>
      <c r="CPR48" s="296"/>
      <c r="CPS48" s="296"/>
      <c r="CPT48" s="296"/>
      <c r="CPU48" s="296"/>
      <c r="CPV48" s="296"/>
      <c r="CPW48" s="296"/>
      <c r="CPX48" s="296"/>
      <c r="CPY48" s="296"/>
      <c r="CPZ48" s="296"/>
      <c r="CQA48" s="296"/>
      <c r="CQB48" s="296"/>
      <c r="CQC48" s="296"/>
      <c r="CQD48" s="296"/>
      <c r="CQE48" s="296"/>
      <c r="CQF48" s="296"/>
      <c r="CQG48" s="296"/>
      <c r="CQH48" s="296"/>
      <c r="CQI48" s="296"/>
      <c r="CQJ48" s="296"/>
      <c r="CQK48" s="296"/>
      <c r="CQL48" s="296"/>
      <c r="CQM48" s="296"/>
      <c r="CQN48" s="296"/>
      <c r="CQO48" s="296"/>
      <c r="CQP48" s="296"/>
      <c r="CQQ48" s="296"/>
      <c r="CQR48" s="296"/>
      <c r="CQS48" s="296"/>
      <c r="CQT48" s="296"/>
      <c r="CQU48" s="296"/>
      <c r="CQV48" s="296"/>
      <c r="CQW48" s="296"/>
      <c r="CQX48" s="296"/>
      <c r="CQY48" s="296"/>
      <c r="CQZ48" s="296"/>
      <c r="CRA48" s="296"/>
      <c r="CRB48" s="296"/>
      <c r="CRC48" s="296"/>
      <c r="CRD48" s="296"/>
      <c r="CRE48" s="296"/>
      <c r="CRF48" s="296"/>
      <c r="CRG48" s="296"/>
      <c r="CRH48" s="296"/>
      <c r="CRI48" s="296"/>
      <c r="CRJ48" s="296"/>
      <c r="CRK48" s="296"/>
      <c r="CRL48" s="296"/>
      <c r="CRM48" s="296"/>
      <c r="CRN48" s="296"/>
      <c r="CRO48" s="296"/>
      <c r="CRP48" s="296"/>
      <c r="CRQ48" s="296"/>
      <c r="CRR48" s="296"/>
      <c r="CRS48" s="296"/>
      <c r="CRT48" s="296"/>
      <c r="CRU48" s="296"/>
      <c r="CRV48" s="296"/>
      <c r="CRW48" s="296"/>
      <c r="CRX48" s="296"/>
      <c r="CRY48" s="296"/>
      <c r="CRZ48" s="296"/>
      <c r="CSA48" s="296"/>
      <c r="CSB48" s="296"/>
      <c r="CSC48" s="296"/>
      <c r="CSD48" s="296"/>
      <c r="CSE48" s="296"/>
      <c r="CSF48" s="296"/>
      <c r="CSG48" s="296"/>
      <c r="CSH48" s="296"/>
      <c r="CSI48" s="296"/>
      <c r="CSJ48" s="296"/>
      <c r="CSK48" s="296"/>
      <c r="CSL48" s="296"/>
      <c r="CSM48" s="296"/>
      <c r="CSN48" s="296"/>
      <c r="CSO48" s="296"/>
      <c r="CSP48" s="296"/>
      <c r="CSQ48" s="296"/>
      <c r="CSR48" s="296"/>
      <c r="CSS48" s="296"/>
      <c r="CST48" s="296"/>
      <c r="CSU48" s="296"/>
      <c r="CSV48" s="296"/>
      <c r="CSW48" s="296"/>
      <c r="CSX48" s="296"/>
      <c r="CSY48" s="296"/>
      <c r="CSZ48" s="296"/>
      <c r="CTA48" s="296"/>
      <c r="CTB48" s="296"/>
      <c r="CTC48" s="296"/>
      <c r="CTD48" s="296"/>
      <c r="CTE48" s="296"/>
      <c r="CTF48" s="296"/>
      <c r="CTG48" s="296"/>
      <c r="CTH48" s="296"/>
      <c r="CTI48" s="296"/>
      <c r="CTJ48" s="296"/>
      <c r="CTK48" s="296"/>
      <c r="CTL48" s="296"/>
      <c r="CTM48" s="296"/>
      <c r="CTN48" s="296"/>
      <c r="CTO48" s="296"/>
      <c r="CTP48" s="296"/>
      <c r="CTQ48" s="296"/>
      <c r="CTR48" s="296"/>
      <c r="CTS48" s="296"/>
      <c r="CTT48" s="296"/>
      <c r="CTU48" s="296"/>
      <c r="CTV48" s="296"/>
      <c r="CTW48" s="296"/>
      <c r="CTX48" s="296"/>
      <c r="CTY48" s="296"/>
      <c r="CTZ48" s="296"/>
      <c r="CUA48" s="296"/>
      <c r="CUB48" s="296"/>
      <c r="CUC48" s="296"/>
      <c r="CUD48" s="296"/>
      <c r="CUE48" s="296"/>
      <c r="CUF48" s="296"/>
      <c r="CUG48" s="296"/>
      <c r="CUH48" s="296"/>
      <c r="CUI48" s="296"/>
      <c r="CUJ48" s="296"/>
      <c r="CUK48" s="296"/>
      <c r="CUL48" s="296"/>
      <c r="CUM48" s="296"/>
      <c r="CUN48" s="296"/>
      <c r="CUO48" s="296"/>
      <c r="CUP48" s="296"/>
      <c r="CUQ48" s="296"/>
      <c r="CUR48" s="296"/>
      <c r="CUS48" s="296"/>
      <c r="CUT48" s="296"/>
      <c r="CUU48" s="296"/>
      <c r="CUV48" s="296"/>
      <c r="CUW48" s="296"/>
      <c r="CUX48" s="296"/>
      <c r="CUY48" s="296"/>
      <c r="CUZ48" s="296"/>
      <c r="CVA48" s="296"/>
      <c r="CVB48" s="296"/>
      <c r="CVC48" s="296"/>
      <c r="CVD48" s="296"/>
      <c r="CVE48" s="296"/>
      <c r="CVF48" s="296"/>
      <c r="CVG48" s="296"/>
      <c r="CVH48" s="296"/>
      <c r="CVI48" s="296"/>
      <c r="CVJ48" s="296"/>
      <c r="CVK48" s="296"/>
      <c r="CVL48" s="296"/>
      <c r="CVM48" s="296"/>
      <c r="CVN48" s="296"/>
      <c r="CVO48" s="296"/>
      <c r="CVP48" s="296"/>
      <c r="CVQ48" s="296"/>
      <c r="CVR48" s="296"/>
      <c r="CVS48" s="296"/>
      <c r="CVT48" s="296"/>
      <c r="CVU48" s="296"/>
      <c r="CVV48" s="296"/>
      <c r="CVW48" s="296"/>
      <c r="CVX48" s="296"/>
      <c r="CVY48" s="296"/>
      <c r="CVZ48" s="296"/>
      <c r="CWA48" s="296"/>
      <c r="CWB48" s="296"/>
      <c r="CWC48" s="296"/>
      <c r="CWD48" s="296"/>
      <c r="CWE48" s="296"/>
      <c r="CWF48" s="296"/>
      <c r="CWG48" s="296"/>
      <c r="CWH48" s="296"/>
      <c r="CWI48" s="296"/>
      <c r="CWJ48" s="296"/>
      <c r="CWK48" s="296"/>
      <c r="CWL48" s="296"/>
      <c r="CWM48" s="296"/>
      <c r="CWN48" s="296"/>
      <c r="CWO48" s="296"/>
      <c r="CWP48" s="296"/>
      <c r="CWQ48" s="296"/>
      <c r="CWR48" s="296"/>
      <c r="CWS48" s="296"/>
      <c r="CWT48" s="296"/>
      <c r="CWU48" s="296"/>
      <c r="CWV48" s="296"/>
      <c r="CWW48" s="296"/>
      <c r="CWX48" s="296"/>
      <c r="CWY48" s="296"/>
      <c r="CWZ48" s="296"/>
      <c r="CXA48" s="296"/>
      <c r="CXB48" s="296"/>
      <c r="CXC48" s="296"/>
      <c r="CXD48" s="296"/>
      <c r="CXE48" s="296"/>
      <c r="CXF48" s="296"/>
      <c r="CXG48" s="296"/>
      <c r="CXH48" s="296"/>
      <c r="CXI48" s="296"/>
      <c r="CXJ48" s="296"/>
      <c r="CXK48" s="296"/>
      <c r="CXL48" s="296"/>
      <c r="CXM48" s="296"/>
      <c r="CXN48" s="296"/>
      <c r="CXO48" s="296"/>
      <c r="CXP48" s="296"/>
      <c r="CXQ48" s="296"/>
      <c r="CXR48" s="296"/>
      <c r="CXS48" s="296"/>
      <c r="CXT48" s="296"/>
      <c r="CXU48" s="296"/>
      <c r="CXV48" s="296"/>
      <c r="CXW48" s="296"/>
      <c r="CXX48" s="296"/>
      <c r="CXY48" s="296"/>
      <c r="CXZ48" s="296"/>
      <c r="CYA48" s="296"/>
      <c r="CYB48" s="296"/>
      <c r="CYC48" s="296"/>
      <c r="CYD48" s="296"/>
      <c r="CYE48" s="296"/>
      <c r="CYF48" s="296"/>
      <c r="CYG48" s="296"/>
      <c r="CYH48" s="296"/>
      <c r="CYI48" s="296"/>
      <c r="CYJ48" s="296"/>
      <c r="CYK48" s="296"/>
      <c r="CYL48" s="296"/>
      <c r="CYM48" s="296"/>
      <c r="CYN48" s="296"/>
      <c r="CYO48" s="296"/>
      <c r="CYP48" s="296"/>
      <c r="CYQ48" s="296"/>
      <c r="CYR48" s="296"/>
      <c r="CYS48" s="296"/>
      <c r="CYT48" s="296"/>
      <c r="CYU48" s="296"/>
      <c r="CYV48" s="296"/>
      <c r="CYW48" s="296"/>
      <c r="CYX48" s="296"/>
      <c r="CYY48" s="296"/>
      <c r="CYZ48" s="296"/>
      <c r="CZA48" s="296"/>
      <c r="CZB48" s="296"/>
      <c r="CZC48" s="296"/>
      <c r="CZD48" s="296"/>
      <c r="CZE48" s="296"/>
      <c r="CZF48" s="296"/>
      <c r="CZG48" s="296"/>
      <c r="CZH48" s="296"/>
      <c r="CZI48" s="296"/>
      <c r="CZJ48" s="296"/>
      <c r="CZK48" s="296"/>
      <c r="CZL48" s="296"/>
      <c r="CZM48" s="296"/>
      <c r="CZN48" s="296"/>
      <c r="CZO48" s="296"/>
      <c r="CZP48" s="296"/>
      <c r="CZQ48" s="296"/>
      <c r="CZR48" s="296"/>
      <c r="CZS48" s="296"/>
      <c r="CZT48" s="296"/>
      <c r="CZU48" s="296"/>
      <c r="CZV48" s="296"/>
      <c r="CZW48" s="296"/>
      <c r="CZX48" s="296"/>
      <c r="CZY48" s="296"/>
      <c r="CZZ48" s="296"/>
      <c r="DAA48" s="296"/>
      <c r="DAB48" s="296"/>
      <c r="DAC48" s="296"/>
      <c r="DAD48" s="296"/>
      <c r="DAE48" s="296"/>
      <c r="DAF48" s="296"/>
      <c r="DAG48" s="296"/>
      <c r="DAH48" s="296"/>
      <c r="DAI48" s="296"/>
      <c r="DAJ48" s="296"/>
      <c r="DAK48" s="296"/>
      <c r="DAL48" s="296"/>
      <c r="DAM48" s="296"/>
      <c r="DAN48" s="296"/>
      <c r="DAO48" s="296"/>
      <c r="DAP48" s="296"/>
      <c r="DAQ48" s="296"/>
      <c r="DAR48" s="296"/>
      <c r="DAS48" s="296"/>
      <c r="DAT48" s="296"/>
      <c r="DAU48" s="296"/>
      <c r="DAV48" s="296"/>
      <c r="DAW48" s="296"/>
      <c r="DAX48" s="296"/>
      <c r="DAY48" s="296"/>
      <c r="DAZ48" s="296"/>
      <c r="DBA48" s="296"/>
      <c r="DBB48" s="296"/>
      <c r="DBC48" s="296"/>
      <c r="DBD48" s="296"/>
      <c r="DBE48" s="296"/>
      <c r="DBF48" s="296"/>
      <c r="DBG48" s="296"/>
      <c r="DBH48" s="296"/>
      <c r="DBI48" s="296"/>
      <c r="DBJ48" s="296"/>
      <c r="DBK48" s="296"/>
      <c r="DBL48" s="296"/>
      <c r="DBM48" s="296"/>
      <c r="DBN48" s="296"/>
      <c r="DBO48" s="296"/>
      <c r="DBP48" s="296"/>
      <c r="DBQ48" s="296"/>
      <c r="DBR48" s="296"/>
      <c r="DBS48" s="296"/>
      <c r="DBT48" s="296"/>
      <c r="DBU48" s="296"/>
      <c r="DBV48" s="296"/>
      <c r="DBW48" s="296"/>
      <c r="DBX48" s="296"/>
      <c r="DBY48" s="296"/>
      <c r="DBZ48" s="296"/>
      <c r="DCA48" s="296"/>
      <c r="DCB48" s="296"/>
      <c r="DCC48" s="296"/>
      <c r="DCD48" s="296"/>
      <c r="DCE48" s="296"/>
      <c r="DCF48" s="296"/>
      <c r="DCG48" s="296"/>
      <c r="DCH48" s="296"/>
      <c r="DCI48" s="296"/>
      <c r="DCJ48" s="296"/>
      <c r="DCK48" s="296"/>
      <c r="DCL48" s="296"/>
      <c r="DCM48" s="296"/>
      <c r="DCN48" s="296"/>
      <c r="DCO48" s="296"/>
      <c r="DCP48" s="296"/>
      <c r="DCQ48" s="296"/>
      <c r="DCR48" s="296"/>
      <c r="DCS48" s="296"/>
      <c r="DCT48" s="296"/>
      <c r="DCU48" s="296"/>
      <c r="DCV48" s="296"/>
      <c r="DCW48" s="296"/>
      <c r="DCX48" s="296"/>
      <c r="DCY48" s="296"/>
      <c r="DCZ48" s="296"/>
      <c r="DDA48" s="296"/>
      <c r="DDB48" s="296"/>
      <c r="DDC48" s="296"/>
      <c r="DDD48" s="296"/>
      <c r="DDE48" s="296"/>
      <c r="DDF48" s="296"/>
      <c r="DDG48" s="296"/>
      <c r="DDH48" s="296"/>
      <c r="DDI48" s="296"/>
      <c r="DDJ48" s="296"/>
      <c r="DDK48" s="296"/>
      <c r="DDL48" s="296"/>
      <c r="DDM48" s="296"/>
      <c r="DDN48" s="296"/>
      <c r="DDO48" s="296"/>
      <c r="DDP48" s="296"/>
      <c r="DDQ48" s="296"/>
      <c r="DDR48" s="296"/>
      <c r="DDS48" s="296"/>
      <c r="DDT48" s="296"/>
      <c r="DDU48" s="296"/>
      <c r="DDV48" s="296"/>
      <c r="DDW48" s="296"/>
      <c r="DDX48" s="296"/>
      <c r="DDY48" s="296"/>
      <c r="DDZ48" s="296"/>
      <c r="DEA48" s="296"/>
      <c r="DEB48" s="296"/>
      <c r="DEC48" s="296"/>
      <c r="DED48" s="296"/>
      <c r="DEE48" s="296"/>
      <c r="DEF48" s="296"/>
      <c r="DEG48" s="296"/>
      <c r="DEH48" s="296"/>
      <c r="DEI48" s="296"/>
      <c r="DEJ48" s="296"/>
      <c r="DEK48" s="296"/>
      <c r="DEL48" s="296"/>
      <c r="DEM48" s="296"/>
      <c r="DEN48" s="296"/>
      <c r="DEO48" s="296"/>
      <c r="DEP48" s="296"/>
      <c r="DEQ48" s="296"/>
      <c r="DER48" s="296"/>
      <c r="DES48" s="296"/>
      <c r="DET48" s="296"/>
      <c r="DEU48" s="296"/>
      <c r="DEV48" s="296"/>
      <c r="DEW48" s="296"/>
      <c r="DEX48" s="296"/>
      <c r="DEY48" s="296"/>
      <c r="DEZ48" s="296"/>
      <c r="DFA48" s="296"/>
      <c r="DFB48" s="296"/>
      <c r="DFC48" s="296"/>
      <c r="DFD48" s="296"/>
      <c r="DFE48" s="296"/>
      <c r="DFF48" s="296"/>
      <c r="DFG48" s="296"/>
      <c r="DFH48" s="296"/>
      <c r="DFI48" s="296"/>
      <c r="DFJ48" s="296"/>
      <c r="DFK48" s="296"/>
      <c r="DFL48" s="296"/>
      <c r="DFM48" s="296"/>
      <c r="DFN48" s="296"/>
      <c r="DFO48" s="296"/>
      <c r="DFP48" s="296"/>
      <c r="DFQ48" s="296"/>
      <c r="DFR48" s="296"/>
      <c r="DFS48" s="296"/>
      <c r="DFT48" s="296"/>
      <c r="DFU48" s="296"/>
      <c r="DFV48" s="296"/>
      <c r="DFW48" s="296"/>
      <c r="DFX48" s="296"/>
      <c r="DFY48" s="296"/>
      <c r="DFZ48" s="296"/>
      <c r="DGA48" s="296"/>
      <c r="DGB48" s="296"/>
      <c r="DGC48" s="296"/>
      <c r="DGD48" s="296"/>
      <c r="DGE48" s="296"/>
      <c r="DGF48" s="296"/>
      <c r="DGG48" s="296"/>
      <c r="DGH48" s="296"/>
      <c r="DGI48" s="296"/>
      <c r="DGJ48" s="296"/>
      <c r="DGK48" s="296"/>
      <c r="DGL48" s="296"/>
      <c r="DGM48" s="296"/>
      <c r="DGN48" s="296"/>
      <c r="DGO48" s="296"/>
      <c r="DGP48" s="296"/>
      <c r="DGQ48" s="296"/>
      <c r="DGR48" s="296"/>
      <c r="DGS48" s="296"/>
      <c r="DGT48" s="296"/>
      <c r="DGU48" s="296"/>
      <c r="DGV48" s="296"/>
      <c r="DGW48" s="296"/>
      <c r="DGX48" s="296"/>
      <c r="DGY48" s="296"/>
      <c r="DGZ48" s="296"/>
      <c r="DHA48" s="296"/>
      <c r="DHB48" s="296"/>
      <c r="DHC48" s="296"/>
      <c r="DHD48" s="296"/>
      <c r="DHE48" s="296"/>
      <c r="DHF48" s="296"/>
      <c r="DHG48" s="296"/>
      <c r="DHH48" s="296"/>
      <c r="DHI48" s="296"/>
      <c r="DHJ48" s="296"/>
      <c r="DHK48" s="296"/>
      <c r="DHL48" s="296"/>
      <c r="DHM48" s="296"/>
      <c r="DHN48" s="296"/>
      <c r="DHO48" s="296"/>
      <c r="DHP48" s="296"/>
      <c r="DHQ48" s="296"/>
      <c r="DHR48" s="296"/>
      <c r="DHS48" s="296"/>
      <c r="DHT48" s="296"/>
      <c r="DHU48" s="296"/>
      <c r="DHV48" s="296"/>
      <c r="DHW48" s="296"/>
      <c r="DHX48" s="296"/>
      <c r="DHY48" s="296"/>
      <c r="DHZ48" s="296"/>
      <c r="DIA48" s="296"/>
      <c r="DIB48" s="296"/>
      <c r="DIC48" s="296"/>
      <c r="DID48" s="296"/>
      <c r="DIE48" s="296"/>
      <c r="DIF48" s="296"/>
      <c r="DIG48" s="296"/>
      <c r="DIH48" s="296"/>
      <c r="DII48" s="296"/>
      <c r="DIJ48" s="296"/>
      <c r="DIK48" s="296"/>
      <c r="DIL48" s="296"/>
      <c r="DIM48" s="296"/>
      <c r="DIN48" s="296"/>
      <c r="DIO48" s="296"/>
      <c r="DIP48" s="296"/>
      <c r="DIQ48" s="296"/>
      <c r="DIR48" s="296"/>
      <c r="DIS48" s="296"/>
      <c r="DIT48" s="296"/>
      <c r="DIU48" s="296"/>
      <c r="DIV48" s="296"/>
      <c r="DIW48" s="296"/>
      <c r="DIX48" s="296"/>
      <c r="DIY48" s="296"/>
      <c r="DIZ48" s="296"/>
      <c r="DJA48" s="296"/>
      <c r="DJB48" s="296"/>
      <c r="DJC48" s="296"/>
      <c r="DJD48" s="296"/>
      <c r="DJE48" s="296"/>
      <c r="DJF48" s="296"/>
      <c r="DJG48" s="296"/>
      <c r="DJH48" s="296"/>
      <c r="DJI48" s="296"/>
      <c r="DJJ48" s="296"/>
      <c r="DJK48" s="296"/>
      <c r="DJL48" s="296"/>
      <c r="DJM48" s="296"/>
      <c r="DJN48" s="296"/>
      <c r="DJO48" s="296"/>
      <c r="DJP48" s="296"/>
      <c r="DJQ48" s="296"/>
      <c r="DJR48" s="296"/>
      <c r="DJS48" s="296"/>
      <c r="DJT48" s="296"/>
      <c r="DJU48" s="296"/>
      <c r="DJV48" s="296"/>
      <c r="DJW48" s="296"/>
      <c r="DJX48" s="296"/>
      <c r="DJY48" s="296"/>
      <c r="DJZ48" s="296"/>
      <c r="DKA48" s="296"/>
      <c r="DKB48" s="296"/>
      <c r="DKC48" s="296"/>
      <c r="DKD48" s="296"/>
      <c r="DKE48" s="296"/>
      <c r="DKF48" s="296"/>
      <c r="DKG48" s="296"/>
      <c r="DKH48" s="296"/>
      <c r="DKI48" s="296"/>
      <c r="DKJ48" s="296"/>
      <c r="DKK48" s="296"/>
      <c r="DKL48" s="296"/>
      <c r="DKM48" s="296"/>
      <c r="DKN48" s="296"/>
      <c r="DKO48" s="296"/>
      <c r="DKP48" s="296"/>
      <c r="DKQ48" s="296"/>
      <c r="DKR48" s="296"/>
      <c r="DKS48" s="296"/>
      <c r="DKT48" s="296"/>
      <c r="DKU48" s="296"/>
      <c r="DKV48" s="296"/>
      <c r="DKW48" s="296"/>
      <c r="DKX48" s="296"/>
      <c r="DKY48" s="296"/>
      <c r="DKZ48" s="296"/>
      <c r="DLA48" s="296"/>
      <c r="DLB48" s="296"/>
      <c r="DLC48" s="296"/>
      <c r="DLD48" s="296"/>
      <c r="DLE48" s="296"/>
      <c r="DLF48" s="296"/>
      <c r="DLG48" s="296"/>
      <c r="DLH48" s="296"/>
      <c r="DLI48" s="296"/>
      <c r="DLJ48" s="296"/>
      <c r="DLK48" s="296"/>
      <c r="DLL48" s="296"/>
      <c r="DLM48" s="296"/>
      <c r="DLN48" s="296"/>
      <c r="DLO48" s="296"/>
      <c r="DLP48" s="296"/>
      <c r="DLQ48" s="296"/>
      <c r="DLR48" s="296"/>
      <c r="DLS48" s="296"/>
      <c r="DLT48" s="296"/>
      <c r="DLU48" s="296"/>
      <c r="DLV48" s="296"/>
      <c r="DLW48" s="296"/>
      <c r="DLX48" s="296"/>
      <c r="DLY48" s="296"/>
      <c r="DLZ48" s="296"/>
      <c r="DMA48" s="296"/>
      <c r="DMB48" s="296"/>
      <c r="DMC48" s="296"/>
      <c r="DMD48" s="296"/>
      <c r="DME48" s="296"/>
      <c r="DMF48" s="296"/>
      <c r="DMG48" s="296"/>
      <c r="DMH48" s="296"/>
      <c r="DMI48" s="296"/>
      <c r="DMJ48" s="296"/>
      <c r="DMK48" s="296"/>
      <c r="DML48" s="296"/>
      <c r="DMM48" s="296"/>
      <c r="DMN48" s="296"/>
      <c r="DMO48" s="296"/>
      <c r="DMP48" s="296"/>
      <c r="DMQ48" s="296"/>
      <c r="DMR48" s="296"/>
      <c r="DMS48" s="296"/>
      <c r="DMT48" s="296"/>
      <c r="DMU48" s="296"/>
      <c r="DMV48" s="296"/>
      <c r="DMW48" s="296"/>
      <c r="DMX48" s="296"/>
      <c r="DMY48" s="296"/>
      <c r="DMZ48" s="296"/>
      <c r="DNA48" s="296"/>
      <c r="DNB48" s="296"/>
      <c r="DNC48" s="296"/>
      <c r="DND48" s="296"/>
      <c r="DNE48" s="296"/>
      <c r="DNF48" s="296"/>
      <c r="DNG48" s="296"/>
      <c r="DNH48" s="296"/>
      <c r="DNI48" s="296"/>
      <c r="DNJ48" s="296"/>
      <c r="DNK48" s="296"/>
      <c r="DNL48" s="296"/>
      <c r="DNM48" s="296"/>
      <c r="DNN48" s="296"/>
      <c r="DNO48" s="296"/>
      <c r="DNP48" s="296"/>
      <c r="DNQ48" s="296"/>
      <c r="DNR48" s="296"/>
      <c r="DNS48" s="296"/>
      <c r="DNT48" s="296"/>
      <c r="DNU48" s="296"/>
      <c r="DNV48" s="296"/>
      <c r="DNW48" s="296"/>
      <c r="DNX48" s="296"/>
      <c r="DNY48" s="296"/>
      <c r="DNZ48" s="296"/>
      <c r="DOA48" s="296"/>
      <c r="DOB48" s="296"/>
      <c r="DOC48" s="296"/>
      <c r="DOD48" s="296"/>
      <c r="DOE48" s="296"/>
      <c r="DOF48" s="296"/>
      <c r="DOG48" s="296"/>
      <c r="DOH48" s="296"/>
      <c r="DOI48" s="296"/>
      <c r="DOJ48" s="296"/>
      <c r="DOK48" s="296"/>
      <c r="DOL48" s="296"/>
      <c r="DOM48" s="296"/>
      <c r="DON48" s="296"/>
      <c r="DOO48" s="296"/>
      <c r="DOP48" s="296"/>
      <c r="DOQ48" s="296"/>
      <c r="DOR48" s="296"/>
      <c r="DOS48" s="296"/>
      <c r="DOT48" s="296"/>
      <c r="DOU48" s="296"/>
      <c r="DOV48" s="296"/>
      <c r="DOW48" s="296"/>
      <c r="DOX48" s="296"/>
      <c r="DOY48" s="296"/>
      <c r="DOZ48" s="296"/>
      <c r="DPA48" s="296"/>
      <c r="DPB48" s="296"/>
      <c r="DPC48" s="296"/>
      <c r="DPD48" s="296"/>
      <c r="DPE48" s="296"/>
      <c r="DPF48" s="296"/>
      <c r="DPG48" s="296"/>
      <c r="DPH48" s="296"/>
      <c r="DPI48" s="296"/>
      <c r="DPJ48" s="296"/>
      <c r="DPK48" s="296"/>
      <c r="DPL48" s="296"/>
      <c r="DPM48" s="296"/>
      <c r="DPN48" s="296"/>
      <c r="DPO48" s="296"/>
      <c r="DPP48" s="296"/>
      <c r="DPQ48" s="296"/>
      <c r="DPR48" s="296"/>
      <c r="DPS48" s="296"/>
      <c r="DPT48" s="296"/>
      <c r="DPU48" s="296"/>
      <c r="DPV48" s="296"/>
      <c r="DPW48" s="296"/>
      <c r="DPX48" s="296"/>
      <c r="DPY48" s="296"/>
      <c r="DPZ48" s="296"/>
      <c r="DQA48" s="296"/>
      <c r="DQB48" s="296"/>
      <c r="DQC48" s="296"/>
      <c r="DQD48" s="296"/>
      <c r="DQE48" s="296"/>
      <c r="DQF48" s="296"/>
      <c r="DQG48" s="296"/>
      <c r="DQH48" s="296"/>
      <c r="DQI48" s="296"/>
      <c r="DQJ48" s="296"/>
      <c r="DQK48" s="296"/>
      <c r="DQL48" s="296"/>
      <c r="DQM48" s="296"/>
      <c r="DQN48" s="296"/>
      <c r="DQO48" s="296"/>
      <c r="DQP48" s="296"/>
      <c r="DQQ48" s="296"/>
      <c r="DQR48" s="296"/>
      <c r="DQS48" s="296"/>
      <c r="DQT48" s="296"/>
      <c r="DQU48" s="296"/>
      <c r="DQV48" s="296"/>
      <c r="DQW48" s="296"/>
      <c r="DQX48" s="296"/>
      <c r="DQY48" s="296"/>
      <c r="DQZ48" s="296"/>
      <c r="DRA48" s="296"/>
      <c r="DRB48" s="296"/>
      <c r="DRC48" s="296"/>
      <c r="DRD48" s="296"/>
      <c r="DRE48" s="296"/>
      <c r="DRF48" s="296"/>
      <c r="DRG48" s="296"/>
      <c r="DRH48" s="296"/>
      <c r="DRI48" s="296"/>
      <c r="DRJ48" s="296"/>
      <c r="DRK48" s="296"/>
      <c r="DRL48" s="296"/>
      <c r="DRM48" s="296"/>
      <c r="DRN48" s="296"/>
      <c r="DRO48" s="296"/>
      <c r="DRP48" s="296"/>
      <c r="DRQ48" s="296"/>
      <c r="DRR48" s="296"/>
      <c r="DRS48" s="296"/>
      <c r="DRT48" s="296"/>
      <c r="DRU48" s="296"/>
      <c r="DRV48" s="296"/>
      <c r="DRW48" s="296"/>
      <c r="DRX48" s="296"/>
      <c r="DRY48" s="296"/>
      <c r="DRZ48" s="296"/>
      <c r="DSA48" s="296"/>
      <c r="DSB48" s="296"/>
      <c r="DSC48" s="296"/>
      <c r="DSD48" s="296"/>
      <c r="DSE48" s="296"/>
      <c r="DSF48" s="296"/>
      <c r="DSG48" s="296"/>
      <c r="DSH48" s="296"/>
      <c r="DSI48" s="296"/>
      <c r="DSJ48" s="296"/>
      <c r="DSK48" s="296"/>
      <c r="DSL48" s="296"/>
      <c r="DSM48" s="296"/>
      <c r="DSN48" s="296"/>
      <c r="DSO48" s="296"/>
      <c r="DSP48" s="296"/>
      <c r="DSQ48" s="296"/>
      <c r="DSR48" s="296"/>
      <c r="DSS48" s="296"/>
      <c r="DST48" s="296"/>
      <c r="DSU48" s="296"/>
      <c r="DSV48" s="296"/>
      <c r="DSW48" s="296"/>
      <c r="DSX48" s="296"/>
      <c r="DSY48" s="296"/>
      <c r="DSZ48" s="296"/>
      <c r="DTA48" s="296"/>
      <c r="DTB48" s="296"/>
      <c r="DTC48" s="296"/>
      <c r="DTD48" s="296"/>
      <c r="DTE48" s="296"/>
      <c r="DTF48" s="296"/>
      <c r="DTG48" s="296"/>
      <c r="DTH48" s="296"/>
      <c r="DTI48" s="296"/>
      <c r="DTJ48" s="296"/>
      <c r="DTK48" s="296"/>
      <c r="DTL48" s="296"/>
      <c r="DTM48" s="296"/>
      <c r="DTN48" s="296"/>
      <c r="DTO48" s="296"/>
      <c r="DTP48" s="296"/>
      <c r="DTQ48" s="296"/>
      <c r="DTR48" s="296"/>
      <c r="DTS48" s="296"/>
      <c r="DTT48" s="296"/>
      <c r="DTU48" s="296"/>
      <c r="DTV48" s="296"/>
      <c r="DTW48" s="296"/>
      <c r="DTX48" s="296"/>
      <c r="DTY48" s="296"/>
      <c r="DTZ48" s="296"/>
      <c r="DUA48" s="296"/>
      <c r="DUB48" s="296"/>
      <c r="DUC48" s="296"/>
      <c r="DUD48" s="296"/>
      <c r="DUE48" s="296"/>
      <c r="DUF48" s="296"/>
      <c r="DUG48" s="296"/>
      <c r="DUH48" s="296"/>
      <c r="DUI48" s="296"/>
      <c r="DUJ48" s="296"/>
      <c r="DUK48" s="296"/>
      <c r="DUL48" s="296"/>
      <c r="DUM48" s="296"/>
      <c r="DUN48" s="296"/>
      <c r="DUO48" s="296"/>
      <c r="DUP48" s="296"/>
      <c r="DUQ48" s="296"/>
      <c r="DUR48" s="296"/>
      <c r="DUS48" s="296"/>
      <c r="DUT48" s="296"/>
      <c r="DUU48" s="296"/>
      <c r="DUV48" s="296"/>
      <c r="DUW48" s="296"/>
      <c r="DUX48" s="296"/>
      <c r="DUY48" s="296"/>
      <c r="DUZ48" s="296"/>
      <c r="DVA48" s="296"/>
      <c r="DVB48" s="296"/>
      <c r="DVC48" s="296"/>
      <c r="DVD48" s="296"/>
      <c r="DVE48" s="296"/>
      <c r="DVF48" s="296"/>
      <c r="DVG48" s="296"/>
      <c r="DVH48" s="296"/>
      <c r="DVI48" s="296"/>
      <c r="DVJ48" s="296"/>
      <c r="DVK48" s="296"/>
      <c r="DVL48" s="296"/>
      <c r="DVM48" s="296"/>
      <c r="DVN48" s="296"/>
      <c r="DVO48" s="296"/>
      <c r="DVP48" s="296"/>
      <c r="DVQ48" s="296"/>
      <c r="DVR48" s="296"/>
      <c r="DVS48" s="296"/>
      <c r="DVT48" s="296"/>
      <c r="DVU48" s="296"/>
      <c r="DVV48" s="296"/>
      <c r="DVW48" s="296"/>
      <c r="DVX48" s="296"/>
      <c r="DVY48" s="296"/>
      <c r="DVZ48" s="296"/>
      <c r="DWA48" s="296"/>
      <c r="DWB48" s="296"/>
      <c r="DWC48" s="296"/>
      <c r="DWD48" s="296"/>
      <c r="DWE48" s="296"/>
      <c r="DWF48" s="296"/>
      <c r="DWG48" s="296"/>
      <c r="DWH48" s="296"/>
      <c r="DWI48" s="296"/>
      <c r="DWJ48" s="296"/>
      <c r="DWK48" s="296"/>
      <c r="DWL48" s="296"/>
      <c r="DWM48" s="296"/>
      <c r="DWN48" s="296"/>
      <c r="DWO48" s="296"/>
      <c r="DWP48" s="296"/>
      <c r="DWQ48" s="296"/>
      <c r="DWR48" s="296"/>
      <c r="DWS48" s="296"/>
      <c r="DWT48" s="296"/>
      <c r="DWU48" s="296"/>
      <c r="DWV48" s="296"/>
      <c r="DWW48" s="296"/>
      <c r="DWX48" s="296"/>
      <c r="DWY48" s="296"/>
      <c r="DWZ48" s="296"/>
      <c r="DXA48" s="296"/>
      <c r="DXB48" s="296"/>
      <c r="DXC48" s="296"/>
      <c r="DXD48" s="296"/>
      <c r="DXE48" s="296"/>
      <c r="DXF48" s="296"/>
      <c r="DXG48" s="296"/>
      <c r="DXH48" s="296"/>
      <c r="DXI48" s="296"/>
      <c r="DXJ48" s="296"/>
      <c r="DXK48" s="296"/>
      <c r="DXL48" s="296"/>
      <c r="DXM48" s="296"/>
      <c r="DXN48" s="296"/>
      <c r="DXO48" s="296"/>
      <c r="DXP48" s="296"/>
      <c r="DXQ48" s="296"/>
      <c r="DXR48" s="296"/>
      <c r="DXS48" s="296"/>
      <c r="DXT48" s="296"/>
      <c r="DXU48" s="296"/>
      <c r="DXV48" s="296"/>
      <c r="DXW48" s="296"/>
      <c r="DXX48" s="296"/>
      <c r="DXY48" s="296"/>
      <c r="DXZ48" s="296"/>
      <c r="DYA48" s="296"/>
      <c r="DYB48" s="296"/>
      <c r="DYC48" s="296"/>
      <c r="DYD48" s="296"/>
      <c r="DYE48" s="296"/>
      <c r="DYF48" s="296"/>
      <c r="DYG48" s="296"/>
      <c r="DYH48" s="296"/>
      <c r="DYI48" s="296"/>
      <c r="DYJ48" s="296"/>
      <c r="DYK48" s="296"/>
      <c r="DYL48" s="296"/>
      <c r="DYM48" s="296"/>
      <c r="DYN48" s="296"/>
      <c r="DYO48" s="296"/>
      <c r="DYP48" s="296"/>
      <c r="DYQ48" s="296"/>
      <c r="DYR48" s="296"/>
      <c r="DYS48" s="296"/>
      <c r="DYT48" s="296"/>
      <c r="DYU48" s="296"/>
      <c r="DYV48" s="296"/>
      <c r="DYW48" s="296"/>
      <c r="DYX48" s="296"/>
      <c r="DYY48" s="296"/>
      <c r="DYZ48" s="296"/>
      <c r="DZA48" s="296"/>
      <c r="DZB48" s="296"/>
      <c r="DZC48" s="296"/>
      <c r="DZD48" s="296"/>
      <c r="DZE48" s="296"/>
      <c r="DZF48" s="296"/>
      <c r="DZG48" s="296"/>
      <c r="DZH48" s="296"/>
      <c r="DZI48" s="296"/>
      <c r="DZJ48" s="296"/>
      <c r="DZK48" s="296"/>
      <c r="DZL48" s="296"/>
      <c r="DZM48" s="296"/>
      <c r="DZN48" s="296"/>
      <c r="DZO48" s="296"/>
      <c r="DZP48" s="296"/>
      <c r="DZQ48" s="296"/>
      <c r="DZR48" s="296"/>
      <c r="DZS48" s="296"/>
      <c r="DZT48" s="296"/>
      <c r="DZU48" s="296"/>
      <c r="DZV48" s="296"/>
      <c r="DZW48" s="296"/>
      <c r="DZX48" s="296"/>
      <c r="DZY48" s="296"/>
      <c r="DZZ48" s="296"/>
      <c r="EAA48" s="296"/>
      <c r="EAB48" s="296"/>
      <c r="EAC48" s="296"/>
      <c r="EAD48" s="296"/>
      <c r="EAE48" s="296"/>
      <c r="EAF48" s="296"/>
      <c r="EAG48" s="296"/>
      <c r="EAH48" s="296"/>
      <c r="EAI48" s="296"/>
      <c r="EAJ48" s="296"/>
      <c r="EAK48" s="296"/>
      <c r="EAL48" s="296"/>
      <c r="EAM48" s="296"/>
      <c r="EAN48" s="296"/>
      <c r="EAO48" s="296"/>
      <c r="EAP48" s="296"/>
      <c r="EAQ48" s="296"/>
      <c r="EAR48" s="296"/>
      <c r="EAS48" s="296"/>
      <c r="EAT48" s="296"/>
      <c r="EAU48" s="296"/>
      <c r="EAV48" s="296"/>
      <c r="EAW48" s="296"/>
      <c r="EAX48" s="296"/>
      <c r="EAY48" s="296"/>
      <c r="EAZ48" s="296"/>
      <c r="EBA48" s="296"/>
      <c r="EBB48" s="296"/>
      <c r="EBC48" s="296"/>
      <c r="EBD48" s="296"/>
      <c r="EBE48" s="296"/>
      <c r="EBF48" s="296"/>
      <c r="EBG48" s="296"/>
      <c r="EBH48" s="296"/>
      <c r="EBI48" s="296"/>
      <c r="EBJ48" s="296"/>
      <c r="EBK48" s="296"/>
      <c r="EBL48" s="296"/>
      <c r="EBM48" s="296"/>
      <c r="EBN48" s="296"/>
      <c r="EBO48" s="296"/>
      <c r="EBP48" s="296"/>
      <c r="EBQ48" s="296"/>
      <c r="EBR48" s="296"/>
      <c r="EBS48" s="296"/>
      <c r="EBT48" s="296"/>
      <c r="EBU48" s="296"/>
      <c r="EBV48" s="296"/>
      <c r="EBW48" s="296"/>
      <c r="EBX48" s="296"/>
      <c r="EBY48" s="296"/>
      <c r="EBZ48" s="296"/>
      <c r="ECA48" s="296"/>
      <c r="ECB48" s="296"/>
      <c r="ECC48" s="296"/>
      <c r="ECD48" s="296"/>
      <c r="ECE48" s="296"/>
      <c r="ECF48" s="296"/>
      <c r="ECG48" s="296"/>
      <c r="ECH48" s="296"/>
      <c r="ECI48" s="296"/>
      <c r="ECJ48" s="296"/>
      <c r="ECK48" s="296"/>
      <c r="ECL48" s="296"/>
      <c r="ECM48" s="296"/>
      <c r="ECN48" s="296"/>
      <c r="ECO48" s="296"/>
      <c r="ECP48" s="296"/>
      <c r="ECQ48" s="296"/>
      <c r="ECR48" s="296"/>
      <c r="ECS48" s="296"/>
      <c r="ECT48" s="296"/>
      <c r="ECU48" s="296"/>
      <c r="ECV48" s="296"/>
      <c r="ECW48" s="296"/>
      <c r="ECX48" s="296"/>
      <c r="ECY48" s="296"/>
      <c r="ECZ48" s="296"/>
      <c r="EDA48" s="296"/>
      <c r="EDB48" s="296"/>
      <c r="EDC48" s="296"/>
      <c r="EDD48" s="296"/>
      <c r="EDE48" s="296"/>
      <c r="EDF48" s="296"/>
      <c r="EDG48" s="296"/>
      <c r="EDH48" s="296"/>
      <c r="EDI48" s="296"/>
      <c r="EDJ48" s="296"/>
      <c r="EDK48" s="296"/>
      <c r="EDL48" s="296"/>
      <c r="EDM48" s="296"/>
      <c r="EDN48" s="296"/>
      <c r="EDO48" s="296"/>
      <c r="EDP48" s="296"/>
      <c r="EDQ48" s="296"/>
      <c r="EDR48" s="296"/>
      <c r="EDS48" s="296"/>
      <c r="EDT48" s="296"/>
      <c r="EDU48" s="296"/>
      <c r="EDV48" s="296"/>
      <c r="EDW48" s="296"/>
      <c r="EDX48" s="296"/>
      <c r="EDY48" s="296"/>
      <c r="EDZ48" s="296"/>
      <c r="EEA48" s="296"/>
      <c r="EEB48" s="296"/>
      <c r="EEC48" s="296"/>
      <c r="EED48" s="296"/>
      <c r="EEE48" s="296"/>
      <c r="EEF48" s="296"/>
      <c r="EEG48" s="296"/>
      <c r="EEH48" s="296"/>
      <c r="EEI48" s="296"/>
      <c r="EEJ48" s="296"/>
      <c r="EEK48" s="296"/>
      <c r="EEL48" s="296"/>
      <c r="EEM48" s="296"/>
      <c r="EEN48" s="296"/>
      <c r="EEO48" s="296"/>
      <c r="EEP48" s="296"/>
      <c r="EEQ48" s="296"/>
      <c r="EER48" s="296"/>
      <c r="EES48" s="296"/>
      <c r="EET48" s="296"/>
      <c r="EEU48" s="296"/>
      <c r="EEV48" s="296"/>
      <c r="EEW48" s="296"/>
      <c r="EEX48" s="296"/>
      <c r="EEY48" s="296"/>
      <c r="EEZ48" s="296"/>
      <c r="EFA48" s="296"/>
      <c r="EFB48" s="296"/>
      <c r="EFC48" s="296"/>
      <c r="EFD48" s="296"/>
      <c r="EFE48" s="296"/>
      <c r="EFF48" s="296"/>
      <c r="EFG48" s="296"/>
      <c r="EFH48" s="296"/>
      <c r="EFI48" s="296"/>
      <c r="EFJ48" s="296"/>
      <c r="EFK48" s="296"/>
      <c r="EFL48" s="296"/>
      <c r="EFM48" s="296"/>
      <c r="EFN48" s="296"/>
      <c r="EFO48" s="296"/>
      <c r="EFP48" s="296"/>
      <c r="EFQ48" s="296"/>
      <c r="EFR48" s="296"/>
      <c r="EFS48" s="296"/>
      <c r="EFT48" s="296"/>
      <c r="EFU48" s="296"/>
      <c r="EFV48" s="296"/>
      <c r="EFW48" s="296"/>
      <c r="EFX48" s="296"/>
      <c r="EFY48" s="296"/>
      <c r="EFZ48" s="296"/>
      <c r="EGA48" s="296"/>
      <c r="EGB48" s="296"/>
      <c r="EGC48" s="296"/>
      <c r="EGD48" s="296"/>
      <c r="EGE48" s="296"/>
      <c r="EGF48" s="296"/>
      <c r="EGG48" s="296"/>
      <c r="EGH48" s="296"/>
      <c r="EGI48" s="296"/>
      <c r="EGJ48" s="296"/>
      <c r="EGK48" s="296"/>
      <c r="EGL48" s="296"/>
      <c r="EGM48" s="296"/>
      <c r="EGN48" s="296"/>
      <c r="EGO48" s="296"/>
      <c r="EGP48" s="296"/>
      <c r="EGQ48" s="296"/>
      <c r="EGR48" s="296"/>
      <c r="EGS48" s="296"/>
      <c r="EGT48" s="296"/>
      <c r="EGU48" s="296"/>
      <c r="EGV48" s="296"/>
      <c r="EGW48" s="296"/>
      <c r="EGX48" s="296"/>
      <c r="EGY48" s="296"/>
      <c r="EGZ48" s="296"/>
      <c r="EHA48" s="296"/>
      <c r="EHB48" s="296"/>
      <c r="EHC48" s="296"/>
      <c r="EHD48" s="296"/>
      <c r="EHE48" s="296"/>
      <c r="EHF48" s="296"/>
      <c r="EHG48" s="296"/>
      <c r="EHH48" s="296"/>
      <c r="EHI48" s="296"/>
      <c r="EHJ48" s="296"/>
      <c r="EHK48" s="296"/>
      <c r="EHL48" s="296"/>
      <c r="EHM48" s="296"/>
      <c r="EHN48" s="296"/>
      <c r="EHO48" s="296"/>
      <c r="EHP48" s="296"/>
      <c r="EHQ48" s="296"/>
      <c r="EHR48" s="296"/>
      <c r="EHS48" s="296"/>
      <c r="EHT48" s="296"/>
      <c r="EHU48" s="296"/>
      <c r="EHV48" s="296"/>
      <c r="EHW48" s="296"/>
      <c r="EHX48" s="296"/>
      <c r="EHY48" s="296"/>
      <c r="EHZ48" s="296"/>
      <c r="EIA48" s="296"/>
      <c r="EIB48" s="296"/>
      <c r="EIC48" s="296"/>
      <c r="EID48" s="296"/>
      <c r="EIE48" s="296"/>
      <c r="EIF48" s="296"/>
      <c r="EIG48" s="296"/>
      <c r="EIH48" s="296"/>
      <c r="EII48" s="296"/>
      <c r="EIJ48" s="296"/>
      <c r="EIK48" s="296"/>
      <c r="EIL48" s="296"/>
      <c r="EIM48" s="296"/>
      <c r="EIN48" s="296"/>
      <c r="EIO48" s="296"/>
      <c r="EIP48" s="296"/>
      <c r="EIQ48" s="296"/>
      <c r="EIR48" s="296"/>
      <c r="EIS48" s="296"/>
      <c r="EIT48" s="296"/>
      <c r="EIU48" s="296"/>
      <c r="EIV48" s="296"/>
      <c r="EIW48" s="296"/>
      <c r="EIX48" s="296"/>
      <c r="EIY48" s="296"/>
      <c r="EIZ48" s="296"/>
      <c r="EJA48" s="296"/>
      <c r="EJB48" s="296"/>
      <c r="EJC48" s="296"/>
      <c r="EJD48" s="296"/>
      <c r="EJE48" s="296"/>
      <c r="EJF48" s="296"/>
      <c r="EJG48" s="296"/>
      <c r="EJH48" s="296"/>
      <c r="EJI48" s="296"/>
      <c r="EJJ48" s="296"/>
      <c r="EJK48" s="296"/>
      <c r="EJL48" s="296"/>
      <c r="EJM48" s="296"/>
      <c r="EJN48" s="296"/>
      <c r="EJO48" s="296"/>
      <c r="EJP48" s="296"/>
      <c r="EJQ48" s="296"/>
      <c r="EJR48" s="296"/>
      <c r="EJS48" s="296"/>
      <c r="EJT48" s="296"/>
      <c r="EJU48" s="296"/>
      <c r="EJV48" s="296"/>
      <c r="EJW48" s="296"/>
      <c r="EJX48" s="296"/>
      <c r="EJY48" s="296"/>
      <c r="EJZ48" s="296"/>
      <c r="EKA48" s="296"/>
      <c r="EKB48" s="296"/>
      <c r="EKC48" s="296"/>
      <c r="EKD48" s="296"/>
      <c r="EKE48" s="296"/>
      <c r="EKF48" s="296"/>
      <c r="EKG48" s="296"/>
      <c r="EKH48" s="296"/>
      <c r="EKI48" s="296"/>
      <c r="EKJ48" s="296"/>
      <c r="EKK48" s="296"/>
      <c r="EKL48" s="296"/>
      <c r="EKM48" s="296"/>
      <c r="EKN48" s="296"/>
      <c r="EKO48" s="296"/>
      <c r="EKP48" s="296"/>
      <c r="EKQ48" s="296"/>
      <c r="EKR48" s="296"/>
      <c r="EKS48" s="296"/>
      <c r="EKT48" s="296"/>
      <c r="EKU48" s="296"/>
      <c r="EKV48" s="296"/>
      <c r="EKW48" s="296"/>
      <c r="EKX48" s="296"/>
      <c r="EKY48" s="296"/>
      <c r="EKZ48" s="296"/>
      <c r="ELA48" s="296"/>
      <c r="ELB48" s="296"/>
      <c r="ELC48" s="296"/>
      <c r="ELD48" s="296"/>
      <c r="ELE48" s="296"/>
      <c r="ELF48" s="296"/>
      <c r="ELG48" s="296"/>
      <c r="ELH48" s="296"/>
      <c r="ELI48" s="296"/>
      <c r="ELJ48" s="296"/>
      <c r="ELK48" s="296"/>
      <c r="ELL48" s="296"/>
      <c r="ELM48" s="296"/>
      <c r="ELN48" s="296"/>
      <c r="ELO48" s="296"/>
      <c r="ELP48" s="296"/>
      <c r="ELQ48" s="296"/>
      <c r="ELR48" s="296"/>
      <c r="ELS48" s="296"/>
      <c r="ELT48" s="296"/>
      <c r="ELU48" s="296"/>
      <c r="ELV48" s="296"/>
      <c r="ELW48" s="296"/>
      <c r="ELX48" s="296"/>
      <c r="ELY48" s="296"/>
      <c r="ELZ48" s="296"/>
      <c r="EMA48" s="296"/>
      <c r="EMB48" s="296"/>
      <c r="EMC48" s="296"/>
      <c r="EMD48" s="296"/>
      <c r="EME48" s="296"/>
      <c r="EMF48" s="296"/>
      <c r="EMG48" s="296"/>
      <c r="EMH48" s="296"/>
      <c r="EMI48" s="296"/>
      <c r="EMJ48" s="296"/>
      <c r="EMK48" s="296"/>
      <c r="EML48" s="296"/>
      <c r="EMM48" s="296"/>
      <c r="EMN48" s="296"/>
      <c r="EMO48" s="296"/>
      <c r="EMP48" s="296"/>
      <c r="EMQ48" s="296"/>
      <c r="EMR48" s="296"/>
      <c r="EMS48" s="296"/>
      <c r="EMT48" s="296"/>
      <c r="EMU48" s="296"/>
      <c r="EMV48" s="296"/>
      <c r="EMW48" s="296"/>
      <c r="EMX48" s="296"/>
      <c r="EMY48" s="296"/>
      <c r="EMZ48" s="296"/>
      <c r="ENA48" s="296"/>
      <c r="ENB48" s="296"/>
      <c r="ENC48" s="296"/>
      <c r="END48" s="296"/>
      <c r="ENE48" s="296"/>
      <c r="ENF48" s="296"/>
      <c r="ENG48" s="296"/>
      <c r="ENH48" s="296"/>
      <c r="ENI48" s="296"/>
      <c r="ENJ48" s="296"/>
      <c r="ENK48" s="296"/>
      <c r="ENL48" s="296"/>
      <c r="ENM48" s="296"/>
      <c r="ENN48" s="296"/>
      <c r="ENO48" s="296"/>
      <c r="ENP48" s="296"/>
      <c r="ENQ48" s="296"/>
      <c r="ENR48" s="296"/>
      <c r="ENS48" s="296"/>
      <c r="ENT48" s="296"/>
      <c r="ENU48" s="296"/>
      <c r="ENV48" s="296"/>
      <c r="ENW48" s="296"/>
      <c r="ENX48" s="296"/>
      <c r="ENY48" s="296"/>
      <c r="ENZ48" s="296"/>
      <c r="EOA48" s="296"/>
      <c r="EOB48" s="296"/>
      <c r="EOC48" s="296"/>
      <c r="EOD48" s="296"/>
      <c r="EOE48" s="296"/>
      <c r="EOF48" s="296"/>
      <c r="EOG48" s="296"/>
      <c r="EOH48" s="296"/>
      <c r="EOI48" s="296"/>
      <c r="EOJ48" s="296"/>
      <c r="EOK48" s="296"/>
      <c r="EOL48" s="296"/>
      <c r="EOM48" s="296"/>
      <c r="EON48" s="296"/>
      <c r="EOO48" s="296"/>
      <c r="EOP48" s="296"/>
      <c r="EOQ48" s="296"/>
      <c r="EOR48" s="296"/>
      <c r="EOS48" s="296"/>
      <c r="EOT48" s="296"/>
      <c r="EOU48" s="296"/>
      <c r="EOV48" s="296"/>
      <c r="EOW48" s="296"/>
      <c r="EOX48" s="296"/>
      <c r="EOY48" s="296"/>
      <c r="EOZ48" s="296"/>
      <c r="EPA48" s="296"/>
      <c r="EPB48" s="296"/>
      <c r="EPC48" s="296"/>
      <c r="EPD48" s="296"/>
      <c r="EPE48" s="296"/>
      <c r="EPF48" s="296"/>
      <c r="EPG48" s="296"/>
      <c r="EPH48" s="296"/>
      <c r="EPI48" s="296"/>
      <c r="EPJ48" s="296"/>
      <c r="EPK48" s="296"/>
      <c r="EPL48" s="296"/>
      <c r="EPM48" s="296"/>
      <c r="EPN48" s="296"/>
      <c r="EPO48" s="296"/>
      <c r="EPP48" s="296"/>
      <c r="EPQ48" s="296"/>
      <c r="EPR48" s="296"/>
      <c r="EPS48" s="296"/>
      <c r="EPT48" s="296"/>
      <c r="EPU48" s="296"/>
      <c r="EPV48" s="296"/>
      <c r="EPW48" s="296"/>
      <c r="EPX48" s="296"/>
      <c r="EPY48" s="296"/>
      <c r="EPZ48" s="296"/>
      <c r="EQA48" s="296"/>
      <c r="EQB48" s="296"/>
      <c r="EQC48" s="296"/>
      <c r="EQD48" s="296"/>
      <c r="EQE48" s="296"/>
      <c r="EQF48" s="296"/>
      <c r="EQG48" s="296"/>
      <c r="EQH48" s="296"/>
      <c r="EQI48" s="296"/>
      <c r="EQJ48" s="296"/>
      <c r="EQK48" s="296"/>
      <c r="EQL48" s="296"/>
      <c r="EQM48" s="296"/>
      <c r="EQN48" s="296"/>
      <c r="EQO48" s="296"/>
      <c r="EQP48" s="296"/>
      <c r="EQQ48" s="296"/>
      <c r="EQR48" s="296"/>
      <c r="EQS48" s="296"/>
      <c r="EQT48" s="296"/>
      <c r="EQU48" s="296"/>
      <c r="EQV48" s="296"/>
      <c r="EQW48" s="296"/>
      <c r="EQX48" s="296"/>
      <c r="EQY48" s="296"/>
      <c r="EQZ48" s="296"/>
      <c r="ERA48" s="296"/>
      <c r="ERB48" s="296"/>
      <c r="ERC48" s="296"/>
      <c r="ERD48" s="296"/>
      <c r="ERE48" s="296"/>
      <c r="ERF48" s="296"/>
      <c r="ERG48" s="296"/>
      <c r="ERH48" s="296"/>
      <c r="ERI48" s="296"/>
      <c r="ERJ48" s="296"/>
      <c r="ERK48" s="296"/>
      <c r="ERL48" s="296"/>
      <c r="ERM48" s="296"/>
      <c r="ERN48" s="296"/>
      <c r="ERO48" s="296"/>
      <c r="ERP48" s="296"/>
      <c r="ERQ48" s="296"/>
      <c r="ERR48" s="296"/>
      <c r="ERS48" s="296"/>
      <c r="ERT48" s="296"/>
      <c r="ERU48" s="296"/>
      <c r="ERV48" s="296"/>
      <c r="ERW48" s="296"/>
      <c r="ERX48" s="296"/>
      <c r="ERY48" s="296"/>
      <c r="ERZ48" s="296"/>
      <c r="ESA48" s="296"/>
      <c r="ESB48" s="296"/>
      <c r="ESC48" s="296"/>
      <c r="ESD48" s="296"/>
      <c r="ESE48" s="296"/>
      <c r="ESF48" s="296"/>
      <c r="ESG48" s="296"/>
      <c r="ESH48" s="296"/>
      <c r="ESI48" s="296"/>
      <c r="ESJ48" s="296"/>
      <c r="ESK48" s="296"/>
      <c r="ESL48" s="296"/>
      <c r="ESM48" s="296"/>
      <c r="ESN48" s="296"/>
      <c r="ESO48" s="296"/>
      <c r="ESP48" s="296"/>
      <c r="ESQ48" s="296"/>
      <c r="ESR48" s="296"/>
      <c r="ESS48" s="296"/>
      <c r="EST48" s="296"/>
      <c r="ESU48" s="296"/>
      <c r="ESV48" s="296"/>
      <c r="ESW48" s="296"/>
      <c r="ESX48" s="296"/>
      <c r="ESY48" s="296"/>
      <c r="ESZ48" s="296"/>
      <c r="ETA48" s="296"/>
      <c r="ETB48" s="296"/>
      <c r="ETC48" s="296"/>
      <c r="ETD48" s="296"/>
      <c r="ETE48" s="296"/>
      <c r="ETF48" s="296"/>
      <c r="ETG48" s="296"/>
      <c r="ETH48" s="296"/>
      <c r="ETI48" s="296"/>
      <c r="ETJ48" s="296"/>
      <c r="ETK48" s="296"/>
      <c r="ETL48" s="296"/>
      <c r="ETM48" s="296"/>
      <c r="ETN48" s="296"/>
      <c r="ETO48" s="296"/>
      <c r="ETP48" s="296"/>
      <c r="ETQ48" s="296"/>
      <c r="ETR48" s="296"/>
      <c r="ETS48" s="296"/>
      <c r="ETT48" s="296"/>
      <c r="ETU48" s="296"/>
      <c r="ETV48" s="296"/>
      <c r="ETW48" s="296"/>
      <c r="ETX48" s="296"/>
      <c r="ETY48" s="296"/>
      <c r="ETZ48" s="296"/>
      <c r="EUA48" s="296"/>
      <c r="EUB48" s="296"/>
      <c r="EUC48" s="296"/>
      <c r="EUD48" s="296"/>
      <c r="EUE48" s="296"/>
      <c r="EUF48" s="296"/>
      <c r="EUG48" s="296"/>
      <c r="EUH48" s="296"/>
      <c r="EUI48" s="296"/>
      <c r="EUJ48" s="296"/>
      <c r="EUK48" s="296"/>
      <c r="EUL48" s="296"/>
      <c r="EUM48" s="296"/>
      <c r="EUN48" s="296"/>
      <c r="EUO48" s="296"/>
      <c r="EUP48" s="296"/>
      <c r="EUQ48" s="296"/>
      <c r="EUR48" s="296"/>
      <c r="EUS48" s="296"/>
      <c r="EUT48" s="296"/>
      <c r="EUU48" s="296"/>
      <c r="EUV48" s="296"/>
      <c r="EUW48" s="296"/>
      <c r="EUX48" s="296"/>
      <c r="EUY48" s="296"/>
      <c r="EUZ48" s="296"/>
      <c r="EVA48" s="296"/>
      <c r="EVB48" s="296"/>
      <c r="EVC48" s="296"/>
      <c r="EVD48" s="296"/>
      <c r="EVE48" s="296"/>
      <c r="EVF48" s="296"/>
      <c r="EVG48" s="296"/>
      <c r="EVH48" s="296"/>
      <c r="EVI48" s="296"/>
      <c r="EVJ48" s="296"/>
      <c r="EVK48" s="296"/>
      <c r="EVL48" s="296"/>
      <c r="EVM48" s="296"/>
      <c r="EVN48" s="296"/>
      <c r="EVO48" s="296"/>
      <c r="EVP48" s="296"/>
      <c r="EVQ48" s="296"/>
      <c r="EVR48" s="296"/>
      <c r="EVS48" s="296"/>
      <c r="EVT48" s="296"/>
      <c r="EVU48" s="296"/>
      <c r="EVV48" s="296"/>
      <c r="EVW48" s="296"/>
      <c r="EVX48" s="296"/>
      <c r="EVY48" s="296"/>
      <c r="EVZ48" s="296"/>
      <c r="EWA48" s="296"/>
      <c r="EWB48" s="296"/>
      <c r="EWC48" s="296"/>
      <c r="EWD48" s="296"/>
      <c r="EWE48" s="296"/>
      <c r="EWF48" s="296"/>
      <c r="EWG48" s="296"/>
      <c r="EWH48" s="296"/>
      <c r="EWI48" s="296"/>
      <c r="EWJ48" s="296"/>
      <c r="EWK48" s="296"/>
      <c r="EWL48" s="296"/>
      <c r="EWM48" s="296"/>
      <c r="EWN48" s="296"/>
      <c r="EWO48" s="296"/>
      <c r="EWP48" s="296"/>
      <c r="EWQ48" s="296"/>
      <c r="EWR48" s="296"/>
      <c r="EWS48" s="296"/>
      <c r="EWT48" s="296"/>
      <c r="EWU48" s="296"/>
      <c r="EWV48" s="296"/>
      <c r="EWW48" s="296"/>
      <c r="EWX48" s="296"/>
      <c r="EWY48" s="296"/>
      <c r="EWZ48" s="296"/>
      <c r="EXA48" s="296"/>
      <c r="EXB48" s="296"/>
      <c r="EXC48" s="296"/>
      <c r="EXD48" s="296"/>
      <c r="EXE48" s="296"/>
      <c r="EXF48" s="296"/>
      <c r="EXG48" s="296"/>
      <c r="EXH48" s="296"/>
      <c r="EXI48" s="296"/>
      <c r="EXJ48" s="296"/>
      <c r="EXK48" s="296"/>
      <c r="EXL48" s="296"/>
      <c r="EXM48" s="296"/>
      <c r="EXN48" s="296"/>
      <c r="EXO48" s="296"/>
      <c r="EXP48" s="296"/>
      <c r="EXQ48" s="296"/>
      <c r="EXR48" s="296"/>
      <c r="EXS48" s="296"/>
      <c r="EXT48" s="296"/>
      <c r="EXU48" s="296"/>
      <c r="EXV48" s="296"/>
      <c r="EXW48" s="296"/>
      <c r="EXX48" s="296"/>
      <c r="EXY48" s="296"/>
      <c r="EXZ48" s="296"/>
      <c r="EYA48" s="296"/>
      <c r="EYB48" s="296"/>
      <c r="EYC48" s="296"/>
      <c r="EYD48" s="296"/>
      <c r="EYE48" s="296"/>
      <c r="EYF48" s="296"/>
      <c r="EYG48" s="296"/>
      <c r="EYH48" s="296"/>
      <c r="EYI48" s="296"/>
      <c r="EYJ48" s="296"/>
      <c r="EYK48" s="296"/>
      <c r="EYL48" s="296"/>
      <c r="EYM48" s="296"/>
      <c r="EYN48" s="296"/>
      <c r="EYO48" s="296"/>
      <c r="EYP48" s="296"/>
      <c r="EYQ48" s="296"/>
      <c r="EYR48" s="296"/>
      <c r="EYS48" s="296"/>
      <c r="EYT48" s="296"/>
      <c r="EYU48" s="296"/>
      <c r="EYV48" s="296"/>
      <c r="EYW48" s="296"/>
      <c r="EYX48" s="296"/>
      <c r="EYY48" s="296"/>
      <c r="EYZ48" s="296"/>
      <c r="EZA48" s="296"/>
      <c r="EZB48" s="296"/>
      <c r="EZC48" s="296"/>
      <c r="EZD48" s="296"/>
      <c r="EZE48" s="296"/>
      <c r="EZF48" s="296"/>
      <c r="EZG48" s="296"/>
      <c r="EZH48" s="296"/>
      <c r="EZI48" s="296"/>
      <c r="EZJ48" s="296"/>
      <c r="EZK48" s="296"/>
      <c r="EZL48" s="296"/>
      <c r="EZM48" s="296"/>
      <c r="EZN48" s="296"/>
      <c r="EZO48" s="296"/>
      <c r="EZP48" s="296"/>
      <c r="EZQ48" s="296"/>
      <c r="EZR48" s="296"/>
      <c r="EZS48" s="296"/>
      <c r="EZT48" s="296"/>
      <c r="EZU48" s="296"/>
      <c r="EZV48" s="296"/>
      <c r="EZW48" s="296"/>
      <c r="EZX48" s="296"/>
      <c r="EZY48" s="296"/>
      <c r="EZZ48" s="296"/>
      <c r="FAA48" s="296"/>
      <c r="FAB48" s="296"/>
      <c r="FAC48" s="296"/>
      <c r="FAD48" s="296"/>
      <c r="FAE48" s="296"/>
      <c r="FAF48" s="296"/>
      <c r="FAG48" s="296"/>
      <c r="FAH48" s="296"/>
      <c r="FAI48" s="296"/>
      <c r="FAJ48" s="296"/>
      <c r="FAK48" s="296"/>
      <c r="FAL48" s="296"/>
      <c r="FAM48" s="296"/>
      <c r="FAN48" s="296"/>
      <c r="FAO48" s="296"/>
      <c r="FAP48" s="296"/>
      <c r="FAQ48" s="296"/>
      <c r="FAR48" s="296"/>
      <c r="FAS48" s="296"/>
      <c r="FAT48" s="296"/>
      <c r="FAU48" s="296"/>
      <c r="FAV48" s="296"/>
      <c r="FAW48" s="296"/>
      <c r="FAX48" s="296"/>
      <c r="FAY48" s="296"/>
      <c r="FAZ48" s="296"/>
      <c r="FBA48" s="296"/>
      <c r="FBB48" s="296"/>
      <c r="FBC48" s="296"/>
      <c r="FBD48" s="296"/>
      <c r="FBE48" s="296"/>
      <c r="FBF48" s="296"/>
      <c r="FBG48" s="296"/>
      <c r="FBH48" s="296"/>
      <c r="FBI48" s="296"/>
      <c r="FBJ48" s="296"/>
      <c r="FBK48" s="296"/>
      <c r="FBL48" s="296"/>
      <c r="FBM48" s="296"/>
      <c r="FBN48" s="296"/>
      <c r="FBO48" s="296"/>
      <c r="FBP48" s="296"/>
      <c r="FBQ48" s="296"/>
      <c r="FBR48" s="296"/>
      <c r="FBS48" s="296"/>
      <c r="FBT48" s="296"/>
      <c r="FBU48" s="296"/>
      <c r="FBV48" s="296"/>
      <c r="FBW48" s="296"/>
      <c r="FBX48" s="296"/>
      <c r="FBY48" s="296"/>
      <c r="FBZ48" s="296"/>
      <c r="FCA48" s="296"/>
      <c r="FCB48" s="296"/>
      <c r="FCC48" s="296"/>
      <c r="FCD48" s="296"/>
      <c r="FCE48" s="296"/>
      <c r="FCF48" s="296"/>
      <c r="FCG48" s="296"/>
      <c r="FCH48" s="296"/>
      <c r="FCI48" s="296"/>
      <c r="FCJ48" s="296"/>
      <c r="FCK48" s="296"/>
      <c r="FCL48" s="296"/>
      <c r="FCM48" s="296"/>
      <c r="FCN48" s="296"/>
      <c r="FCO48" s="296"/>
      <c r="FCP48" s="296"/>
      <c r="FCQ48" s="296"/>
      <c r="FCR48" s="296"/>
      <c r="FCS48" s="296"/>
      <c r="FCT48" s="296"/>
      <c r="FCU48" s="296"/>
      <c r="FCV48" s="296"/>
      <c r="FCW48" s="296"/>
      <c r="FCX48" s="296"/>
      <c r="FCY48" s="296"/>
      <c r="FCZ48" s="296"/>
      <c r="FDA48" s="296"/>
      <c r="FDB48" s="296"/>
      <c r="FDC48" s="296"/>
      <c r="FDD48" s="296"/>
      <c r="FDE48" s="296"/>
      <c r="FDF48" s="296"/>
      <c r="FDG48" s="296"/>
      <c r="FDH48" s="296"/>
      <c r="FDI48" s="296"/>
      <c r="FDJ48" s="296"/>
      <c r="FDK48" s="296"/>
      <c r="FDL48" s="296"/>
      <c r="FDM48" s="296"/>
      <c r="FDN48" s="296"/>
      <c r="FDO48" s="296"/>
      <c r="FDP48" s="296"/>
      <c r="FDQ48" s="296"/>
      <c r="FDR48" s="296"/>
      <c r="FDS48" s="296"/>
      <c r="FDT48" s="296"/>
      <c r="FDU48" s="296"/>
      <c r="FDV48" s="296"/>
      <c r="FDW48" s="296"/>
      <c r="FDX48" s="296"/>
      <c r="FDY48" s="296"/>
      <c r="FDZ48" s="296"/>
      <c r="FEA48" s="296"/>
      <c r="FEB48" s="296"/>
      <c r="FEC48" s="296"/>
      <c r="FED48" s="296"/>
      <c r="FEE48" s="296"/>
      <c r="FEF48" s="296"/>
      <c r="FEG48" s="296"/>
      <c r="FEH48" s="296"/>
      <c r="FEI48" s="296"/>
      <c r="FEJ48" s="296"/>
      <c r="FEK48" s="296"/>
      <c r="FEL48" s="296"/>
      <c r="FEM48" s="296"/>
      <c r="FEN48" s="296"/>
      <c r="FEO48" s="296"/>
      <c r="FEP48" s="296"/>
      <c r="FEQ48" s="296"/>
      <c r="FER48" s="296"/>
      <c r="FES48" s="296"/>
      <c r="FET48" s="296"/>
      <c r="FEU48" s="296"/>
      <c r="FEV48" s="296"/>
      <c r="FEW48" s="296"/>
      <c r="FEX48" s="296"/>
      <c r="FEY48" s="296"/>
      <c r="FEZ48" s="296"/>
      <c r="FFA48" s="296"/>
      <c r="FFB48" s="296"/>
      <c r="FFC48" s="296"/>
      <c r="FFD48" s="296"/>
      <c r="FFE48" s="296"/>
      <c r="FFF48" s="296"/>
      <c r="FFG48" s="296"/>
      <c r="FFH48" s="296"/>
      <c r="FFI48" s="296"/>
      <c r="FFJ48" s="296"/>
      <c r="FFK48" s="296"/>
      <c r="FFL48" s="296"/>
      <c r="FFM48" s="296"/>
      <c r="FFN48" s="296"/>
      <c r="FFO48" s="296"/>
      <c r="FFP48" s="296"/>
      <c r="FFQ48" s="296"/>
      <c r="FFR48" s="296"/>
      <c r="FFS48" s="296"/>
      <c r="FFT48" s="296"/>
      <c r="FFU48" s="296"/>
      <c r="FFV48" s="296"/>
      <c r="FFW48" s="296"/>
      <c r="FFX48" s="296"/>
      <c r="FFY48" s="296"/>
      <c r="FFZ48" s="296"/>
      <c r="FGA48" s="296"/>
      <c r="FGB48" s="296"/>
      <c r="FGC48" s="296"/>
      <c r="FGD48" s="296"/>
      <c r="FGE48" s="296"/>
      <c r="FGF48" s="296"/>
      <c r="FGG48" s="296"/>
      <c r="FGH48" s="296"/>
      <c r="FGI48" s="296"/>
      <c r="FGJ48" s="296"/>
      <c r="FGK48" s="296"/>
      <c r="FGL48" s="296"/>
      <c r="FGM48" s="296"/>
      <c r="FGN48" s="296"/>
      <c r="FGO48" s="296"/>
      <c r="FGP48" s="296"/>
      <c r="FGQ48" s="296"/>
      <c r="FGR48" s="296"/>
      <c r="FGS48" s="296"/>
      <c r="FGT48" s="296"/>
      <c r="FGU48" s="296"/>
      <c r="FGV48" s="296"/>
      <c r="FGW48" s="296"/>
      <c r="FGX48" s="296"/>
      <c r="FGY48" s="296"/>
      <c r="FGZ48" s="296"/>
      <c r="FHA48" s="296"/>
      <c r="FHB48" s="296"/>
      <c r="FHC48" s="296"/>
      <c r="FHD48" s="296"/>
      <c r="FHE48" s="296"/>
      <c r="FHF48" s="296"/>
      <c r="FHG48" s="296"/>
      <c r="FHH48" s="296"/>
      <c r="FHI48" s="296"/>
      <c r="FHJ48" s="296"/>
      <c r="FHK48" s="296"/>
      <c r="FHL48" s="296"/>
      <c r="FHM48" s="296"/>
      <c r="FHN48" s="296"/>
      <c r="FHO48" s="296"/>
      <c r="FHP48" s="296"/>
      <c r="FHQ48" s="296"/>
      <c r="FHR48" s="296"/>
      <c r="FHS48" s="296"/>
      <c r="FHT48" s="296"/>
      <c r="FHU48" s="296"/>
      <c r="FHV48" s="296"/>
      <c r="FHW48" s="296"/>
      <c r="FHX48" s="296"/>
      <c r="FHY48" s="296"/>
      <c r="FHZ48" s="296"/>
      <c r="FIA48" s="296"/>
      <c r="FIB48" s="296"/>
      <c r="FIC48" s="296"/>
      <c r="FID48" s="296"/>
      <c r="FIE48" s="296"/>
      <c r="FIF48" s="296"/>
      <c r="FIG48" s="296"/>
      <c r="FIH48" s="296"/>
      <c r="FII48" s="296"/>
      <c r="FIJ48" s="296"/>
      <c r="FIK48" s="296"/>
      <c r="FIL48" s="296"/>
      <c r="FIM48" s="296"/>
      <c r="FIN48" s="296"/>
      <c r="FIO48" s="296"/>
      <c r="FIP48" s="296"/>
      <c r="FIQ48" s="296"/>
      <c r="FIR48" s="296"/>
      <c r="FIS48" s="296"/>
      <c r="FIT48" s="296"/>
      <c r="FIU48" s="296"/>
      <c r="FIV48" s="296"/>
      <c r="FIW48" s="296"/>
      <c r="FIX48" s="296"/>
      <c r="FIY48" s="296"/>
      <c r="FIZ48" s="296"/>
      <c r="FJA48" s="296"/>
      <c r="FJB48" s="296"/>
      <c r="FJC48" s="296"/>
      <c r="FJD48" s="296"/>
      <c r="FJE48" s="296"/>
      <c r="FJF48" s="296"/>
      <c r="FJG48" s="296"/>
      <c r="FJH48" s="296"/>
      <c r="FJI48" s="296"/>
      <c r="FJJ48" s="296"/>
      <c r="FJK48" s="296"/>
      <c r="FJL48" s="296"/>
      <c r="FJM48" s="296"/>
      <c r="FJN48" s="296"/>
      <c r="FJO48" s="296"/>
      <c r="FJP48" s="296"/>
      <c r="FJQ48" s="296"/>
      <c r="FJR48" s="296"/>
      <c r="FJS48" s="296"/>
      <c r="FJT48" s="296"/>
      <c r="FJU48" s="296"/>
      <c r="FJV48" s="296"/>
      <c r="FJW48" s="296"/>
      <c r="FJX48" s="296"/>
      <c r="FJY48" s="296"/>
      <c r="FJZ48" s="296"/>
      <c r="FKA48" s="296"/>
      <c r="FKB48" s="296"/>
      <c r="FKC48" s="296"/>
      <c r="FKD48" s="296"/>
      <c r="FKE48" s="296"/>
      <c r="FKF48" s="296"/>
      <c r="FKG48" s="296"/>
      <c r="FKH48" s="296"/>
      <c r="FKI48" s="296"/>
      <c r="FKJ48" s="296"/>
      <c r="FKK48" s="296"/>
      <c r="FKL48" s="296"/>
      <c r="FKM48" s="296"/>
      <c r="FKN48" s="296"/>
      <c r="FKO48" s="296"/>
      <c r="FKP48" s="296"/>
      <c r="FKQ48" s="296"/>
      <c r="FKR48" s="296"/>
      <c r="FKS48" s="296"/>
      <c r="FKT48" s="296"/>
      <c r="FKU48" s="296"/>
      <c r="FKV48" s="296"/>
      <c r="FKW48" s="296"/>
      <c r="FKX48" s="296"/>
      <c r="FKY48" s="296"/>
      <c r="FKZ48" s="296"/>
      <c r="FLA48" s="296"/>
      <c r="FLB48" s="296"/>
      <c r="FLC48" s="296"/>
      <c r="FLD48" s="296"/>
      <c r="FLE48" s="296"/>
      <c r="FLF48" s="296"/>
      <c r="FLG48" s="296"/>
      <c r="FLH48" s="296"/>
      <c r="FLI48" s="296"/>
      <c r="FLJ48" s="296"/>
      <c r="FLK48" s="296"/>
      <c r="FLL48" s="296"/>
      <c r="FLM48" s="296"/>
      <c r="FLN48" s="296"/>
      <c r="FLO48" s="296"/>
      <c r="FLP48" s="296"/>
      <c r="FLQ48" s="296"/>
      <c r="FLR48" s="296"/>
      <c r="FLS48" s="296"/>
      <c r="FLT48" s="296"/>
      <c r="FLU48" s="296"/>
      <c r="FLV48" s="296"/>
      <c r="FLW48" s="296"/>
      <c r="FLX48" s="296"/>
      <c r="FLY48" s="296"/>
      <c r="FLZ48" s="296"/>
      <c r="FMA48" s="296"/>
      <c r="FMB48" s="296"/>
      <c r="FMC48" s="296"/>
      <c r="FMD48" s="296"/>
      <c r="FME48" s="296"/>
      <c r="FMF48" s="296"/>
      <c r="FMG48" s="296"/>
      <c r="FMH48" s="296"/>
      <c r="FMI48" s="296"/>
      <c r="FMJ48" s="296"/>
      <c r="FMK48" s="296"/>
      <c r="FML48" s="296"/>
      <c r="FMM48" s="296"/>
      <c r="FMN48" s="296"/>
      <c r="FMO48" s="296"/>
      <c r="FMP48" s="296"/>
      <c r="FMQ48" s="296"/>
      <c r="FMR48" s="296"/>
      <c r="FMS48" s="296"/>
      <c r="FMT48" s="296"/>
      <c r="FMU48" s="296"/>
      <c r="FMV48" s="296"/>
      <c r="FMW48" s="296"/>
      <c r="FMX48" s="296"/>
      <c r="FMY48" s="296"/>
      <c r="FMZ48" s="296"/>
      <c r="FNA48" s="296"/>
      <c r="FNB48" s="296"/>
      <c r="FNC48" s="296"/>
      <c r="FND48" s="296"/>
      <c r="FNE48" s="296"/>
      <c r="FNF48" s="296"/>
      <c r="FNG48" s="296"/>
      <c r="FNH48" s="296"/>
      <c r="FNI48" s="296"/>
      <c r="FNJ48" s="296"/>
      <c r="FNK48" s="296"/>
      <c r="FNL48" s="296"/>
      <c r="FNM48" s="296"/>
      <c r="FNN48" s="296"/>
      <c r="FNO48" s="296"/>
      <c r="FNP48" s="296"/>
      <c r="FNQ48" s="296"/>
      <c r="FNR48" s="296"/>
      <c r="FNS48" s="296"/>
      <c r="FNT48" s="296"/>
      <c r="FNU48" s="296"/>
      <c r="FNV48" s="296"/>
      <c r="FNW48" s="296"/>
      <c r="FNX48" s="296"/>
      <c r="FNY48" s="296"/>
      <c r="FNZ48" s="296"/>
      <c r="FOA48" s="296"/>
      <c r="FOB48" s="296"/>
      <c r="FOC48" s="296"/>
      <c r="FOD48" s="296"/>
      <c r="FOE48" s="296"/>
      <c r="FOF48" s="296"/>
      <c r="FOG48" s="296"/>
      <c r="FOH48" s="296"/>
      <c r="FOI48" s="296"/>
      <c r="FOJ48" s="296"/>
      <c r="FOK48" s="296"/>
      <c r="FOL48" s="296"/>
      <c r="FOM48" s="296"/>
      <c r="FON48" s="296"/>
      <c r="FOO48" s="296"/>
      <c r="FOP48" s="296"/>
      <c r="FOQ48" s="296"/>
      <c r="FOR48" s="296"/>
      <c r="FOS48" s="296"/>
      <c r="FOT48" s="296"/>
      <c r="FOU48" s="296"/>
      <c r="FOV48" s="296"/>
      <c r="FOW48" s="296"/>
      <c r="FOX48" s="296"/>
      <c r="FOY48" s="296"/>
      <c r="FOZ48" s="296"/>
      <c r="FPA48" s="296"/>
      <c r="FPB48" s="296"/>
      <c r="FPC48" s="296"/>
      <c r="FPD48" s="296"/>
      <c r="FPE48" s="296"/>
      <c r="FPF48" s="296"/>
      <c r="FPG48" s="296"/>
      <c r="FPH48" s="296"/>
      <c r="FPI48" s="296"/>
      <c r="FPJ48" s="296"/>
      <c r="FPK48" s="296"/>
      <c r="FPL48" s="296"/>
      <c r="FPM48" s="296"/>
      <c r="FPN48" s="296"/>
      <c r="FPO48" s="296"/>
      <c r="FPP48" s="296"/>
      <c r="FPQ48" s="296"/>
      <c r="FPR48" s="296"/>
      <c r="FPS48" s="296"/>
      <c r="FPT48" s="296"/>
      <c r="FPU48" s="296"/>
      <c r="FPV48" s="296"/>
      <c r="FPW48" s="296"/>
      <c r="FPX48" s="296"/>
      <c r="FPY48" s="296"/>
      <c r="FPZ48" s="296"/>
      <c r="FQA48" s="296"/>
      <c r="FQB48" s="296"/>
      <c r="FQC48" s="296"/>
      <c r="FQD48" s="296"/>
      <c r="FQE48" s="296"/>
      <c r="FQF48" s="296"/>
      <c r="FQG48" s="296"/>
      <c r="FQH48" s="296"/>
      <c r="FQI48" s="296"/>
      <c r="FQJ48" s="296"/>
      <c r="FQK48" s="296"/>
      <c r="FQL48" s="296"/>
      <c r="FQM48" s="296"/>
      <c r="FQN48" s="296"/>
      <c r="FQO48" s="296"/>
      <c r="FQP48" s="296"/>
      <c r="FQQ48" s="296"/>
      <c r="FQR48" s="296"/>
      <c r="FQS48" s="296"/>
      <c r="FQT48" s="296"/>
      <c r="FQU48" s="296"/>
      <c r="FQV48" s="296"/>
      <c r="FQW48" s="296"/>
      <c r="FQX48" s="296"/>
      <c r="FQY48" s="296"/>
      <c r="FQZ48" s="296"/>
      <c r="FRA48" s="296"/>
      <c r="FRB48" s="296"/>
      <c r="FRC48" s="296"/>
      <c r="FRD48" s="296"/>
      <c r="FRE48" s="296"/>
      <c r="FRF48" s="296"/>
      <c r="FRG48" s="296"/>
      <c r="FRH48" s="296"/>
      <c r="FRI48" s="296"/>
      <c r="FRJ48" s="296"/>
      <c r="FRK48" s="296"/>
      <c r="FRL48" s="296"/>
      <c r="FRM48" s="296"/>
      <c r="FRN48" s="296"/>
      <c r="FRO48" s="296"/>
      <c r="FRP48" s="296"/>
      <c r="FRQ48" s="296"/>
      <c r="FRR48" s="296"/>
      <c r="FRS48" s="296"/>
      <c r="FRT48" s="296"/>
      <c r="FRU48" s="296"/>
      <c r="FRV48" s="296"/>
      <c r="FRW48" s="296"/>
      <c r="FRX48" s="296"/>
      <c r="FRY48" s="296"/>
      <c r="FRZ48" s="296"/>
      <c r="FSA48" s="296"/>
      <c r="FSB48" s="296"/>
      <c r="FSC48" s="296"/>
      <c r="FSD48" s="296"/>
      <c r="FSE48" s="296"/>
      <c r="FSF48" s="296"/>
      <c r="FSG48" s="296"/>
      <c r="FSH48" s="296"/>
      <c r="FSI48" s="296"/>
      <c r="FSJ48" s="296"/>
      <c r="FSK48" s="296"/>
      <c r="FSL48" s="296"/>
      <c r="FSM48" s="296"/>
      <c r="FSN48" s="296"/>
      <c r="FSO48" s="296"/>
      <c r="FSP48" s="296"/>
      <c r="FSQ48" s="296"/>
      <c r="FSR48" s="296"/>
      <c r="FSS48" s="296"/>
      <c r="FST48" s="296"/>
      <c r="FSU48" s="296"/>
      <c r="FSV48" s="296"/>
      <c r="FSW48" s="296"/>
      <c r="FSX48" s="296"/>
      <c r="FSY48" s="296"/>
      <c r="FSZ48" s="296"/>
      <c r="FTA48" s="296"/>
      <c r="FTB48" s="296"/>
      <c r="FTC48" s="296"/>
      <c r="FTD48" s="296"/>
      <c r="FTE48" s="296"/>
      <c r="FTF48" s="296"/>
      <c r="FTG48" s="296"/>
      <c r="FTH48" s="296"/>
      <c r="FTI48" s="296"/>
      <c r="FTJ48" s="296"/>
      <c r="FTK48" s="296"/>
      <c r="FTL48" s="296"/>
      <c r="FTM48" s="296"/>
      <c r="FTN48" s="296"/>
      <c r="FTO48" s="296"/>
      <c r="FTP48" s="296"/>
      <c r="FTQ48" s="296"/>
      <c r="FTR48" s="296"/>
      <c r="FTS48" s="296"/>
      <c r="FTT48" s="296"/>
      <c r="FTU48" s="296"/>
      <c r="FTV48" s="296"/>
      <c r="FTW48" s="296"/>
      <c r="FTX48" s="296"/>
      <c r="FTY48" s="296"/>
      <c r="FTZ48" s="296"/>
      <c r="FUA48" s="296"/>
      <c r="FUB48" s="296"/>
      <c r="FUC48" s="296"/>
      <c r="FUD48" s="296"/>
      <c r="FUE48" s="296"/>
      <c r="FUF48" s="296"/>
      <c r="FUG48" s="296"/>
      <c r="FUH48" s="296"/>
      <c r="FUI48" s="296"/>
      <c r="FUJ48" s="296"/>
      <c r="FUK48" s="296"/>
      <c r="FUL48" s="296"/>
      <c r="FUM48" s="296"/>
      <c r="FUN48" s="296"/>
      <c r="FUO48" s="296"/>
      <c r="FUP48" s="296"/>
      <c r="FUQ48" s="296"/>
      <c r="FUR48" s="296"/>
      <c r="FUS48" s="296"/>
      <c r="FUT48" s="296"/>
      <c r="FUU48" s="296"/>
      <c r="FUV48" s="296"/>
      <c r="FUW48" s="296"/>
      <c r="FUX48" s="296"/>
      <c r="FUY48" s="296"/>
      <c r="FUZ48" s="296"/>
      <c r="FVA48" s="296"/>
      <c r="FVB48" s="296"/>
      <c r="FVC48" s="296"/>
      <c r="FVD48" s="296"/>
      <c r="FVE48" s="296"/>
      <c r="FVF48" s="296"/>
      <c r="FVG48" s="296"/>
      <c r="FVH48" s="296"/>
      <c r="FVI48" s="296"/>
      <c r="FVJ48" s="296"/>
      <c r="FVK48" s="296"/>
      <c r="FVL48" s="296"/>
      <c r="FVM48" s="296"/>
      <c r="FVN48" s="296"/>
      <c r="FVO48" s="296"/>
      <c r="FVP48" s="296"/>
      <c r="FVQ48" s="296"/>
      <c r="FVR48" s="296"/>
      <c r="FVS48" s="296"/>
      <c r="FVT48" s="296"/>
      <c r="FVU48" s="296"/>
      <c r="FVV48" s="296"/>
      <c r="FVW48" s="296"/>
      <c r="FVX48" s="296"/>
      <c r="FVY48" s="296"/>
      <c r="FVZ48" s="296"/>
      <c r="FWA48" s="296"/>
      <c r="FWB48" s="296"/>
      <c r="FWC48" s="296"/>
      <c r="FWD48" s="296"/>
      <c r="FWE48" s="296"/>
      <c r="FWF48" s="296"/>
      <c r="FWG48" s="296"/>
      <c r="FWH48" s="296"/>
      <c r="FWI48" s="296"/>
      <c r="FWJ48" s="296"/>
      <c r="FWK48" s="296"/>
      <c r="FWL48" s="296"/>
      <c r="FWM48" s="296"/>
      <c r="FWN48" s="296"/>
      <c r="FWO48" s="296"/>
      <c r="FWP48" s="296"/>
      <c r="FWQ48" s="296"/>
      <c r="FWR48" s="296"/>
      <c r="FWS48" s="296"/>
      <c r="FWT48" s="296"/>
      <c r="FWU48" s="296"/>
      <c r="FWV48" s="296"/>
      <c r="FWW48" s="296"/>
      <c r="FWX48" s="296"/>
      <c r="FWY48" s="296"/>
      <c r="FWZ48" s="296"/>
      <c r="FXA48" s="296"/>
      <c r="FXB48" s="296"/>
      <c r="FXC48" s="296"/>
      <c r="FXD48" s="296"/>
      <c r="FXE48" s="296"/>
      <c r="FXF48" s="296"/>
      <c r="FXG48" s="296"/>
      <c r="FXH48" s="296"/>
      <c r="FXI48" s="296"/>
      <c r="FXJ48" s="296"/>
      <c r="FXK48" s="296"/>
      <c r="FXL48" s="296"/>
      <c r="FXM48" s="296"/>
      <c r="FXN48" s="296"/>
      <c r="FXO48" s="296"/>
      <c r="FXP48" s="296"/>
      <c r="FXQ48" s="296"/>
      <c r="FXR48" s="296"/>
      <c r="FXS48" s="296"/>
      <c r="FXT48" s="296"/>
      <c r="FXU48" s="296"/>
      <c r="FXV48" s="296"/>
      <c r="FXW48" s="296"/>
      <c r="FXX48" s="296"/>
      <c r="FXY48" s="296"/>
      <c r="FXZ48" s="296"/>
      <c r="FYA48" s="296"/>
      <c r="FYB48" s="296"/>
      <c r="FYC48" s="296"/>
      <c r="FYD48" s="296"/>
      <c r="FYE48" s="296"/>
      <c r="FYF48" s="296"/>
      <c r="FYG48" s="296"/>
      <c r="FYH48" s="296"/>
      <c r="FYI48" s="296"/>
      <c r="FYJ48" s="296"/>
      <c r="FYK48" s="296"/>
      <c r="FYL48" s="296"/>
      <c r="FYM48" s="296"/>
      <c r="FYN48" s="296"/>
      <c r="FYO48" s="296"/>
      <c r="FYP48" s="296"/>
      <c r="FYQ48" s="296"/>
      <c r="FYR48" s="296"/>
      <c r="FYS48" s="296"/>
      <c r="FYT48" s="296"/>
      <c r="FYU48" s="296"/>
      <c r="FYV48" s="296"/>
      <c r="FYW48" s="296"/>
      <c r="FYX48" s="296"/>
      <c r="FYY48" s="296"/>
      <c r="FYZ48" s="296"/>
      <c r="FZA48" s="296"/>
      <c r="FZB48" s="296"/>
      <c r="FZC48" s="296"/>
      <c r="FZD48" s="296"/>
      <c r="FZE48" s="296"/>
      <c r="FZF48" s="296"/>
      <c r="FZG48" s="296"/>
      <c r="FZH48" s="296"/>
      <c r="FZI48" s="296"/>
      <c r="FZJ48" s="296"/>
      <c r="FZK48" s="296"/>
      <c r="FZL48" s="296"/>
      <c r="FZM48" s="296"/>
      <c r="FZN48" s="296"/>
      <c r="FZO48" s="296"/>
      <c r="FZP48" s="296"/>
      <c r="FZQ48" s="296"/>
      <c r="FZR48" s="296"/>
      <c r="FZS48" s="296"/>
      <c r="FZT48" s="296"/>
      <c r="FZU48" s="296"/>
      <c r="FZV48" s="296"/>
      <c r="FZW48" s="296"/>
      <c r="FZX48" s="296"/>
      <c r="FZY48" s="296"/>
      <c r="FZZ48" s="296"/>
      <c r="GAA48" s="296"/>
      <c r="GAB48" s="296"/>
      <c r="GAC48" s="296"/>
      <c r="GAD48" s="296"/>
      <c r="GAE48" s="296"/>
      <c r="GAF48" s="296"/>
      <c r="GAG48" s="296"/>
      <c r="GAH48" s="296"/>
      <c r="GAI48" s="296"/>
      <c r="GAJ48" s="296"/>
      <c r="GAK48" s="296"/>
      <c r="GAL48" s="296"/>
      <c r="GAM48" s="296"/>
      <c r="GAN48" s="296"/>
      <c r="GAO48" s="296"/>
      <c r="GAP48" s="296"/>
      <c r="GAQ48" s="296"/>
      <c r="GAR48" s="296"/>
      <c r="GAS48" s="296"/>
      <c r="GAT48" s="296"/>
      <c r="GAU48" s="296"/>
      <c r="GAV48" s="296"/>
      <c r="GAW48" s="296"/>
      <c r="GAX48" s="296"/>
      <c r="GAY48" s="296"/>
      <c r="GAZ48" s="296"/>
      <c r="GBA48" s="296"/>
      <c r="GBB48" s="296"/>
      <c r="GBC48" s="296"/>
      <c r="GBD48" s="296"/>
      <c r="GBE48" s="296"/>
      <c r="GBF48" s="296"/>
      <c r="GBG48" s="296"/>
      <c r="GBH48" s="296"/>
      <c r="GBI48" s="296"/>
      <c r="GBJ48" s="296"/>
      <c r="GBK48" s="296"/>
      <c r="GBL48" s="296"/>
      <c r="GBM48" s="296"/>
      <c r="GBN48" s="296"/>
      <c r="GBO48" s="296"/>
      <c r="GBP48" s="296"/>
      <c r="GBQ48" s="296"/>
      <c r="GBR48" s="296"/>
      <c r="GBS48" s="296"/>
      <c r="GBT48" s="296"/>
      <c r="GBU48" s="296"/>
      <c r="GBV48" s="296"/>
      <c r="GBW48" s="296"/>
      <c r="GBX48" s="296"/>
      <c r="GBY48" s="296"/>
      <c r="GBZ48" s="296"/>
      <c r="GCA48" s="296"/>
      <c r="GCB48" s="296"/>
      <c r="GCC48" s="296"/>
      <c r="GCD48" s="296"/>
      <c r="GCE48" s="296"/>
      <c r="GCF48" s="296"/>
      <c r="GCG48" s="296"/>
      <c r="GCH48" s="296"/>
      <c r="GCI48" s="296"/>
      <c r="GCJ48" s="296"/>
      <c r="GCK48" s="296"/>
      <c r="GCL48" s="296"/>
      <c r="GCM48" s="296"/>
      <c r="GCN48" s="296"/>
      <c r="GCO48" s="296"/>
      <c r="GCP48" s="296"/>
      <c r="GCQ48" s="296"/>
      <c r="GCR48" s="296"/>
      <c r="GCS48" s="296"/>
      <c r="GCT48" s="296"/>
      <c r="GCU48" s="296"/>
      <c r="GCV48" s="296"/>
      <c r="GCW48" s="296"/>
      <c r="GCX48" s="296"/>
      <c r="GCY48" s="296"/>
      <c r="GCZ48" s="296"/>
      <c r="GDA48" s="296"/>
      <c r="GDB48" s="296"/>
      <c r="GDC48" s="296"/>
      <c r="GDD48" s="296"/>
      <c r="GDE48" s="296"/>
      <c r="GDF48" s="296"/>
      <c r="GDG48" s="296"/>
      <c r="GDH48" s="296"/>
      <c r="GDI48" s="296"/>
      <c r="GDJ48" s="296"/>
      <c r="GDK48" s="296"/>
      <c r="GDL48" s="296"/>
      <c r="GDM48" s="296"/>
      <c r="GDN48" s="296"/>
      <c r="GDO48" s="296"/>
      <c r="GDP48" s="296"/>
      <c r="GDQ48" s="296"/>
      <c r="GDR48" s="296"/>
      <c r="GDS48" s="296"/>
      <c r="GDT48" s="296"/>
      <c r="GDU48" s="296"/>
      <c r="GDV48" s="296"/>
      <c r="GDW48" s="296"/>
      <c r="GDX48" s="296"/>
      <c r="GDY48" s="296"/>
      <c r="GDZ48" s="296"/>
      <c r="GEA48" s="296"/>
      <c r="GEB48" s="296"/>
      <c r="GEC48" s="296"/>
      <c r="GED48" s="296"/>
      <c r="GEE48" s="296"/>
      <c r="GEF48" s="296"/>
      <c r="GEG48" s="296"/>
      <c r="GEH48" s="296"/>
      <c r="GEI48" s="296"/>
      <c r="GEJ48" s="296"/>
      <c r="GEK48" s="296"/>
      <c r="GEL48" s="296"/>
      <c r="GEM48" s="296"/>
      <c r="GEN48" s="296"/>
      <c r="GEO48" s="296"/>
      <c r="GEP48" s="296"/>
      <c r="GEQ48" s="296"/>
      <c r="GER48" s="296"/>
      <c r="GES48" s="296"/>
      <c r="GET48" s="296"/>
      <c r="GEU48" s="296"/>
      <c r="GEV48" s="296"/>
      <c r="GEW48" s="296"/>
      <c r="GEX48" s="296"/>
      <c r="GEY48" s="296"/>
      <c r="GEZ48" s="296"/>
      <c r="GFA48" s="296"/>
      <c r="GFB48" s="296"/>
      <c r="GFC48" s="296"/>
      <c r="GFD48" s="296"/>
      <c r="GFE48" s="296"/>
      <c r="GFF48" s="296"/>
      <c r="GFG48" s="296"/>
      <c r="GFH48" s="296"/>
      <c r="GFI48" s="296"/>
      <c r="GFJ48" s="296"/>
      <c r="GFK48" s="296"/>
      <c r="GFL48" s="296"/>
      <c r="GFM48" s="296"/>
      <c r="GFN48" s="296"/>
      <c r="GFO48" s="296"/>
      <c r="GFP48" s="296"/>
      <c r="GFQ48" s="296"/>
      <c r="GFR48" s="296"/>
      <c r="GFS48" s="296"/>
      <c r="GFT48" s="296"/>
      <c r="GFU48" s="296"/>
      <c r="GFV48" s="296"/>
      <c r="GFW48" s="296"/>
      <c r="GFX48" s="296"/>
      <c r="GFY48" s="296"/>
      <c r="GFZ48" s="296"/>
      <c r="GGA48" s="296"/>
      <c r="GGB48" s="296"/>
      <c r="GGC48" s="296"/>
      <c r="GGD48" s="296"/>
      <c r="GGE48" s="296"/>
      <c r="GGF48" s="296"/>
      <c r="GGG48" s="296"/>
      <c r="GGH48" s="296"/>
      <c r="GGI48" s="296"/>
      <c r="GGJ48" s="296"/>
      <c r="GGK48" s="296"/>
      <c r="GGL48" s="296"/>
      <c r="GGM48" s="296"/>
      <c r="GGN48" s="296"/>
      <c r="GGO48" s="296"/>
      <c r="GGP48" s="296"/>
      <c r="GGQ48" s="296"/>
      <c r="GGR48" s="296"/>
      <c r="GGS48" s="296"/>
      <c r="GGT48" s="296"/>
      <c r="GGU48" s="296"/>
      <c r="GGV48" s="296"/>
      <c r="GGW48" s="296"/>
      <c r="GGX48" s="296"/>
      <c r="GGY48" s="296"/>
      <c r="GGZ48" s="296"/>
      <c r="GHA48" s="296"/>
      <c r="GHB48" s="296"/>
      <c r="GHC48" s="296"/>
      <c r="GHD48" s="296"/>
      <c r="GHE48" s="296"/>
      <c r="GHF48" s="296"/>
      <c r="GHG48" s="296"/>
      <c r="GHH48" s="296"/>
      <c r="GHI48" s="296"/>
      <c r="GHJ48" s="296"/>
      <c r="GHK48" s="296"/>
      <c r="GHL48" s="296"/>
      <c r="GHM48" s="296"/>
      <c r="GHN48" s="296"/>
      <c r="GHO48" s="296"/>
      <c r="GHP48" s="296"/>
      <c r="GHQ48" s="296"/>
      <c r="GHR48" s="296"/>
      <c r="GHS48" s="296"/>
      <c r="GHT48" s="296"/>
      <c r="GHU48" s="296"/>
      <c r="GHV48" s="296"/>
      <c r="GHW48" s="296"/>
      <c r="GHX48" s="296"/>
      <c r="GHY48" s="296"/>
      <c r="GHZ48" s="296"/>
      <c r="GIA48" s="296"/>
      <c r="GIB48" s="296"/>
      <c r="GIC48" s="296"/>
      <c r="GID48" s="296"/>
      <c r="GIE48" s="296"/>
      <c r="GIF48" s="296"/>
      <c r="GIG48" s="296"/>
      <c r="GIH48" s="296"/>
      <c r="GII48" s="296"/>
      <c r="GIJ48" s="296"/>
      <c r="GIK48" s="296"/>
      <c r="GIL48" s="296"/>
      <c r="GIM48" s="296"/>
      <c r="GIN48" s="296"/>
      <c r="GIO48" s="296"/>
      <c r="GIP48" s="296"/>
      <c r="GIQ48" s="296"/>
      <c r="GIR48" s="296"/>
      <c r="GIS48" s="296"/>
      <c r="GIT48" s="296"/>
      <c r="GIU48" s="296"/>
      <c r="GIV48" s="296"/>
      <c r="GIW48" s="296"/>
      <c r="GIX48" s="296"/>
      <c r="GIY48" s="296"/>
      <c r="GIZ48" s="296"/>
      <c r="GJA48" s="296"/>
      <c r="GJB48" s="296"/>
      <c r="GJC48" s="296"/>
      <c r="GJD48" s="296"/>
      <c r="GJE48" s="296"/>
      <c r="GJF48" s="296"/>
      <c r="GJG48" s="296"/>
      <c r="GJH48" s="296"/>
      <c r="GJI48" s="296"/>
      <c r="GJJ48" s="296"/>
      <c r="GJK48" s="296"/>
      <c r="GJL48" s="296"/>
      <c r="GJM48" s="296"/>
      <c r="GJN48" s="296"/>
      <c r="GJO48" s="296"/>
      <c r="GJP48" s="296"/>
      <c r="GJQ48" s="296"/>
      <c r="GJR48" s="296"/>
      <c r="GJS48" s="296"/>
      <c r="GJT48" s="296"/>
      <c r="GJU48" s="296"/>
      <c r="GJV48" s="296"/>
      <c r="GJW48" s="296"/>
      <c r="GJX48" s="296"/>
      <c r="GJY48" s="296"/>
      <c r="GJZ48" s="296"/>
      <c r="GKA48" s="296"/>
      <c r="GKB48" s="296"/>
      <c r="GKC48" s="296"/>
      <c r="GKD48" s="296"/>
      <c r="GKE48" s="296"/>
      <c r="GKF48" s="296"/>
      <c r="GKG48" s="296"/>
      <c r="GKH48" s="296"/>
      <c r="GKI48" s="296"/>
      <c r="GKJ48" s="296"/>
      <c r="GKK48" s="296"/>
      <c r="GKL48" s="296"/>
      <c r="GKM48" s="296"/>
      <c r="GKN48" s="296"/>
      <c r="GKO48" s="296"/>
      <c r="GKP48" s="296"/>
      <c r="GKQ48" s="296"/>
      <c r="GKR48" s="296"/>
      <c r="GKS48" s="296"/>
      <c r="GKT48" s="296"/>
      <c r="GKU48" s="296"/>
      <c r="GKV48" s="296"/>
      <c r="GKW48" s="296"/>
      <c r="GKX48" s="296"/>
      <c r="GKY48" s="296"/>
      <c r="GKZ48" s="296"/>
      <c r="GLA48" s="296"/>
      <c r="GLB48" s="296"/>
      <c r="GLC48" s="296"/>
      <c r="GLD48" s="296"/>
      <c r="GLE48" s="296"/>
      <c r="GLF48" s="296"/>
      <c r="GLG48" s="296"/>
      <c r="GLH48" s="296"/>
      <c r="GLI48" s="296"/>
      <c r="GLJ48" s="296"/>
      <c r="GLK48" s="296"/>
      <c r="GLL48" s="296"/>
      <c r="GLM48" s="296"/>
      <c r="GLN48" s="296"/>
      <c r="GLO48" s="296"/>
      <c r="GLP48" s="296"/>
      <c r="GLQ48" s="296"/>
      <c r="GLR48" s="296"/>
      <c r="GLS48" s="296"/>
      <c r="GLT48" s="296"/>
      <c r="GLU48" s="296"/>
      <c r="GLV48" s="296"/>
      <c r="GLW48" s="296"/>
      <c r="GLX48" s="296"/>
      <c r="GLY48" s="296"/>
      <c r="GLZ48" s="296"/>
      <c r="GMA48" s="296"/>
      <c r="GMB48" s="296"/>
      <c r="GMC48" s="296"/>
      <c r="GMD48" s="296"/>
      <c r="GME48" s="296"/>
      <c r="GMF48" s="296"/>
      <c r="GMG48" s="296"/>
      <c r="GMH48" s="296"/>
      <c r="GMI48" s="296"/>
      <c r="GMJ48" s="296"/>
      <c r="GMK48" s="296"/>
      <c r="GML48" s="296"/>
      <c r="GMM48" s="296"/>
      <c r="GMN48" s="296"/>
      <c r="GMO48" s="296"/>
      <c r="GMP48" s="296"/>
      <c r="GMQ48" s="296"/>
      <c r="GMR48" s="296"/>
      <c r="GMS48" s="296"/>
      <c r="GMT48" s="296"/>
      <c r="GMU48" s="296"/>
      <c r="GMV48" s="296"/>
      <c r="GMW48" s="296"/>
      <c r="GMX48" s="296"/>
      <c r="GMY48" s="296"/>
      <c r="GMZ48" s="296"/>
      <c r="GNA48" s="296"/>
      <c r="GNB48" s="296"/>
      <c r="GNC48" s="296"/>
      <c r="GND48" s="296"/>
      <c r="GNE48" s="296"/>
      <c r="GNF48" s="296"/>
      <c r="GNG48" s="296"/>
      <c r="GNH48" s="296"/>
      <c r="GNI48" s="296"/>
      <c r="GNJ48" s="296"/>
      <c r="GNK48" s="296"/>
      <c r="GNL48" s="296"/>
      <c r="GNM48" s="296"/>
      <c r="GNN48" s="296"/>
      <c r="GNO48" s="296"/>
      <c r="GNP48" s="296"/>
      <c r="GNQ48" s="296"/>
      <c r="GNR48" s="296"/>
      <c r="GNS48" s="296"/>
      <c r="GNT48" s="296"/>
      <c r="GNU48" s="296"/>
      <c r="GNV48" s="296"/>
      <c r="GNW48" s="296"/>
      <c r="GNX48" s="296"/>
      <c r="GNY48" s="296"/>
      <c r="GNZ48" s="296"/>
      <c r="GOA48" s="296"/>
      <c r="GOB48" s="296"/>
      <c r="GOC48" s="296"/>
      <c r="GOD48" s="296"/>
      <c r="GOE48" s="296"/>
      <c r="GOF48" s="296"/>
      <c r="GOG48" s="296"/>
      <c r="GOH48" s="296"/>
      <c r="GOI48" s="296"/>
      <c r="GOJ48" s="296"/>
      <c r="GOK48" s="296"/>
      <c r="GOL48" s="296"/>
      <c r="GOM48" s="296"/>
      <c r="GON48" s="296"/>
      <c r="GOO48" s="296"/>
      <c r="GOP48" s="296"/>
      <c r="GOQ48" s="296"/>
      <c r="GOR48" s="296"/>
      <c r="GOS48" s="296"/>
      <c r="GOT48" s="296"/>
      <c r="GOU48" s="296"/>
      <c r="GOV48" s="296"/>
      <c r="GOW48" s="296"/>
      <c r="GOX48" s="296"/>
      <c r="GOY48" s="296"/>
      <c r="GOZ48" s="296"/>
      <c r="GPA48" s="296"/>
      <c r="GPB48" s="296"/>
      <c r="GPC48" s="296"/>
      <c r="GPD48" s="296"/>
      <c r="GPE48" s="296"/>
      <c r="GPF48" s="296"/>
      <c r="GPG48" s="296"/>
      <c r="GPH48" s="296"/>
      <c r="GPI48" s="296"/>
      <c r="GPJ48" s="296"/>
      <c r="GPK48" s="296"/>
      <c r="GPL48" s="296"/>
      <c r="GPM48" s="296"/>
      <c r="GPN48" s="296"/>
      <c r="GPO48" s="296"/>
      <c r="GPP48" s="296"/>
      <c r="GPQ48" s="296"/>
      <c r="GPR48" s="296"/>
      <c r="GPS48" s="296"/>
      <c r="GPT48" s="296"/>
      <c r="GPU48" s="296"/>
      <c r="GPV48" s="296"/>
      <c r="GPW48" s="296"/>
      <c r="GPX48" s="296"/>
      <c r="GPY48" s="296"/>
      <c r="GPZ48" s="296"/>
      <c r="GQA48" s="296"/>
      <c r="GQB48" s="296"/>
      <c r="GQC48" s="296"/>
      <c r="GQD48" s="296"/>
      <c r="GQE48" s="296"/>
      <c r="GQF48" s="296"/>
      <c r="GQG48" s="296"/>
      <c r="GQH48" s="296"/>
      <c r="GQI48" s="296"/>
      <c r="GQJ48" s="296"/>
      <c r="GQK48" s="296"/>
      <c r="GQL48" s="296"/>
      <c r="GQM48" s="296"/>
      <c r="GQN48" s="296"/>
      <c r="GQO48" s="296"/>
      <c r="GQP48" s="296"/>
      <c r="GQQ48" s="296"/>
      <c r="GQR48" s="296"/>
      <c r="GQS48" s="296"/>
      <c r="GQT48" s="296"/>
      <c r="GQU48" s="296"/>
      <c r="GQV48" s="296"/>
      <c r="GQW48" s="296"/>
      <c r="GQX48" s="296"/>
      <c r="GQY48" s="296"/>
      <c r="GQZ48" s="296"/>
      <c r="GRA48" s="296"/>
      <c r="GRB48" s="296"/>
      <c r="GRC48" s="296"/>
      <c r="GRD48" s="296"/>
      <c r="GRE48" s="296"/>
      <c r="GRF48" s="296"/>
      <c r="GRG48" s="296"/>
      <c r="GRH48" s="296"/>
      <c r="GRI48" s="296"/>
      <c r="GRJ48" s="296"/>
      <c r="GRK48" s="296"/>
      <c r="GRL48" s="296"/>
      <c r="GRM48" s="296"/>
      <c r="GRN48" s="296"/>
      <c r="GRO48" s="296"/>
      <c r="GRP48" s="296"/>
      <c r="GRQ48" s="296"/>
      <c r="GRR48" s="296"/>
      <c r="GRS48" s="296"/>
      <c r="GRT48" s="296"/>
      <c r="GRU48" s="296"/>
      <c r="GRV48" s="296"/>
      <c r="GRW48" s="296"/>
      <c r="GRX48" s="296"/>
      <c r="GRY48" s="296"/>
      <c r="GRZ48" s="296"/>
      <c r="GSA48" s="296"/>
      <c r="GSB48" s="296"/>
      <c r="GSC48" s="296"/>
      <c r="GSD48" s="296"/>
      <c r="GSE48" s="296"/>
      <c r="GSF48" s="296"/>
      <c r="GSG48" s="296"/>
      <c r="GSH48" s="296"/>
      <c r="GSI48" s="296"/>
      <c r="GSJ48" s="296"/>
      <c r="GSK48" s="296"/>
      <c r="GSL48" s="296"/>
      <c r="GSM48" s="296"/>
      <c r="GSN48" s="296"/>
      <c r="GSO48" s="296"/>
      <c r="GSP48" s="296"/>
      <c r="GSQ48" s="296"/>
      <c r="GSR48" s="296"/>
      <c r="GSS48" s="296"/>
      <c r="GST48" s="296"/>
      <c r="GSU48" s="296"/>
      <c r="GSV48" s="296"/>
      <c r="GSW48" s="296"/>
      <c r="GSX48" s="296"/>
      <c r="GSY48" s="296"/>
      <c r="GSZ48" s="296"/>
      <c r="GTA48" s="296"/>
      <c r="GTB48" s="296"/>
      <c r="GTC48" s="296"/>
      <c r="GTD48" s="296"/>
      <c r="GTE48" s="296"/>
      <c r="GTF48" s="296"/>
      <c r="GTG48" s="296"/>
      <c r="GTH48" s="296"/>
      <c r="GTI48" s="296"/>
      <c r="GTJ48" s="296"/>
      <c r="GTK48" s="296"/>
      <c r="GTL48" s="296"/>
      <c r="GTM48" s="296"/>
      <c r="GTN48" s="296"/>
      <c r="GTO48" s="296"/>
      <c r="GTP48" s="296"/>
      <c r="GTQ48" s="296"/>
      <c r="GTR48" s="296"/>
      <c r="GTS48" s="296"/>
      <c r="GTT48" s="296"/>
      <c r="GTU48" s="296"/>
      <c r="GTV48" s="296"/>
      <c r="GTW48" s="296"/>
      <c r="GTX48" s="296"/>
      <c r="GTY48" s="296"/>
      <c r="GTZ48" s="296"/>
      <c r="GUA48" s="296"/>
      <c r="GUB48" s="296"/>
      <c r="GUC48" s="296"/>
      <c r="GUD48" s="296"/>
      <c r="GUE48" s="296"/>
      <c r="GUF48" s="296"/>
      <c r="GUG48" s="296"/>
      <c r="GUH48" s="296"/>
      <c r="GUI48" s="296"/>
      <c r="GUJ48" s="296"/>
      <c r="GUK48" s="296"/>
      <c r="GUL48" s="296"/>
      <c r="GUM48" s="296"/>
      <c r="GUN48" s="296"/>
      <c r="GUO48" s="296"/>
      <c r="GUP48" s="296"/>
      <c r="GUQ48" s="296"/>
      <c r="GUR48" s="296"/>
      <c r="GUS48" s="296"/>
      <c r="GUT48" s="296"/>
      <c r="GUU48" s="296"/>
      <c r="GUV48" s="296"/>
      <c r="GUW48" s="296"/>
      <c r="GUX48" s="296"/>
      <c r="GUY48" s="296"/>
      <c r="GUZ48" s="296"/>
      <c r="GVA48" s="296"/>
      <c r="GVB48" s="296"/>
      <c r="GVC48" s="296"/>
      <c r="GVD48" s="296"/>
      <c r="GVE48" s="296"/>
      <c r="GVF48" s="296"/>
      <c r="GVG48" s="296"/>
      <c r="GVH48" s="296"/>
      <c r="GVI48" s="296"/>
      <c r="GVJ48" s="296"/>
      <c r="GVK48" s="296"/>
      <c r="GVL48" s="296"/>
      <c r="GVM48" s="296"/>
      <c r="GVN48" s="296"/>
      <c r="GVO48" s="296"/>
      <c r="GVP48" s="296"/>
      <c r="GVQ48" s="296"/>
      <c r="GVR48" s="296"/>
      <c r="GVS48" s="296"/>
      <c r="GVT48" s="296"/>
      <c r="GVU48" s="296"/>
      <c r="GVV48" s="296"/>
      <c r="GVW48" s="296"/>
      <c r="GVX48" s="296"/>
      <c r="GVY48" s="296"/>
      <c r="GVZ48" s="296"/>
      <c r="GWA48" s="296"/>
      <c r="GWB48" s="296"/>
      <c r="GWC48" s="296"/>
      <c r="GWD48" s="296"/>
      <c r="GWE48" s="296"/>
      <c r="GWF48" s="296"/>
      <c r="GWG48" s="296"/>
      <c r="GWH48" s="296"/>
      <c r="GWI48" s="296"/>
      <c r="GWJ48" s="296"/>
      <c r="GWK48" s="296"/>
      <c r="GWL48" s="296"/>
      <c r="GWM48" s="296"/>
      <c r="GWN48" s="296"/>
      <c r="GWO48" s="296"/>
      <c r="GWP48" s="296"/>
      <c r="GWQ48" s="296"/>
      <c r="GWR48" s="296"/>
      <c r="GWS48" s="296"/>
      <c r="GWT48" s="296"/>
      <c r="GWU48" s="296"/>
      <c r="GWV48" s="296"/>
      <c r="GWW48" s="296"/>
      <c r="GWX48" s="296"/>
      <c r="GWY48" s="296"/>
      <c r="GWZ48" s="296"/>
      <c r="GXA48" s="296"/>
      <c r="GXB48" s="296"/>
      <c r="GXC48" s="296"/>
      <c r="GXD48" s="296"/>
      <c r="GXE48" s="296"/>
      <c r="GXF48" s="296"/>
      <c r="GXG48" s="296"/>
      <c r="GXH48" s="296"/>
      <c r="GXI48" s="296"/>
      <c r="GXJ48" s="296"/>
      <c r="GXK48" s="296"/>
      <c r="GXL48" s="296"/>
      <c r="GXM48" s="296"/>
      <c r="GXN48" s="296"/>
      <c r="GXO48" s="296"/>
      <c r="GXP48" s="296"/>
      <c r="GXQ48" s="296"/>
      <c r="GXR48" s="296"/>
      <c r="GXS48" s="296"/>
      <c r="GXT48" s="296"/>
      <c r="GXU48" s="296"/>
      <c r="GXV48" s="296"/>
      <c r="GXW48" s="296"/>
      <c r="GXX48" s="296"/>
      <c r="GXY48" s="296"/>
      <c r="GXZ48" s="296"/>
      <c r="GYA48" s="296"/>
      <c r="GYB48" s="296"/>
      <c r="GYC48" s="296"/>
      <c r="GYD48" s="296"/>
      <c r="GYE48" s="296"/>
      <c r="GYF48" s="296"/>
      <c r="GYG48" s="296"/>
      <c r="GYH48" s="296"/>
      <c r="GYI48" s="296"/>
      <c r="GYJ48" s="296"/>
      <c r="GYK48" s="296"/>
      <c r="GYL48" s="296"/>
      <c r="GYM48" s="296"/>
      <c r="GYN48" s="296"/>
      <c r="GYO48" s="296"/>
      <c r="GYP48" s="296"/>
      <c r="GYQ48" s="296"/>
      <c r="GYR48" s="296"/>
      <c r="GYS48" s="296"/>
      <c r="GYT48" s="296"/>
      <c r="GYU48" s="296"/>
      <c r="GYV48" s="296"/>
      <c r="GYW48" s="296"/>
      <c r="GYX48" s="296"/>
      <c r="GYY48" s="296"/>
      <c r="GYZ48" s="296"/>
      <c r="GZA48" s="296"/>
      <c r="GZB48" s="296"/>
      <c r="GZC48" s="296"/>
      <c r="GZD48" s="296"/>
      <c r="GZE48" s="296"/>
      <c r="GZF48" s="296"/>
      <c r="GZG48" s="296"/>
      <c r="GZH48" s="296"/>
      <c r="GZI48" s="296"/>
      <c r="GZJ48" s="296"/>
      <c r="GZK48" s="296"/>
      <c r="GZL48" s="296"/>
      <c r="GZM48" s="296"/>
      <c r="GZN48" s="296"/>
      <c r="GZO48" s="296"/>
      <c r="GZP48" s="296"/>
      <c r="GZQ48" s="296"/>
      <c r="GZR48" s="296"/>
      <c r="GZS48" s="296"/>
      <c r="GZT48" s="296"/>
      <c r="GZU48" s="296"/>
      <c r="GZV48" s="296"/>
      <c r="GZW48" s="296"/>
      <c r="GZX48" s="296"/>
      <c r="GZY48" s="296"/>
      <c r="GZZ48" s="296"/>
      <c r="HAA48" s="296"/>
      <c r="HAB48" s="296"/>
      <c r="HAC48" s="296"/>
      <c r="HAD48" s="296"/>
      <c r="HAE48" s="296"/>
      <c r="HAF48" s="296"/>
      <c r="HAG48" s="296"/>
      <c r="HAH48" s="296"/>
      <c r="HAI48" s="296"/>
      <c r="HAJ48" s="296"/>
      <c r="HAK48" s="296"/>
      <c r="HAL48" s="296"/>
      <c r="HAM48" s="296"/>
      <c r="HAN48" s="296"/>
      <c r="HAO48" s="296"/>
      <c r="HAP48" s="296"/>
      <c r="HAQ48" s="296"/>
      <c r="HAR48" s="296"/>
      <c r="HAS48" s="296"/>
      <c r="HAT48" s="296"/>
      <c r="HAU48" s="296"/>
      <c r="HAV48" s="296"/>
      <c r="HAW48" s="296"/>
      <c r="HAX48" s="296"/>
      <c r="HAY48" s="296"/>
      <c r="HAZ48" s="296"/>
      <c r="HBA48" s="296"/>
      <c r="HBB48" s="296"/>
      <c r="HBC48" s="296"/>
      <c r="HBD48" s="296"/>
      <c r="HBE48" s="296"/>
      <c r="HBF48" s="296"/>
      <c r="HBG48" s="296"/>
      <c r="HBH48" s="296"/>
      <c r="HBI48" s="296"/>
      <c r="HBJ48" s="296"/>
      <c r="HBK48" s="296"/>
      <c r="HBL48" s="296"/>
      <c r="HBM48" s="296"/>
      <c r="HBN48" s="296"/>
      <c r="HBO48" s="296"/>
      <c r="HBP48" s="296"/>
      <c r="HBQ48" s="296"/>
      <c r="HBR48" s="296"/>
      <c r="HBS48" s="296"/>
      <c r="HBT48" s="296"/>
      <c r="HBU48" s="296"/>
      <c r="HBV48" s="296"/>
      <c r="HBW48" s="296"/>
      <c r="HBX48" s="296"/>
      <c r="HBY48" s="296"/>
      <c r="HBZ48" s="296"/>
      <c r="HCA48" s="296"/>
      <c r="HCB48" s="296"/>
      <c r="HCC48" s="296"/>
      <c r="HCD48" s="296"/>
      <c r="HCE48" s="296"/>
      <c r="HCF48" s="296"/>
      <c r="HCG48" s="296"/>
      <c r="HCH48" s="296"/>
      <c r="HCI48" s="296"/>
      <c r="HCJ48" s="296"/>
      <c r="HCK48" s="296"/>
      <c r="HCL48" s="296"/>
      <c r="HCM48" s="296"/>
      <c r="HCN48" s="296"/>
      <c r="HCO48" s="296"/>
      <c r="HCP48" s="296"/>
      <c r="HCQ48" s="296"/>
      <c r="HCR48" s="296"/>
      <c r="HCS48" s="296"/>
      <c r="HCT48" s="296"/>
      <c r="HCU48" s="296"/>
      <c r="HCV48" s="296"/>
      <c r="HCW48" s="296"/>
      <c r="HCX48" s="296"/>
      <c r="HCY48" s="296"/>
      <c r="HCZ48" s="296"/>
      <c r="HDA48" s="296"/>
      <c r="HDB48" s="296"/>
      <c r="HDC48" s="296"/>
      <c r="HDD48" s="296"/>
      <c r="HDE48" s="296"/>
      <c r="HDF48" s="296"/>
      <c r="HDG48" s="296"/>
      <c r="HDH48" s="296"/>
      <c r="HDI48" s="296"/>
      <c r="HDJ48" s="296"/>
      <c r="HDK48" s="296"/>
      <c r="HDL48" s="296"/>
      <c r="HDM48" s="296"/>
      <c r="HDN48" s="296"/>
      <c r="HDO48" s="296"/>
      <c r="HDP48" s="296"/>
      <c r="HDQ48" s="296"/>
      <c r="HDR48" s="296"/>
      <c r="HDS48" s="296"/>
      <c r="HDT48" s="296"/>
      <c r="HDU48" s="296"/>
      <c r="HDV48" s="296"/>
      <c r="HDW48" s="296"/>
      <c r="HDX48" s="296"/>
      <c r="HDY48" s="296"/>
      <c r="HDZ48" s="296"/>
      <c r="HEA48" s="296"/>
      <c r="HEB48" s="296"/>
      <c r="HEC48" s="296"/>
      <c r="HED48" s="296"/>
      <c r="HEE48" s="296"/>
      <c r="HEF48" s="296"/>
      <c r="HEG48" s="296"/>
      <c r="HEH48" s="296"/>
      <c r="HEI48" s="296"/>
      <c r="HEJ48" s="296"/>
      <c r="HEK48" s="296"/>
      <c r="HEL48" s="296"/>
      <c r="HEM48" s="296"/>
      <c r="HEN48" s="296"/>
      <c r="HEO48" s="296"/>
      <c r="HEP48" s="296"/>
      <c r="HEQ48" s="296"/>
      <c r="HER48" s="296"/>
      <c r="HES48" s="296"/>
      <c r="HET48" s="296"/>
      <c r="HEU48" s="296"/>
      <c r="HEV48" s="296"/>
      <c r="HEW48" s="296"/>
      <c r="HEX48" s="296"/>
      <c r="HEY48" s="296"/>
      <c r="HEZ48" s="296"/>
      <c r="HFA48" s="296"/>
      <c r="HFB48" s="296"/>
      <c r="HFC48" s="296"/>
      <c r="HFD48" s="296"/>
      <c r="HFE48" s="296"/>
      <c r="HFF48" s="296"/>
      <c r="HFG48" s="296"/>
      <c r="HFH48" s="296"/>
      <c r="HFI48" s="296"/>
      <c r="HFJ48" s="296"/>
      <c r="HFK48" s="296"/>
      <c r="HFL48" s="296"/>
      <c r="HFM48" s="296"/>
      <c r="HFN48" s="296"/>
      <c r="HFO48" s="296"/>
      <c r="HFP48" s="296"/>
      <c r="HFQ48" s="296"/>
      <c r="HFR48" s="296"/>
      <c r="HFS48" s="296"/>
      <c r="HFT48" s="296"/>
      <c r="HFU48" s="296"/>
      <c r="HFV48" s="296"/>
      <c r="HFW48" s="296"/>
      <c r="HFX48" s="296"/>
      <c r="HFY48" s="296"/>
      <c r="HFZ48" s="296"/>
      <c r="HGA48" s="296"/>
      <c r="HGB48" s="296"/>
      <c r="HGC48" s="296"/>
      <c r="HGD48" s="296"/>
      <c r="HGE48" s="296"/>
      <c r="HGF48" s="296"/>
      <c r="HGG48" s="296"/>
      <c r="HGH48" s="296"/>
      <c r="HGI48" s="296"/>
      <c r="HGJ48" s="296"/>
      <c r="HGK48" s="296"/>
      <c r="HGL48" s="296"/>
      <c r="HGM48" s="296"/>
      <c r="HGN48" s="296"/>
      <c r="HGO48" s="296"/>
      <c r="HGP48" s="296"/>
      <c r="HGQ48" s="296"/>
      <c r="HGR48" s="296"/>
      <c r="HGS48" s="296"/>
      <c r="HGT48" s="296"/>
      <c r="HGU48" s="296"/>
      <c r="HGV48" s="296"/>
      <c r="HGW48" s="296"/>
      <c r="HGX48" s="296"/>
      <c r="HGY48" s="296"/>
      <c r="HGZ48" s="296"/>
      <c r="HHA48" s="296"/>
      <c r="HHB48" s="296"/>
      <c r="HHC48" s="296"/>
      <c r="HHD48" s="296"/>
      <c r="HHE48" s="296"/>
      <c r="HHF48" s="296"/>
      <c r="HHG48" s="296"/>
      <c r="HHH48" s="296"/>
      <c r="HHI48" s="296"/>
      <c r="HHJ48" s="296"/>
      <c r="HHK48" s="296"/>
      <c r="HHL48" s="296"/>
      <c r="HHM48" s="296"/>
      <c r="HHN48" s="296"/>
      <c r="HHO48" s="296"/>
      <c r="HHP48" s="296"/>
      <c r="HHQ48" s="296"/>
      <c r="HHR48" s="296"/>
      <c r="HHS48" s="296"/>
      <c r="HHT48" s="296"/>
      <c r="HHU48" s="296"/>
      <c r="HHV48" s="296"/>
      <c r="HHW48" s="296"/>
      <c r="HHX48" s="296"/>
      <c r="HHY48" s="296"/>
      <c r="HHZ48" s="296"/>
      <c r="HIA48" s="296"/>
      <c r="HIB48" s="296"/>
      <c r="HIC48" s="296"/>
      <c r="HID48" s="296"/>
      <c r="HIE48" s="296"/>
      <c r="HIF48" s="296"/>
      <c r="HIG48" s="296"/>
      <c r="HIH48" s="296"/>
      <c r="HII48" s="296"/>
      <c r="HIJ48" s="296"/>
      <c r="HIK48" s="296"/>
      <c r="HIL48" s="296"/>
      <c r="HIM48" s="296"/>
      <c r="HIN48" s="296"/>
      <c r="HIO48" s="296"/>
      <c r="HIP48" s="296"/>
      <c r="HIQ48" s="296"/>
      <c r="HIR48" s="296"/>
      <c r="HIS48" s="296"/>
      <c r="HIT48" s="296"/>
      <c r="HIU48" s="296"/>
      <c r="HIV48" s="296"/>
      <c r="HIW48" s="296"/>
      <c r="HIX48" s="296"/>
      <c r="HIY48" s="296"/>
      <c r="HIZ48" s="296"/>
      <c r="HJA48" s="296"/>
      <c r="HJB48" s="296"/>
      <c r="HJC48" s="296"/>
      <c r="HJD48" s="296"/>
      <c r="HJE48" s="296"/>
      <c r="HJF48" s="296"/>
      <c r="HJG48" s="296"/>
      <c r="HJH48" s="296"/>
      <c r="HJI48" s="296"/>
      <c r="HJJ48" s="296"/>
      <c r="HJK48" s="296"/>
      <c r="HJL48" s="296"/>
      <c r="HJM48" s="296"/>
      <c r="HJN48" s="296"/>
      <c r="HJO48" s="296"/>
      <c r="HJP48" s="296"/>
      <c r="HJQ48" s="296"/>
      <c r="HJR48" s="296"/>
      <c r="HJS48" s="296"/>
      <c r="HJT48" s="296"/>
      <c r="HJU48" s="296"/>
      <c r="HJV48" s="296"/>
      <c r="HJW48" s="296"/>
      <c r="HJX48" s="296"/>
      <c r="HJY48" s="296"/>
      <c r="HJZ48" s="296"/>
      <c r="HKA48" s="296"/>
      <c r="HKB48" s="296"/>
      <c r="HKC48" s="296"/>
      <c r="HKD48" s="296"/>
      <c r="HKE48" s="296"/>
      <c r="HKF48" s="296"/>
      <c r="HKG48" s="296"/>
      <c r="HKH48" s="296"/>
      <c r="HKI48" s="296"/>
      <c r="HKJ48" s="296"/>
      <c r="HKK48" s="296"/>
      <c r="HKL48" s="296"/>
      <c r="HKM48" s="296"/>
      <c r="HKN48" s="296"/>
      <c r="HKO48" s="296"/>
      <c r="HKP48" s="296"/>
      <c r="HKQ48" s="296"/>
      <c r="HKR48" s="296"/>
      <c r="HKS48" s="296"/>
      <c r="HKT48" s="296"/>
      <c r="HKU48" s="296"/>
      <c r="HKV48" s="296"/>
      <c r="HKW48" s="296"/>
      <c r="HKX48" s="296"/>
      <c r="HKY48" s="296"/>
      <c r="HKZ48" s="296"/>
      <c r="HLA48" s="296"/>
      <c r="HLB48" s="296"/>
      <c r="HLC48" s="296"/>
      <c r="HLD48" s="296"/>
      <c r="HLE48" s="296"/>
      <c r="HLF48" s="296"/>
      <c r="HLG48" s="296"/>
      <c r="HLH48" s="296"/>
      <c r="HLI48" s="296"/>
      <c r="HLJ48" s="296"/>
      <c r="HLK48" s="296"/>
      <c r="HLL48" s="296"/>
      <c r="HLM48" s="296"/>
      <c r="HLN48" s="296"/>
      <c r="HLO48" s="296"/>
      <c r="HLP48" s="296"/>
      <c r="HLQ48" s="296"/>
      <c r="HLR48" s="296"/>
      <c r="HLS48" s="296"/>
      <c r="HLT48" s="296"/>
      <c r="HLU48" s="296"/>
      <c r="HLV48" s="296"/>
      <c r="HLW48" s="296"/>
      <c r="HLX48" s="296"/>
      <c r="HLY48" s="296"/>
      <c r="HLZ48" s="296"/>
      <c r="HMA48" s="296"/>
      <c r="HMB48" s="296"/>
      <c r="HMC48" s="296"/>
      <c r="HMD48" s="296"/>
      <c r="HME48" s="296"/>
      <c r="HMF48" s="296"/>
      <c r="HMG48" s="296"/>
      <c r="HMH48" s="296"/>
      <c r="HMI48" s="296"/>
      <c r="HMJ48" s="296"/>
      <c r="HMK48" s="296"/>
      <c r="HML48" s="296"/>
      <c r="HMM48" s="296"/>
      <c r="HMN48" s="296"/>
      <c r="HMO48" s="296"/>
      <c r="HMP48" s="296"/>
      <c r="HMQ48" s="296"/>
      <c r="HMR48" s="296"/>
      <c r="HMS48" s="296"/>
      <c r="HMT48" s="296"/>
      <c r="HMU48" s="296"/>
      <c r="HMV48" s="296"/>
      <c r="HMW48" s="296"/>
      <c r="HMX48" s="296"/>
      <c r="HMY48" s="296"/>
      <c r="HMZ48" s="296"/>
      <c r="HNA48" s="296"/>
      <c r="HNB48" s="296"/>
      <c r="HNC48" s="296"/>
      <c r="HND48" s="296"/>
      <c r="HNE48" s="296"/>
      <c r="HNF48" s="296"/>
      <c r="HNG48" s="296"/>
      <c r="HNH48" s="296"/>
      <c r="HNI48" s="296"/>
      <c r="HNJ48" s="296"/>
      <c r="HNK48" s="296"/>
      <c r="HNL48" s="296"/>
      <c r="HNM48" s="296"/>
      <c r="HNN48" s="296"/>
      <c r="HNO48" s="296"/>
      <c r="HNP48" s="296"/>
      <c r="HNQ48" s="296"/>
      <c r="HNR48" s="296"/>
      <c r="HNS48" s="296"/>
      <c r="HNT48" s="296"/>
      <c r="HNU48" s="296"/>
      <c r="HNV48" s="296"/>
      <c r="HNW48" s="296"/>
      <c r="HNX48" s="296"/>
      <c r="HNY48" s="296"/>
      <c r="HNZ48" s="296"/>
      <c r="HOA48" s="296"/>
      <c r="HOB48" s="296"/>
      <c r="HOC48" s="296"/>
      <c r="HOD48" s="296"/>
      <c r="HOE48" s="296"/>
      <c r="HOF48" s="296"/>
      <c r="HOG48" s="296"/>
      <c r="HOH48" s="296"/>
      <c r="HOI48" s="296"/>
      <c r="HOJ48" s="296"/>
      <c r="HOK48" s="296"/>
      <c r="HOL48" s="296"/>
      <c r="HOM48" s="296"/>
      <c r="HON48" s="296"/>
      <c r="HOO48" s="296"/>
      <c r="HOP48" s="296"/>
      <c r="HOQ48" s="296"/>
      <c r="HOR48" s="296"/>
      <c r="HOS48" s="296"/>
      <c r="HOT48" s="296"/>
      <c r="HOU48" s="296"/>
      <c r="HOV48" s="296"/>
      <c r="HOW48" s="296"/>
      <c r="HOX48" s="296"/>
      <c r="HOY48" s="296"/>
      <c r="HOZ48" s="296"/>
      <c r="HPA48" s="296"/>
      <c r="HPB48" s="296"/>
      <c r="HPC48" s="296"/>
      <c r="HPD48" s="296"/>
      <c r="HPE48" s="296"/>
      <c r="HPF48" s="296"/>
      <c r="HPG48" s="296"/>
      <c r="HPH48" s="296"/>
      <c r="HPI48" s="296"/>
      <c r="HPJ48" s="296"/>
      <c r="HPK48" s="296"/>
      <c r="HPL48" s="296"/>
      <c r="HPM48" s="296"/>
      <c r="HPN48" s="296"/>
      <c r="HPO48" s="296"/>
      <c r="HPP48" s="296"/>
      <c r="HPQ48" s="296"/>
      <c r="HPR48" s="296"/>
      <c r="HPS48" s="296"/>
      <c r="HPT48" s="296"/>
      <c r="HPU48" s="296"/>
      <c r="HPV48" s="296"/>
      <c r="HPW48" s="296"/>
      <c r="HPX48" s="296"/>
      <c r="HPY48" s="296"/>
      <c r="HPZ48" s="296"/>
      <c r="HQA48" s="296"/>
      <c r="HQB48" s="296"/>
      <c r="HQC48" s="296"/>
      <c r="HQD48" s="296"/>
      <c r="HQE48" s="296"/>
      <c r="HQF48" s="296"/>
      <c r="HQG48" s="296"/>
      <c r="HQH48" s="296"/>
      <c r="HQI48" s="296"/>
      <c r="HQJ48" s="296"/>
      <c r="HQK48" s="296"/>
      <c r="HQL48" s="296"/>
      <c r="HQM48" s="296"/>
      <c r="HQN48" s="296"/>
      <c r="HQO48" s="296"/>
      <c r="HQP48" s="296"/>
      <c r="HQQ48" s="296"/>
      <c r="HQR48" s="296"/>
      <c r="HQS48" s="296"/>
      <c r="HQT48" s="296"/>
      <c r="HQU48" s="296"/>
      <c r="HQV48" s="296"/>
      <c r="HQW48" s="296"/>
      <c r="HQX48" s="296"/>
      <c r="HQY48" s="296"/>
      <c r="HQZ48" s="296"/>
      <c r="HRA48" s="296"/>
      <c r="HRB48" s="296"/>
      <c r="HRC48" s="296"/>
      <c r="HRD48" s="296"/>
      <c r="HRE48" s="296"/>
      <c r="HRF48" s="296"/>
      <c r="HRG48" s="296"/>
      <c r="HRH48" s="296"/>
      <c r="HRI48" s="296"/>
      <c r="HRJ48" s="296"/>
      <c r="HRK48" s="296"/>
      <c r="HRL48" s="296"/>
      <c r="HRM48" s="296"/>
      <c r="HRN48" s="296"/>
      <c r="HRO48" s="296"/>
      <c r="HRP48" s="296"/>
      <c r="HRQ48" s="296"/>
      <c r="HRR48" s="296"/>
      <c r="HRS48" s="296"/>
      <c r="HRT48" s="296"/>
      <c r="HRU48" s="296"/>
      <c r="HRV48" s="296"/>
      <c r="HRW48" s="296"/>
      <c r="HRX48" s="296"/>
      <c r="HRY48" s="296"/>
      <c r="HRZ48" s="296"/>
      <c r="HSA48" s="296"/>
      <c r="HSB48" s="296"/>
      <c r="HSC48" s="296"/>
      <c r="HSD48" s="296"/>
      <c r="HSE48" s="296"/>
      <c r="HSF48" s="296"/>
      <c r="HSG48" s="296"/>
      <c r="HSH48" s="296"/>
      <c r="HSI48" s="296"/>
      <c r="HSJ48" s="296"/>
      <c r="HSK48" s="296"/>
      <c r="HSL48" s="296"/>
      <c r="HSM48" s="296"/>
      <c r="HSN48" s="296"/>
      <c r="HSO48" s="296"/>
      <c r="HSP48" s="296"/>
      <c r="HSQ48" s="296"/>
      <c r="HSR48" s="296"/>
      <c r="HSS48" s="296"/>
      <c r="HST48" s="296"/>
      <c r="HSU48" s="296"/>
      <c r="HSV48" s="296"/>
      <c r="HSW48" s="296"/>
      <c r="HSX48" s="296"/>
      <c r="HSY48" s="296"/>
      <c r="HSZ48" s="296"/>
      <c r="HTA48" s="296"/>
      <c r="HTB48" s="296"/>
      <c r="HTC48" s="296"/>
      <c r="HTD48" s="296"/>
      <c r="HTE48" s="296"/>
      <c r="HTF48" s="296"/>
      <c r="HTG48" s="296"/>
      <c r="HTH48" s="296"/>
      <c r="HTI48" s="296"/>
      <c r="HTJ48" s="296"/>
      <c r="HTK48" s="296"/>
      <c r="HTL48" s="296"/>
      <c r="HTM48" s="296"/>
      <c r="HTN48" s="296"/>
      <c r="HTO48" s="296"/>
      <c r="HTP48" s="296"/>
      <c r="HTQ48" s="296"/>
      <c r="HTR48" s="296"/>
      <c r="HTS48" s="296"/>
      <c r="HTT48" s="296"/>
      <c r="HTU48" s="296"/>
      <c r="HTV48" s="296"/>
      <c r="HTW48" s="296"/>
      <c r="HTX48" s="296"/>
      <c r="HTY48" s="296"/>
      <c r="HTZ48" s="296"/>
      <c r="HUA48" s="296"/>
      <c r="HUB48" s="296"/>
      <c r="HUC48" s="296"/>
      <c r="HUD48" s="296"/>
      <c r="HUE48" s="296"/>
      <c r="HUF48" s="296"/>
      <c r="HUG48" s="296"/>
      <c r="HUH48" s="296"/>
      <c r="HUI48" s="296"/>
      <c r="HUJ48" s="296"/>
      <c r="HUK48" s="296"/>
      <c r="HUL48" s="296"/>
      <c r="HUM48" s="296"/>
      <c r="HUN48" s="296"/>
      <c r="HUO48" s="296"/>
      <c r="HUP48" s="296"/>
      <c r="HUQ48" s="296"/>
      <c r="HUR48" s="296"/>
      <c r="HUS48" s="296"/>
      <c r="HUT48" s="296"/>
      <c r="HUU48" s="296"/>
      <c r="HUV48" s="296"/>
      <c r="HUW48" s="296"/>
      <c r="HUX48" s="296"/>
      <c r="HUY48" s="296"/>
      <c r="HUZ48" s="296"/>
      <c r="HVA48" s="296"/>
      <c r="HVB48" s="296"/>
      <c r="HVC48" s="296"/>
      <c r="HVD48" s="296"/>
      <c r="HVE48" s="296"/>
      <c r="HVF48" s="296"/>
      <c r="HVG48" s="296"/>
      <c r="HVH48" s="296"/>
      <c r="HVI48" s="296"/>
      <c r="HVJ48" s="296"/>
      <c r="HVK48" s="296"/>
      <c r="HVL48" s="296"/>
      <c r="HVM48" s="296"/>
      <c r="HVN48" s="296"/>
      <c r="HVO48" s="296"/>
      <c r="HVP48" s="296"/>
      <c r="HVQ48" s="296"/>
      <c r="HVR48" s="296"/>
      <c r="HVS48" s="296"/>
      <c r="HVT48" s="296"/>
      <c r="HVU48" s="296"/>
      <c r="HVV48" s="296"/>
      <c r="HVW48" s="296"/>
      <c r="HVX48" s="296"/>
      <c r="HVY48" s="296"/>
      <c r="HVZ48" s="296"/>
      <c r="HWA48" s="296"/>
      <c r="HWB48" s="296"/>
      <c r="HWC48" s="296"/>
      <c r="HWD48" s="296"/>
      <c r="HWE48" s="296"/>
      <c r="HWF48" s="296"/>
      <c r="HWG48" s="296"/>
      <c r="HWH48" s="296"/>
      <c r="HWI48" s="296"/>
      <c r="HWJ48" s="296"/>
      <c r="HWK48" s="296"/>
      <c r="HWL48" s="296"/>
      <c r="HWM48" s="296"/>
      <c r="HWN48" s="296"/>
      <c r="HWO48" s="296"/>
      <c r="HWP48" s="296"/>
      <c r="HWQ48" s="296"/>
      <c r="HWR48" s="296"/>
      <c r="HWS48" s="296"/>
      <c r="HWT48" s="296"/>
      <c r="HWU48" s="296"/>
      <c r="HWV48" s="296"/>
      <c r="HWW48" s="296"/>
      <c r="HWX48" s="296"/>
      <c r="HWY48" s="296"/>
      <c r="HWZ48" s="296"/>
      <c r="HXA48" s="296"/>
      <c r="HXB48" s="296"/>
      <c r="HXC48" s="296"/>
      <c r="HXD48" s="296"/>
      <c r="HXE48" s="296"/>
      <c r="HXF48" s="296"/>
      <c r="HXG48" s="296"/>
      <c r="HXH48" s="296"/>
      <c r="HXI48" s="296"/>
      <c r="HXJ48" s="296"/>
      <c r="HXK48" s="296"/>
      <c r="HXL48" s="296"/>
      <c r="HXM48" s="296"/>
      <c r="HXN48" s="296"/>
      <c r="HXO48" s="296"/>
      <c r="HXP48" s="296"/>
      <c r="HXQ48" s="296"/>
      <c r="HXR48" s="296"/>
      <c r="HXS48" s="296"/>
      <c r="HXT48" s="296"/>
      <c r="HXU48" s="296"/>
      <c r="HXV48" s="296"/>
      <c r="HXW48" s="296"/>
      <c r="HXX48" s="296"/>
      <c r="HXY48" s="296"/>
      <c r="HXZ48" s="296"/>
      <c r="HYA48" s="296"/>
      <c r="HYB48" s="296"/>
      <c r="HYC48" s="296"/>
      <c r="HYD48" s="296"/>
      <c r="HYE48" s="296"/>
      <c r="HYF48" s="296"/>
      <c r="HYG48" s="296"/>
      <c r="HYH48" s="296"/>
      <c r="HYI48" s="296"/>
      <c r="HYJ48" s="296"/>
      <c r="HYK48" s="296"/>
      <c r="HYL48" s="296"/>
      <c r="HYM48" s="296"/>
      <c r="HYN48" s="296"/>
      <c r="HYO48" s="296"/>
      <c r="HYP48" s="296"/>
      <c r="HYQ48" s="296"/>
      <c r="HYR48" s="296"/>
      <c r="HYS48" s="296"/>
      <c r="HYT48" s="296"/>
      <c r="HYU48" s="296"/>
      <c r="HYV48" s="296"/>
      <c r="HYW48" s="296"/>
      <c r="HYX48" s="296"/>
      <c r="HYY48" s="296"/>
      <c r="HYZ48" s="296"/>
      <c r="HZA48" s="296"/>
      <c r="HZB48" s="296"/>
      <c r="HZC48" s="296"/>
      <c r="HZD48" s="296"/>
      <c r="HZE48" s="296"/>
      <c r="HZF48" s="296"/>
      <c r="HZG48" s="296"/>
      <c r="HZH48" s="296"/>
      <c r="HZI48" s="296"/>
      <c r="HZJ48" s="296"/>
      <c r="HZK48" s="296"/>
      <c r="HZL48" s="296"/>
      <c r="HZM48" s="296"/>
      <c r="HZN48" s="296"/>
      <c r="HZO48" s="296"/>
      <c r="HZP48" s="296"/>
      <c r="HZQ48" s="296"/>
      <c r="HZR48" s="296"/>
      <c r="HZS48" s="296"/>
      <c r="HZT48" s="296"/>
      <c r="HZU48" s="296"/>
      <c r="HZV48" s="296"/>
      <c r="HZW48" s="296"/>
      <c r="HZX48" s="296"/>
      <c r="HZY48" s="296"/>
      <c r="HZZ48" s="296"/>
      <c r="IAA48" s="296"/>
      <c r="IAB48" s="296"/>
      <c r="IAC48" s="296"/>
      <c r="IAD48" s="296"/>
      <c r="IAE48" s="296"/>
      <c r="IAF48" s="296"/>
      <c r="IAG48" s="296"/>
      <c r="IAH48" s="296"/>
      <c r="IAI48" s="296"/>
      <c r="IAJ48" s="296"/>
      <c r="IAK48" s="296"/>
      <c r="IAL48" s="296"/>
      <c r="IAM48" s="296"/>
      <c r="IAN48" s="296"/>
      <c r="IAO48" s="296"/>
      <c r="IAP48" s="296"/>
      <c r="IAQ48" s="296"/>
      <c r="IAR48" s="296"/>
      <c r="IAS48" s="296"/>
      <c r="IAT48" s="296"/>
      <c r="IAU48" s="296"/>
      <c r="IAV48" s="296"/>
      <c r="IAW48" s="296"/>
      <c r="IAX48" s="296"/>
      <c r="IAY48" s="296"/>
      <c r="IAZ48" s="296"/>
      <c r="IBA48" s="296"/>
      <c r="IBB48" s="296"/>
      <c r="IBC48" s="296"/>
      <c r="IBD48" s="296"/>
      <c r="IBE48" s="296"/>
      <c r="IBF48" s="296"/>
      <c r="IBG48" s="296"/>
      <c r="IBH48" s="296"/>
      <c r="IBI48" s="296"/>
      <c r="IBJ48" s="296"/>
      <c r="IBK48" s="296"/>
      <c r="IBL48" s="296"/>
      <c r="IBM48" s="296"/>
      <c r="IBN48" s="296"/>
      <c r="IBO48" s="296"/>
      <c r="IBP48" s="296"/>
      <c r="IBQ48" s="296"/>
      <c r="IBR48" s="296"/>
      <c r="IBS48" s="296"/>
      <c r="IBT48" s="296"/>
      <c r="IBU48" s="296"/>
      <c r="IBV48" s="296"/>
      <c r="IBW48" s="296"/>
      <c r="IBX48" s="296"/>
      <c r="IBY48" s="296"/>
      <c r="IBZ48" s="296"/>
      <c r="ICA48" s="296"/>
      <c r="ICB48" s="296"/>
      <c r="ICC48" s="296"/>
      <c r="ICD48" s="296"/>
      <c r="ICE48" s="296"/>
      <c r="ICF48" s="296"/>
      <c r="ICG48" s="296"/>
      <c r="ICH48" s="296"/>
      <c r="ICI48" s="296"/>
      <c r="ICJ48" s="296"/>
      <c r="ICK48" s="296"/>
      <c r="ICL48" s="296"/>
      <c r="ICM48" s="296"/>
      <c r="ICN48" s="296"/>
      <c r="ICO48" s="296"/>
      <c r="ICP48" s="296"/>
      <c r="ICQ48" s="296"/>
      <c r="ICR48" s="296"/>
      <c r="ICS48" s="296"/>
      <c r="ICT48" s="296"/>
      <c r="ICU48" s="296"/>
      <c r="ICV48" s="296"/>
      <c r="ICW48" s="296"/>
      <c r="ICX48" s="296"/>
      <c r="ICY48" s="296"/>
      <c r="ICZ48" s="296"/>
      <c r="IDA48" s="296"/>
      <c r="IDB48" s="296"/>
      <c r="IDC48" s="296"/>
      <c r="IDD48" s="296"/>
      <c r="IDE48" s="296"/>
      <c r="IDF48" s="296"/>
      <c r="IDG48" s="296"/>
      <c r="IDH48" s="296"/>
      <c r="IDI48" s="296"/>
      <c r="IDJ48" s="296"/>
      <c r="IDK48" s="296"/>
      <c r="IDL48" s="296"/>
      <c r="IDM48" s="296"/>
      <c r="IDN48" s="296"/>
      <c r="IDO48" s="296"/>
      <c r="IDP48" s="296"/>
      <c r="IDQ48" s="296"/>
      <c r="IDR48" s="296"/>
      <c r="IDS48" s="296"/>
      <c r="IDT48" s="296"/>
      <c r="IDU48" s="296"/>
      <c r="IDV48" s="296"/>
      <c r="IDW48" s="296"/>
      <c r="IDX48" s="296"/>
      <c r="IDY48" s="296"/>
      <c r="IDZ48" s="296"/>
      <c r="IEA48" s="296"/>
      <c r="IEB48" s="296"/>
      <c r="IEC48" s="296"/>
      <c r="IED48" s="296"/>
      <c r="IEE48" s="296"/>
      <c r="IEF48" s="296"/>
      <c r="IEG48" s="296"/>
      <c r="IEH48" s="296"/>
      <c r="IEI48" s="296"/>
      <c r="IEJ48" s="296"/>
      <c r="IEK48" s="296"/>
      <c r="IEL48" s="296"/>
      <c r="IEM48" s="296"/>
      <c r="IEN48" s="296"/>
      <c r="IEO48" s="296"/>
      <c r="IEP48" s="296"/>
      <c r="IEQ48" s="296"/>
      <c r="IER48" s="296"/>
      <c r="IES48" s="296"/>
      <c r="IET48" s="296"/>
      <c r="IEU48" s="296"/>
      <c r="IEV48" s="296"/>
      <c r="IEW48" s="296"/>
      <c r="IEX48" s="296"/>
      <c r="IEY48" s="296"/>
      <c r="IEZ48" s="296"/>
      <c r="IFA48" s="296"/>
      <c r="IFB48" s="296"/>
      <c r="IFC48" s="296"/>
      <c r="IFD48" s="296"/>
      <c r="IFE48" s="296"/>
      <c r="IFF48" s="296"/>
      <c r="IFG48" s="296"/>
      <c r="IFH48" s="296"/>
      <c r="IFI48" s="296"/>
      <c r="IFJ48" s="296"/>
      <c r="IFK48" s="296"/>
      <c r="IFL48" s="296"/>
      <c r="IFM48" s="296"/>
      <c r="IFN48" s="296"/>
      <c r="IFO48" s="296"/>
      <c r="IFP48" s="296"/>
      <c r="IFQ48" s="296"/>
      <c r="IFR48" s="296"/>
      <c r="IFS48" s="296"/>
      <c r="IFT48" s="296"/>
      <c r="IFU48" s="296"/>
      <c r="IFV48" s="296"/>
      <c r="IFW48" s="296"/>
      <c r="IFX48" s="296"/>
      <c r="IFY48" s="296"/>
      <c r="IFZ48" s="296"/>
      <c r="IGA48" s="296"/>
      <c r="IGB48" s="296"/>
      <c r="IGC48" s="296"/>
      <c r="IGD48" s="296"/>
      <c r="IGE48" s="296"/>
      <c r="IGF48" s="296"/>
      <c r="IGG48" s="296"/>
      <c r="IGH48" s="296"/>
      <c r="IGI48" s="296"/>
      <c r="IGJ48" s="296"/>
      <c r="IGK48" s="296"/>
      <c r="IGL48" s="296"/>
      <c r="IGM48" s="296"/>
      <c r="IGN48" s="296"/>
      <c r="IGO48" s="296"/>
      <c r="IGP48" s="296"/>
      <c r="IGQ48" s="296"/>
      <c r="IGR48" s="296"/>
      <c r="IGS48" s="296"/>
      <c r="IGT48" s="296"/>
      <c r="IGU48" s="296"/>
      <c r="IGV48" s="296"/>
      <c r="IGW48" s="296"/>
      <c r="IGX48" s="296"/>
      <c r="IGY48" s="296"/>
      <c r="IGZ48" s="296"/>
      <c r="IHA48" s="296"/>
      <c r="IHB48" s="296"/>
      <c r="IHC48" s="296"/>
      <c r="IHD48" s="296"/>
      <c r="IHE48" s="296"/>
      <c r="IHF48" s="296"/>
      <c r="IHG48" s="296"/>
      <c r="IHH48" s="296"/>
      <c r="IHI48" s="296"/>
      <c r="IHJ48" s="296"/>
      <c r="IHK48" s="296"/>
      <c r="IHL48" s="296"/>
      <c r="IHM48" s="296"/>
      <c r="IHN48" s="296"/>
      <c r="IHO48" s="296"/>
      <c r="IHP48" s="296"/>
      <c r="IHQ48" s="296"/>
      <c r="IHR48" s="296"/>
      <c r="IHS48" s="296"/>
      <c r="IHT48" s="296"/>
      <c r="IHU48" s="296"/>
      <c r="IHV48" s="296"/>
      <c r="IHW48" s="296"/>
      <c r="IHX48" s="296"/>
      <c r="IHY48" s="296"/>
      <c r="IHZ48" s="296"/>
      <c r="IIA48" s="296"/>
      <c r="IIB48" s="296"/>
      <c r="IIC48" s="296"/>
      <c r="IID48" s="296"/>
      <c r="IIE48" s="296"/>
      <c r="IIF48" s="296"/>
      <c r="IIG48" s="296"/>
      <c r="IIH48" s="296"/>
      <c r="III48" s="296"/>
      <c r="IIJ48" s="296"/>
      <c r="IIK48" s="296"/>
      <c r="IIL48" s="296"/>
      <c r="IIM48" s="296"/>
      <c r="IIN48" s="296"/>
      <c r="IIO48" s="296"/>
      <c r="IIP48" s="296"/>
      <c r="IIQ48" s="296"/>
      <c r="IIR48" s="296"/>
      <c r="IIS48" s="296"/>
      <c r="IIT48" s="296"/>
      <c r="IIU48" s="296"/>
      <c r="IIV48" s="296"/>
      <c r="IIW48" s="296"/>
      <c r="IIX48" s="296"/>
      <c r="IIY48" s="296"/>
      <c r="IIZ48" s="296"/>
      <c r="IJA48" s="296"/>
      <c r="IJB48" s="296"/>
      <c r="IJC48" s="296"/>
      <c r="IJD48" s="296"/>
      <c r="IJE48" s="296"/>
      <c r="IJF48" s="296"/>
      <c r="IJG48" s="296"/>
      <c r="IJH48" s="296"/>
      <c r="IJI48" s="296"/>
      <c r="IJJ48" s="296"/>
      <c r="IJK48" s="296"/>
      <c r="IJL48" s="296"/>
      <c r="IJM48" s="296"/>
      <c r="IJN48" s="296"/>
      <c r="IJO48" s="296"/>
      <c r="IJP48" s="296"/>
      <c r="IJQ48" s="296"/>
      <c r="IJR48" s="296"/>
      <c r="IJS48" s="296"/>
      <c r="IJT48" s="296"/>
      <c r="IJU48" s="296"/>
      <c r="IJV48" s="296"/>
      <c r="IJW48" s="296"/>
      <c r="IJX48" s="296"/>
      <c r="IJY48" s="296"/>
      <c r="IJZ48" s="296"/>
      <c r="IKA48" s="296"/>
      <c r="IKB48" s="296"/>
      <c r="IKC48" s="296"/>
      <c r="IKD48" s="296"/>
      <c r="IKE48" s="296"/>
      <c r="IKF48" s="296"/>
      <c r="IKG48" s="296"/>
      <c r="IKH48" s="296"/>
      <c r="IKI48" s="296"/>
      <c r="IKJ48" s="296"/>
      <c r="IKK48" s="296"/>
      <c r="IKL48" s="296"/>
      <c r="IKM48" s="296"/>
      <c r="IKN48" s="296"/>
      <c r="IKO48" s="296"/>
      <c r="IKP48" s="296"/>
      <c r="IKQ48" s="296"/>
      <c r="IKR48" s="296"/>
      <c r="IKS48" s="296"/>
      <c r="IKT48" s="296"/>
      <c r="IKU48" s="296"/>
      <c r="IKV48" s="296"/>
      <c r="IKW48" s="296"/>
      <c r="IKX48" s="296"/>
      <c r="IKY48" s="296"/>
      <c r="IKZ48" s="296"/>
      <c r="ILA48" s="296"/>
      <c r="ILB48" s="296"/>
      <c r="ILC48" s="296"/>
      <c r="ILD48" s="296"/>
      <c r="ILE48" s="296"/>
      <c r="ILF48" s="296"/>
      <c r="ILG48" s="296"/>
      <c r="ILH48" s="296"/>
      <c r="ILI48" s="296"/>
      <c r="ILJ48" s="296"/>
      <c r="ILK48" s="296"/>
      <c r="ILL48" s="296"/>
      <c r="ILM48" s="296"/>
      <c r="ILN48" s="296"/>
      <c r="ILO48" s="296"/>
      <c r="ILP48" s="296"/>
      <c r="ILQ48" s="296"/>
      <c r="ILR48" s="296"/>
      <c r="ILS48" s="296"/>
      <c r="ILT48" s="296"/>
      <c r="ILU48" s="296"/>
      <c r="ILV48" s="296"/>
      <c r="ILW48" s="296"/>
      <c r="ILX48" s="296"/>
      <c r="ILY48" s="296"/>
      <c r="ILZ48" s="296"/>
      <c r="IMA48" s="296"/>
      <c r="IMB48" s="296"/>
      <c r="IMC48" s="296"/>
      <c r="IMD48" s="296"/>
      <c r="IME48" s="296"/>
      <c r="IMF48" s="296"/>
      <c r="IMG48" s="296"/>
      <c r="IMH48" s="296"/>
      <c r="IMI48" s="296"/>
      <c r="IMJ48" s="296"/>
      <c r="IMK48" s="296"/>
      <c r="IML48" s="296"/>
      <c r="IMM48" s="296"/>
      <c r="IMN48" s="296"/>
      <c r="IMO48" s="296"/>
      <c r="IMP48" s="296"/>
      <c r="IMQ48" s="296"/>
      <c r="IMR48" s="296"/>
      <c r="IMS48" s="296"/>
      <c r="IMT48" s="296"/>
      <c r="IMU48" s="296"/>
      <c r="IMV48" s="296"/>
      <c r="IMW48" s="296"/>
      <c r="IMX48" s="296"/>
      <c r="IMY48" s="296"/>
      <c r="IMZ48" s="296"/>
      <c r="INA48" s="296"/>
      <c r="INB48" s="296"/>
      <c r="INC48" s="296"/>
      <c r="IND48" s="296"/>
      <c r="INE48" s="296"/>
      <c r="INF48" s="296"/>
      <c r="ING48" s="296"/>
      <c r="INH48" s="296"/>
      <c r="INI48" s="296"/>
      <c r="INJ48" s="296"/>
      <c r="INK48" s="296"/>
      <c r="INL48" s="296"/>
      <c r="INM48" s="296"/>
      <c r="INN48" s="296"/>
      <c r="INO48" s="296"/>
      <c r="INP48" s="296"/>
      <c r="INQ48" s="296"/>
      <c r="INR48" s="296"/>
      <c r="INS48" s="296"/>
      <c r="INT48" s="296"/>
      <c r="INU48" s="296"/>
      <c r="INV48" s="296"/>
      <c r="INW48" s="296"/>
      <c r="INX48" s="296"/>
      <c r="INY48" s="296"/>
      <c r="INZ48" s="296"/>
      <c r="IOA48" s="296"/>
      <c r="IOB48" s="296"/>
      <c r="IOC48" s="296"/>
      <c r="IOD48" s="296"/>
      <c r="IOE48" s="296"/>
      <c r="IOF48" s="296"/>
      <c r="IOG48" s="296"/>
      <c r="IOH48" s="296"/>
      <c r="IOI48" s="296"/>
      <c r="IOJ48" s="296"/>
      <c r="IOK48" s="296"/>
      <c r="IOL48" s="296"/>
      <c r="IOM48" s="296"/>
      <c r="ION48" s="296"/>
      <c r="IOO48" s="296"/>
      <c r="IOP48" s="296"/>
      <c r="IOQ48" s="296"/>
      <c r="IOR48" s="296"/>
      <c r="IOS48" s="296"/>
      <c r="IOT48" s="296"/>
      <c r="IOU48" s="296"/>
      <c r="IOV48" s="296"/>
      <c r="IOW48" s="296"/>
      <c r="IOX48" s="296"/>
      <c r="IOY48" s="296"/>
      <c r="IOZ48" s="296"/>
      <c r="IPA48" s="296"/>
      <c r="IPB48" s="296"/>
      <c r="IPC48" s="296"/>
      <c r="IPD48" s="296"/>
      <c r="IPE48" s="296"/>
      <c r="IPF48" s="296"/>
      <c r="IPG48" s="296"/>
      <c r="IPH48" s="296"/>
      <c r="IPI48" s="296"/>
      <c r="IPJ48" s="296"/>
      <c r="IPK48" s="296"/>
      <c r="IPL48" s="296"/>
      <c r="IPM48" s="296"/>
      <c r="IPN48" s="296"/>
      <c r="IPO48" s="296"/>
      <c r="IPP48" s="296"/>
      <c r="IPQ48" s="296"/>
      <c r="IPR48" s="296"/>
      <c r="IPS48" s="296"/>
      <c r="IPT48" s="296"/>
      <c r="IPU48" s="296"/>
      <c r="IPV48" s="296"/>
      <c r="IPW48" s="296"/>
      <c r="IPX48" s="296"/>
      <c r="IPY48" s="296"/>
      <c r="IPZ48" s="296"/>
      <c r="IQA48" s="296"/>
      <c r="IQB48" s="296"/>
      <c r="IQC48" s="296"/>
      <c r="IQD48" s="296"/>
      <c r="IQE48" s="296"/>
      <c r="IQF48" s="296"/>
      <c r="IQG48" s="296"/>
      <c r="IQH48" s="296"/>
      <c r="IQI48" s="296"/>
      <c r="IQJ48" s="296"/>
      <c r="IQK48" s="296"/>
      <c r="IQL48" s="296"/>
      <c r="IQM48" s="296"/>
      <c r="IQN48" s="296"/>
      <c r="IQO48" s="296"/>
      <c r="IQP48" s="296"/>
      <c r="IQQ48" s="296"/>
      <c r="IQR48" s="296"/>
      <c r="IQS48" s="296"/>
      <c r="IQT48" s="296"/>
      <c r="IQU48" s="296"/>
      <c r="IQV48" s="296"/>
      <c r="IQW48" s="296"/>
      <c r="IQX48" s="296"/>
      <c r="IQY48" s="296"/>
      <c r="IQZ48" s="296"/>
      <c r="IRA48" s="296"/>
      <c r="IRB48" s="296"/>
      <c r="IRC48" s="296"/>
      <c r="IRD48" s="296"/>
      <c r="IRE48" s="296"/>
      <c r="IRF48" s="296"/>
      <c r="IRG48" s="296"/>
      <c r="IRH48" s="296"/>
      <c r="IRI48" s="296"/>
      <c r="IRJ48" s="296"/>
      <c r="IRK48" s="296"/>
      <c r="IRL48" s="296"/>
      <c r="IRM48" s="296"/>
      <c r="IRN48" s="296"/>
      <c r="IRO48" s="296"/>
      <c r="IRP48" s="296"/>
      <c r="IRQ48" s="296"/>
      <c r="IRR48" s="296"/>
      <c r="IRS48" s="296"/>
      <c r="IRT48" s="296"/>
      <c r="IRU48" s="296"/>
      <c r="IRV48" s="296"/>
      <c r="IRW48" s="296"/>
      <c r="IRX48" s="296"/>
      <c r="IRY48" s="296"/>
      <c r="IRZ48" s="296"/>
      <c r="ISA48" s="296"/>
      <c r="ISB48" s="296"/>
      <c r="ISC48" s="296"/>
      <c r="ISD48" s="296"/>
      <c r="ISE48" s="296"/>
      <c r="ISF48" s="296"/>
      <c r="ISG48" s="296"/>
      <c r="ISH48" s="296"/>
      <c r="ISI48" s="296"/>
      <c r="ISJ48" s="296"/>
      <c r="ISK48" s="296"/>
      <c r="ISL48" s="296"/>
      <c r="ISM48" s="296"/>
      <c r="ISN48" s="296"/>
      <c r="ISO48" s="296"/>
      <c r="ISP48" s="296"/>
      <c r="ISQ48" s="296"/>
      <c r="ISR48" s="296"/>
      <c r="ISS48" s="296"/>
      <c r="IST48" s="296"/>
      <c r="ISU48" s="296"/>
      <c r="ISV48" s="296"/>
      <c r="ISW48" s="296"/>
      <c r="ISX48" s="296"/>
      <c r="ISY48" s="296"/>
      <c r="ISZ48" s="296"/>
      <c r="ITA48" s="296"/>
      <c r="ITB48" s="296"/>
      <c r="ITC48" s="296"/>
      <c r="ITD48" s="296"/>
      <c r="ITE48" s="296"/>
      <c r="ITF48" s="296"/>
      <c r="ITG48" s="296"/>
      <c r="ITH48" s="296"/>
      <c r="ITI48" s="296"/>
      <c r="ITJ48" s="296"/>
      <c r="ITK48" s="296"/>
      <c r="ITL48" s="296"/>
      <c r="ITM48" s="296"/>
      <c r="ITN48" s="296"/>
      <c r="ITO48" s="296"/>
      <c r="ITP48" s="296"/>
      <c r="ITQ48" s="296"/>
      <c r="ITR48" s="296"/>
      <c r="ITS48" s="296"/>
      <c r="ITT48" s="296"/>
      <c r="ITU48" s="296"/>
      <c r="ITV48" s="296"/>
      <c r="ITW48" s="296"/>
      <c r="ITX48" s="296"/>
      <c r="ITY48" s="296"/>
      <c r="ITZ48" s="296"/>
      <c r="IUA48" s="296"/>
      <c r="IUB48" s="296"/>
      <c r="IUC48" s="296"/>
      <c r="IUD48" s="296"/>
      <c r="IUE48" s="296"/>
      <c r="IUF48" s="296"/>
      <c r="IUG48" s="296"/>
      <c r="IUH48" s="296"/>
      <c r="IUI48" s="296"/>
      <c r="IUJ48" s="296"/>
      <c r="IUK48" s="296"/>
      <c r="IUL48" s="296"/>
      <c r="IUM48" s="296"/>
      <c r="IUN48" s="296"/>
      <c r="IUO48" s="296"/>
      <c r="IUP48" s="296"/>
      <c r="IUQ48" s="296"/>
      <c r="IUR48" s="296"/>
      <c r="IUS48" s="296"/>
      <c r="IUT48" s="296"/>
      <c r="IUU48" s="296"/>
      <c r="IUV48" s="296"/>
      <c r="IUW48" s="296"/>
      <c r="IUX48" s="296"/>
      <c r="IUY48" s="296"/>
      <c r="IUZ48" s="296"/>
      <c r="IVA48" s="296"/>
      <c r="IVB48" s="296"/>
      <c r="IVC48" s="296"/>
      <c r="IVD48" s="296"/>
      <c r="IVE48" s="296"/>
      <c r="IVF48" s="296"/>
      <c r="IVG48" s="296"/>
      <c r="IVH48" s="296"/>
      <c r="IVI48" s="296"/>
      <c r="IVJ48" s="296"/>
      <c r="IVK48" s="296"/>
      <c r="IVL48" s="296"/>
      <c r="IVM48" s="296"/>
      <c r="IVN48" s="296"/>
      <c r="IVO48" s="296"/>
      <c r="IVP48" s="296"/>
      <c r="IVQ48" s="296"/>
      <c r="IVR48" s="296"/>
      <c r="IVS48" s="296"/>
      <c r="IVT48" s="296"/>
      <c r="IVU48" s="296"/>
      <c r="IVV48" s="296"/>
      <c r="IVW48" s="296"/>
      <c r="IVX48" s="296"/>
      <c r="IVY48" s="296"/>
      <c r="IVZ48" s="296"/>
      <c r="IWA48" s="296"/>
      <c r="IWB48" s="296"/>
      <c r="IWC48" s="296"/>
      <c r="IWD48" s="296"/>
      <c r="IWE48" s="296"/>
      <c r="IWF48" s="296"/>
      <c r="IWG48" s="296"/>
      <c r="IWH48" s="296"/>
      <c r="IWI48" s="296"/>
      <c r="IWJ48" s="296"/>
      <c r="IWK48" s="296"/>
      <c r="IWL48" s="296"/>
      <c r="IWM48" s="296"/>
      <c r="IWN48" s="296"/>
      <c r="IWO48" s="296"/>
      <c r="IWP48" s="296"/>
      <c r="IWQ48" s="296"/>
      <c r="IWR48" s="296"/>
      <c r="IWS48" s="296"/>
      <c r="IWT48" s="296"/>
      <c r="IWU48" s="296"/>
      <c r="IWV48" s="296"/>
      <c r="IWW48" s="296"/>
      <c r="IWX48" s="296"/>
      <c r="IWY48" s="296"/>
      <c r="IWZ48" s="296"/>
      <c r="IXA48" s="296"/>
      <c r="IXB48" s="296"/>
      <c r="IXC48" s="296"/>
      <c r="IXD48" s="296"/>
      <c r="IXE48" s="296"/>
      <c r="IXF48" s="296"/>
      <c r="IXG48" s="296"/>
      <c r="IXH48" s="296"/>
      <c r="IXI48" s="296"/>
      <c r="IXJ48" s="296"/>
      <c r="IXK48" s="296"/>
      <c r="IXL48" s="296"/>
      <c r="IXM48" s="296"/>
      <c r="IXN48" s="296"/>
      <c r="IXO48" s="296"/>
      <c r="IXP48" s="296"/>
      <c r="IXQ48" s="296"/>
      <c r="IXR48" s="296"/>
      <c r="IXS48" s="296"/>
      <c r="IXT48" s="296"/>
      <c r="IXU48" s="296"/>
      <c r="IXV48" s="296"/>
      <c r="IXW48" s="296"/>
      <c r="IXX48" s="296"/>
      <c r="IXY48" s="296"/>
      <c r="IXZ48" s="296"/>
      <c r="IYA48" s="296"/>
      <c r="IYB48" s="296"/>
      <c r="IYC48" s="296"/>
      <c r="IYD48" s="296"/>
      <c r="IYE48" s="296"/>
      <c r="IYF48" s="296"/>
      <c r="IYG48" s="296"/>
      <c r="IYH48" s="296"/>
      <c r="IYI48" s="296"/>
      <c r="IYJ48" s="296"/>
      <c r="IYK48" s="296"/>
      <c r="IYL48" s="296"/>
      <c r="IYM48" s="296"/>
      <c r="IYN48" s="296"/>
      <c r="IYO48" s="296"/>
      <c r="IYP48" s="296"/>
      <c r="IYQ48" s="296"/>
      <c r="IYR48" s="296"/>
      <c r="IYS48" s="296"/>
      <c r="IYT48" s="296"/>
      <c r="IYU48" s="296"/>
      <c r="IYV48" s="296"/>
      <c r="IYW48" s="296"/>
      <c r="IYX48" s="296"/>
      <c r="IYY48" s="296"/>
      <c r="IYZ48" s="296"/>
      <c r="IZA48" s="296"/>
      <c r="IZB48" s="296"/>
      <c r="IZC48" s="296"/>
      <c r="IZD48" s="296"/>
      <c r="IZE48" s="296"/>
      <c r="IZF48" s="296"/>
      <c r="IZG48" s="296"/>
      <c r="IZH48" s="296"/>
      <c r="IZI48" s="296"/>
      <c r="IZJ48" s="296"/>
      <c r="IZK48" s="296"/>
      <c r="IZL48" s="296"/>
      <c r="IZM48" s="296"/>
      <c r="IZN48" s="296"/>
      <c r="IZO48" s="296"/>
      <c r="IZP48" s="296"/>
      <c r="IZQ48" s="296"/>
      <c r="IZR48" s="296"/>
      <c r="IZS48" s="296"/>
      <c r="IZT48" s="296"/>
      <c r="IZU48" s="296"/>
      <c r="IZV48" s="296"/>
      <c r="IZW48" s="296"/>
      <c r="IZX48" s="296"/>
      <c r="IZY48" s="296"/>
      <c r="IZZ48" s="296"/>
      <c r="JAA48" s="296"/>
      <c r="JAB48" s="296"/>
      <c r="JAC48" s="296"/>
      <c r="JAD48" s="296"/>
      <c r="JAE48" s="296"/>
      <c r="JAF48" s="296"/>
      <c r="JAG48" s="296"/>
      <c r="JAH48" s="296"/>
      <c r="JAI48" s="296"/>
      <c r="JAJ48" s="296"/>
      <c r="JAK48" s="296"/>
      <c r="JAL48" s="296"/>
      <c r="JAM48" s="296"/>
      <c r="JAN48" s="296"/>
      <c r="JAO48" s="296"/>
      <c r="JAP48" s="296"/>
      <c r="JAQ48" s="296"/>
      <c r="JAR48" s="296"/>
      <c r="JAS48" s="296"/>
      <c r="JAT48" s="296"/>
      <c r="JAU48" s="296"/>
      <c r="JAV48" s="296"/>
      <c r="JAW48" s="296"/>
      <c r="JAX48" s="296"/>
      <c r="JAY48" s="296"/>
      <c r="JAZ48" s="296"/>
      <c r="JBA48" s="296"/>
      <c r="JBB48" s="296"/>
      <c r="JBC48" s="296"/>
      <c r="JBD48" s="296"/>
      <c r="JBE48" s="296"/>
      <c r="JBF48" s="296"/>
      <c r="JBG48" s="296"/>
      <c r="JBH48" s="296"/>
      <c r="JBI48" s="296"/>
      <c r="JBJ48" s="296"/>
      <c r="JBK48" s="296"/>
      <c r="JBL48" s="296"/>
      <c r="JBM48" s="296"/>
      <c r="JBN48" s="296"/>
      <c r="JBO48" s="296"/>
      <c r="JBP48" s="296"/>
      <c r="JBQ48" s="296"/>
      <c r="JBR48" s="296"/>
      <c r="JBS48" s="296"/>
      <c r="JBT48" s="296"/>
      <c r="JBU48" s="296"/>
      <c r="JBV48" s="296"/>
      <c r="JBW48" s="296"/>
      <c r="JBX48" s="296"/>
      <c r="JBY48" s="296"/>
      <c r="JBZ48" s="296"/>
      <c r="JCA48" s="296"/>
      <c r="JCB48" s="296"/>
      <c r="JCC48" s="296"/>
      <c r="JCD48" s="296"/>
      <c r="JCE48" s="296"/>
      <c r="JCF48" s="296"/>
      <c r="JCG48" s="296"/>
      <c r="JCH48" s="296"/>
      <c r="JCI48" s="296"/>
      <c r="JCJ48" s="296"/>
      <c r="JCK48" s="296"/>
      <c r="JCL48" s="296"/>
      <c r="JCM48" s="296"/>
      <c r="JCN48" s="296"/>
      <c r="JCO48" s="296"/>
      <c r="JCP48" s="296"/>
      <c r="JCQ48" s="296"/>
      <c r="JCR48" s="296"/>
      <c r="JCS48" s="296"/>
      <c r="JCT48" s="296"/>
      <c r="JCU48" s="296"/>
      <c r="JCV48" s="296"/>
      <c r="JCW48" s="296"/>
      <c r="JCX48" s="296"/>
      <c r="JCY48" s="296"/>
      <c r="JCZ48" s="296"/>
      <c r="JDA48" s="296"/>
      <c r="JDB48" s="296"/>
      <c r="JDC48" s="296"/>
      <c r="JDD48" s="296"/>
      <c r="JDE48" s="296"/>
      <c r="JDF48" s="296"/>
      <c r="JDG48" s="296"/>
      <c r="JDH48" s="296"/>
      <c r="JDI48" s="296"/>
      <c r="JDJ48" s="296"/>
      <c r="JDK48" s="296"/>
      <c r="JDL48" s="296"/>
      <c r="JDM48" s="296"/>
      <c r="JDN48" s="296"/>
      <c r="JDO48" s="296"/>
      <c r="JDP48" s="296"/>
      <c r="JDQ48" s="296"/>
      <c r="JDR48" s="296"/>
      <c r="JDS48" s="296"/>
      <c r="JDT48" s="296"/>
      <c r="JDU48" s="296"/>
      <c r="JDV48" s="296"/>
      <c r="JDW48" s="296"/>
      <c r="JDX48" s="296"/>
      <c r="JDY48" s="296"/>
      <c r="JDZ48" s="296"/>
      <c r="JEA48" s="296"/>
      <c r="JEB48" s="296"/>
      <c r="JEC48" s="296"/>
      <c r="JED48" s="296"/>
      <c r="JEE48" s="296"/>
      <c r="JEF48" s="296"/>
      <c r="JEG48" s="296"/>
      <c r="JEH48" s="296"/>
      <c r="JEI48" s="296"/>
      <c r="JEJ48" s="296"/>
      <c r="JEK48" s="296"/>
      <c r="JEL48" s="296"/>
      <c r="JEM48" s="296"/>
      <c r="JEN48" s="296"/>
      <c r="JEO48" s="296"/>
      <c r="JEP48" s="296"/>
      <c r="JEQ48" s="296"/>
      <c r="JER48" s="296"/>
      <c r="JES48" s="296"/>
      <c r="JET48" s="296"/>
      <c r="JEU48" s="296"/>
      <c r="JEV48" s="296"/>
      <c r="JEW48" s="296"/>
      <c r="JEX48" s="296"/>
      <c r="JEY48" s="296"/>
      <c r="JEZ48" s="296"/>
      <c r="JFA48" s="296"/>
      <c r="JFB48" s="296"/>
      <c r="JFC48" s="296"/>
      <c r="JFD48" s="296"/>
      <c r="JFE48" s="296"/>
      <c r="JFF48" s="296"/>
      <c r="JFG48" s="296"/>
      <c r="JFH48" s="296"/>
      <c r="JFI48" s="296"/>
      <c r="JFJ48" s="296"/>
      <c r="JFK48" s="296"/>
      <c r="JFL48" s="296"/>
      <c r="JFM48" s="296"/>
      <c r="JFN48" s="296"/>
      <c r="JFO48" s="296"/>
      <c r="JFP48" s="296"/>
      <c r="JFQ48" s="296"/>
      <c r="JFR48" s="296"/>
      <c r="JFS48" s="296"/>
      <c r="JFT48" s="296"/>
      <c r="JFU48" s="296"/>
      <c r="JFV48" s="296"/>
      <c r="JFW48" s="296"/>
      <c r="JFX48" s="296"/>
      <c r="JFY48" s="296"/>
      <c r="JFZ48" s="296"/>
      <c r="JGA48" s="296"/>
      <c r="JGB48" s="296"/>
      <c r="JGC48" s="296"/>
      <c r="JGD48" s="296"/>
      <c r="JGE48" s="296"/>
      <c r="JGF48" s="296"/>
      <c r="JGG48" s="296"/>
      <c r="JGH48" s="296"/>
      <c r="JGI48" s="296"/>
      <c r="JGJ48" s="296"/>
      <c r="JGK48" s="296"/>
      <c r="JGL48" s="296"/>
      <c r="JGM48" s="296"/>
      <c r="JGN48" s="296"/>
      <c r="JGO48" s="296"/>
      <c r="JGP48" s="296"/>
      <c r="JGQ48" s="296"/>
      <c r="JGR48" s="296"/>
      <c r="JGS48" s="296"/>
      <c r="JGT48" s="296"/>
      <c r="JGU48" s="296"/>
      <c r="JGV48" s="296"/>
      <c r="JGW48" s="296"/>
      <c r="JGX48" s="296"/>
      <c r="JGY48" s="296"/>
      <c r="JGZ48" s="296"/>
      <c r="JHA48" s="296"/>
      <c r="JHB48" s="296"/>
      <c r="JHC48" s="296"/>
      <c r="JHD48" s="296"/>
      <c r="JHE48" s="296"/>
      <c r="JHF48" s="296"/>
      <c r="JHG48" s="296"/>
      <c r="JHH48" s="296"/>
      <c r="JHI48" s="296"/>
      <c r="JHJ48" s="296"/>
      <c r="JHK48" s="296"/>
      <c r="JHL48" s="296"/>
      <c r="JHM48" s="296"/>
      <c r="JHN48" s="296"/>
      <c r="JHO48" s="296"/>
      <c r="JHP48" s="296"/>
      <c r="JHQ48" s="296"/>
      <c r="JHR48" s="296"/>
      <c r="JHS48" s="296"/>
      <c r="JHT48" s="296"/>
      <c r="JHU48" s="296"/>
      <c r="JHV48" s="296"/>
      <c r="JHW48" s="296"/>
      <c r="JHX48" s="296"/>
      <c r="JHY48" s="296"/>
      <c r="JHZ48" s="296"/>
      <c r="JIA48" s="296"/>
      <c r="JIB48" s="296"/>
      <c r="JIC48" s="296"/>
      <c r="JID48" s="296"/>
      <c r="JIE48" s="296"/>
      <c r="JIF48" s="296"/>
      <c r="JIG48" s="296"/>
      <c r="JIH48" s="296"/>
      <c r="JII48" s="296"/>
      <c r="JIJ48" s="296"/>
      <c r="JIK48" s="296"/>
      <c r="JIL48" s="296"/>
      <c r="JIM48" s="296"/>
      <c r="JIN48" s="296"/>
      <c r="JIO48" s="296"/>
      <c r="JIP48" s="296"/>
      <c r="JIQ48" s="296"/>
      <c r="JIR48" s="296"/>
      <c r="JIS48" s="296"/>
      <c r="JIT48" s="296"/>
      <c r="JIU48" s="296"/>
      <c r="JIV48" s="296"/>
      <c r="JIW48" s="296"/>
      <c r="JIX48" s="296"/>
      <c r="JIY48" s="296"/>
      <c r="JIZ48" s="296"/>
      <c r="JJA48" s="296"/>
      <c r="JJB48" s="296"/>
      <c r="JJC48" s="296"/>
      <c r="JJD48" s="296"/>
      <c r="JJE48" s="296"/>
      <c r="JJF48" s="296"/>
      <c r="JJG48" s="296"/>
      <c r="JJH48" s="296"/>
      <c r="JJI48" s="296"/>
      <c r="JJJ48" s="296"/>
      <c r="JJK48" s="296"/>
      <c r="JJL48" s="296"/>
      <c r="JJM48" s="296"/>
      <c r="JJN48" s="296"/>
      <c r="JJO48" s="296"/>
      <c r="JJP48" s="296"/>
      <c r="JJQ48" s="296"/>
      <c r="JJR48" s="296"/>
      <c r="JJS48" s="296"/>
      <c r="JJT48" s="296"/>
      <c r="JJU48" s="296"/>
      <c r="JJV48" s="296"/>
      <c r="JJW48" s="296"/>
      <c r="JJX48" s="296"/>
      <c r="JJY48" s="296"/>
      <c r="JJZ48" s="296"/>
      <c r="JKA48" s="296"/>
      <c r="JKB48" s="296"/>
      <c r="JKC48" s="296"/>
      <c r="JKD48" s="296"/>
      <c r="JKE48" s="296"/>
      <c r="JKF48" s="296"/>
      <c r="JKG48" s="296"/>
      <c r="JKH48" s="296"/>
      <c r="JKI48" s="296"/>
      <c r="JKJ48" s="296"/>
      <c r="JKK48" s="296"/>
      <c r="JKL48" s="296"/>
      <c r="JKM48" s="296"/>
      <c r="JKN48" s="296"/>
      <c r="JKO48" s="296"/>
      <c r="JKP48" s="296"/>
      <c r="JKQ48" s="296"/>
      <c r="JKR48" s="296"/>
      <c r="JKS48" s="296"/>
      <c r="JKT48" s="296"/>
      <c r="JKU48" s="296"/>
      <c r="JKV48" s="296"/>
      <c r="JKW48" s="296"/>
      <c r="JKX48" s="296"/>
      <c r="JKY48" s="296"/>
      <c r="JKZ48" s="296"/>
      <c r="JLA48" s="296"/>
      <c r="JLB48" s="296"/>
      <c r="JLC48" s="296"/>
      <c r="JLD48" s="296"/>
      <c r="JLE48" s="296"/>
      <c r="JLF48" s="296"/>
      <c r="JLG48" s="296"/>
      <c r="JLH48" s="296"/>
      <c r="JLI48" s="296"/>
      <c r="JLJ48" s="296"/>
      <c r="JLK48" s="296"/>
      <c r="JLL48" s="296"/>
      <c r="JLM48" s="296"/>
      <c r="JLN48" s="296"/>
      <c r="JLO48" s="296"/>
      <c r="JLP48" s="296"/>
      <c r="JLQ48" s="296"/>
      <c r="JLR48" s="296"/>
      <c r="JLS48" s="296"/>
      <c r="JLT48" s="296"/>
      <c r="JLU48" s="296"/>
      <c r="JLV48" s="296"/>
      <c r="JLW48" s="296"/>
      <c r="JLX48" s="296"/>
      <c r="JLY48" s="296"/>
      <c r="JLZ48" s="296"/>
      <c r="JMA48" s="296"/>
      <c r="JMB48" s="296"/>
      <c r="JMC48" s="296"/>
      <c r="JMD48" s="296"/>
      <c r="JME48" s="296"/>
      <c r="JMF48" s="296"/>
      <c r="JMG48" s="296"/>
      <c r="JMH48" s="296"/>
      <c r="JMI48" s="296"/>
      <c r="JMJ48" s="296"/>
      <c r="JMK48" s="296"/>
      <c r="JML48" s="296"/>
      <c r="JMM48" s="296"/>
      <c r="JMN48" s="296"/>
      <c r="JMO48" s="296"/>
      <c r="JMP48" s="296"/>
      <c r="JMQ48" s="296"/>
      <c r="JMR48" s="296"/>
      <c r="JMS48" s="296"/>
      <c r="JMT48" s="296"/>
      <c r="JMU48" s="296"/>
      <c r="JMV48" s="296"/>
      <c r="JMW48" s="296"/>
      <c r="JMX48" s="296"/>
      <c r="JMY48" s="296"/>
      <c r="JMZ48" s="296"/>
      <c r="JNA48" s="296"/>
      <c r="JNB48" s="296"/>
      <c r="JNC48" s="296"/>
      <c r="JND48" s="296"/>
      <c r="JNE48" s="296"/>
      <c r="JNF48" s="296"/>
      <c r="JNG48" s="296"/>
      <c r="JNH48" s="296"/>
      <c r="JNI48" s="296"/>
      <c r="JNJ48" s="296"/>
      <c r="JNK48" s="296"/>
      <c r="JNL48" s="296"/>
      <c r="JNM48" s="296"/>
      <c r="JNN48" s="296"/>
      <c r="JNO48" s="296"/>
      <c r="JNP48" s="296"/>
      <c r="JNQ48" s="296"/>
      <c r="JNR48" s="296"/>
      <c r="JNS48" s="296"/>
      <c r="JNT48" s="296"/>
      <c r="JNU48" s="296"/>
      <c r="JNV48" s="296"/>
      <c r="JNW48" s="296"/>
      <c r="JNX48" s="296"/>
      <c r="JNY48" s="296"/>
      <c r="JNZ48" s="296"/>
      <c r="JOA48" s="296"/>
      <c r="JOB48" s="296"/>
      <c r="JOC48" s="296"/>
      <c r="JOD48" s="296"/>
      <c r="JOE48" s="296"/>
      <c r="JOF48" s="296"/>
      <c r="JOG48" s="296"/>
      <c r="JOH48" s="296"/>
      <c r="JOI48" s="296"/>
      <c r="JOJ48" s="296"/>
      <c r="JOK48" s="296"/>
      <c r="JOL48" s="296"/>
      <c r="JOM48" s="296"/>
      <c r="JON48" s="296"/>
      <c r="JOO48" s="296"/>
      <c r="JOP48" s="296"/>
      <c r="JOQ48" s="296"/>
      <c r="JOR48" s="296"/>
      <c r="JOS48" s="296"/>
      <c r="JOT48" s="296"/>
      <c r="JOU48" s="296"/>
      <c r="JOV48" s="296"/>
      <c r="JOW48" s="296"/>
      <c r="JOX48" s="296"/>
      <c r="JOY48" s="296"/>
      <c r="JOZ48" s="296"/>
      <c r="JPA48" s="296"/>
      <c r="JPB48" s="296"/>
      <c r="JPC48" s="296"/>
      <c r="JPD48" s="296"/>
      <c r="JPE48" s="296"/>
      <c r="JPF48" s="296"/>
      <c r="JPG48" s="296"/>
      <c r="JPH48" s="296"/>
      <c r="JPI48" s="296"/>
      <c r="JPJ48" s="296"/>
      <c r="JPK48" s="296"/>
      <c r="JPL48" s="296"/>
      <c r="JPM48" s="296"/>
      <c r="JPN48" s="296"/>
      <c r="JPO48" s="296"/>
      <c r="JPP48" s="296"/>
      <c r="JPQ48" s="296"/>
      <c r="JPR48" s="296"/>
      <c r="JPS48" s="296"/>
      <c r="JPT48" s="296"/>
      <c r="JPU48" s="296"/>
      <c r="JPV48" s="296"/>
      <c r="JPW48" s="296"/>
      <c r="JPX48" s="296"/>
      <c r="JPY48" s="296"/>
      <c r="JPZ48" s="296"/>
      <c r="JQA48" s="296"/>
      <c r="JQB48" s="296"/>
      <c r="JQC48" s="296"/>
      <c r="JQD48" s="296"/>
      <c r="JQE48" s="296"/>
      <c r="JQF48" s="296"/>
      <c r="JQG48" s="296"/>
      <c r="JQH48" s="296"/>
      <c r="JQI48" s="296"/>
      <c r="JQJ48" s="296"/>
      <c r="JQK48" s="296"/>
      <c r="JQL48" s="296"/>
      <c r="JQM48" s="296"/>
      <c r="JQN48" s="296"/>
      <c r="JQO48" s="296"/>
      <c r="JQP48" s="296"/>
      <c r="JQQ48" s="296"/>
      <c r="JQR48" s="296"/>
      <c r="JQS48" s="296"/>
      <c r="JQT48" s="296"/>
      <c r="JQU48" s="296"/>
      <c r="JQV48" s="296"/>
      <c r="JQW48" s="296"/>
      <c r="JQX48" s="296"/>
      <c r="JQY48" s="296"/>
      <c r="JQZ48" s="296"/>
      <c r="JRA48" s="296"/>
      <c r="JRB48" s="296"/>
      <c r="JRC48" s="296"/>
      <c r="JRD48" s="296"/>
      <c r="JRE48" s="296"/>
      <c r="JRF48" s="296"/>
      <c r="JRG48" s="296"/>
      <c r="JRH48" s="296"/>
      <c r="JRI48" s="296"/>
      <c r="JRJ48" s="296"/>
      <c r="JRK48" s="296"/>
      <c r="JRL48" s="296"/>
      <c r="JRM48" s="296"/>
      <c r="JRN48" s="296"/>
      <c r="JRO48" s="296"/>
      <c r="JRP48" s="296"/>
      <c r="JRQ48" s="296"/>
      <c r="JRR48" s="296"/>
      <c r="JRS48" s="296"/>
      <c r="JRT48" s="296"/>
      <c r="JRU48" s="296"/>
      <c r="JRV48" s="296"/>
      <c r="JRW48" s="296"/>
      <c r="JRX48" s="296"/>
      <c r="JRY48" s="296"/>
      <c r="JRZ48" s="296"/>
      <c r="JSA48" s="296"/>
      <c r="JSB48" s="296"/>
      <c r="JSC48" s="296"/>
      <c r="JSD48" s="296"/>
      <c r="JSE48" s="296"/>
      <c r="JSF48" s="296"/>
      <c r="JSG48" s="296"/>
      <c r="JSH48" s="296"/>
      <c r="JSI48" s="296"/>
      <c r="JSJ48" s="296"/>
      <c r="JSK48" s="296"/>
      <c r="JSL48" s="296"/>
      <c r="JSM48" s="296"/>
      <c r="JSN48" s="296"/>
      <c r="JSO48" s="296"/>
      <c r="JSP48" s="296"/>
      <c r="JSQ48" s="296"/>
      <c r="JSR48" s="296"/>
      <c r="JSS48" s="296"/>
      <c r="JST48" s="296"/>
      <c r="JSU48" s="296"/>
      <c r="JSV48" s="296"/>
      <c r="JSW48" s="296"/>
      <c r="JSX48" s="296"/>
      <c r="JSY48" s="296"/>
      <c r="JSZ48" s="296"/>
      <c r="JTA48" s="296"/>
      <c r="JTB48" s="296"/>
      <c r="JTC48" s="296"/>
      <c r="JTD48" s="296"/>
      <c r="JTE48" s="296"/>
      <c r="JTF48" s="296"/>
      <c r="JTG48" s="296"/>
      <c r="JTH48" s="296"/>
      <c r="JTI48" s="296"/>
      <c r="JTJ48" s="296"/>
      <c r="JTK48" s="296"/>
      <c r="JTL48" s="296"/>
      <c r="JTM48" s="296"/>
      <c r="JTN48" s="296"/>
      <c r="JTO48" s="296"/>
      <c r="JTP48" s="296"/>
      <c r="JTQ48" s="296"/>
      <c r="JTR48" s="296"/>
      <c r="JTS48" s="296"/>
      <c r="JTT48" s="296"/>
      <c r="JTU48" s="296"/>
      <c r="JTV48" s="296"/>
      <c r="JTW48" s="296"/>
      <c r="JTX48" s="296"/>
      <c r="JTY48" s="296"/>
      <c r="JTZ48" s="296"/>
      <c r="JUA48" s="296"/>
      <c r="JUB48" s="296"/>
      <c r="JUC48" s="296"/>
      <c r="JUD48" s="296"/>
      <c r="JUE48" s="296"/>
      <c r="JUF48" s="296"/>
      <c r="JUG48" s="296"/>
      <c r="JUH48" s="296"/>
      <c r="JUI48" s="296"/>
      <c r="JUJ48" s="296"/>
      <c r="JUK48" s="296"/>
      <c r="JUL48" s="296"/>
      <c r="JUM48" s="296"/>
      <c r="JUN48" s="296"/>
      <c r="JUO48" s="296"/>
      <c r="JUP48" s="296"/>
      <c r="JUQ48" s="296"/>
      <c r="JUR48" s="296"/>
      <c r="JUS48" s="296"/>
      <c r="JUT48" s="296"/>
      <c r="JUU48" s="296"/>
      <c r="JUV48" s="296"/>
      <c r="JUW48" s="296"/>
      <c r="JUX48" s="296"/>
      <c r="JUY48" s="296"/>
      <c r="JUZ48" s="296"/>
      <c r="JVA48" s="296"/>
      <c r="JVB48" s="296"/>
      <c r="JVC48" s="296"/>
      <c r="JVD48" s="296"/>
      <c r="JVE48" s="296"/>
      <c r="JVF48" s="296"/>
      <c r="JVG48" s="296"/>
      <c r="JVH48" s="296"/>
      <c r="JVI48" s="296"/>
      <c r="JVJ48" s="296"/>
      <c r="JVK48" s="296"/>
      <c r="JVL48" s="296"/>
      <c r="JVM48" s="296"/>
      <c r="JVN48" s="296"/>
      <c r="JVO48" s="296"/>
      <c r="JVP48" s="296"/>
      <c r="JVQ48" s="296"/>
      <c r="JVR48" s="296"/>
      <c r="JVS48" s="296"/>
      <c r="JVT48" s="296"/>
      <c r="JVU48" s="296"/>
      <c r="JVV48" s="296"/>
      <c r="JVW48" s="296"/>
      <c r="JVX48" s="296"/>
      <c r="JVY48" s="296"/>
      <c r="JVZ48" s="296"/>
      <c r="JWA48" s="296"/>
      <c r="JWB48" s="296"/>
      <c r="JWC48" s="296"/>
      <c r="JWD48" s="296"/>
      <c r="JWE48" s="296"/>
      <c r="JWF48" s="296"/>
      <c r="JWG48" s="296"/>
      <c r="JWH48" s="296"/>
      <c r="JWI48" s="296"/>
      <c r="JWJ48" s="296"/>
      <c r="JWK48" s="296"/>
      <c r="JWL48" s="296"/>
      <c r="JWM48" s="296"/>
      <c r="JWN48" s="296"/>
      <c r="JWO48" s="296"/>
      <c r="JWP48" s="296"/>
      <c r="JWQ48" s="296"/>
      <c r="JWR48" s="296"/>
      <c r="JWS48" s="296"/>
      <c r="JWT48" s="296"/>
      <c r="JWU48" s="296"/>
      <c r="JWV48" s="296"/>
      <c r="JWW48" s="296"/>
      <c r="JWX48" s="296"/>
      <c r="JWY48" s="296"/>
      <c r="JWZ48" s="296"/>
      <c r="JXA48" s="296"/>
      <c r="JXB48" s="296"/>
      <c r="JXC48" s="296"/>
      <c r="JXD48" s="296"/>
      <c r="JXE48" s="296"/>
      <c r="JXF48" s="296"/>
      <c r="JXG48" s="296"/>
      <c r="JXH48" s="296"/>
      <c r="JXI48" s="296"/>
      <c r="JXJ48" s="296"/>
      <c r="JXK48" s="296"/>
      <c r="JXL48" s="296"/>
      <c r="JXM48" s="296"/>
      <c r="JXN48" s="296"/>
      <c r="JXO48" s="296"/>
      <c r="JXP48" s="296"/>
      <c r="JXQ48" s="296"/>
      <c r="JXR48" s="296"/>
      <c r="JXS48" s="296"/>
      <c r="JXT48" s="296"/>
      <c r="JXU48" s="296"/>
      <c r="JXV48" s="296"/>
      <c r="JXW48" s="296"/>
      <c r="JXX48" s="296"/>
      <c r="JXY48" s="296"/>
      <c r="JXZ48" s="296"/>
      <c r="JYA48" s="296"/>
      <c r="JYB48" s="296"/>
      <c r="JYC48" s="296"/>
      <c r="JYD48" s="296"/>
      <c r="JYE48" s="296"/>
      <c r="JYF48" s="296"/>
      <c r="JYG48" s="296"/>
      <c r="JYH48" s="296"/>
      <c r="JYI48" s="296"/>
      <c r="JYJ48" s="296"/>
      <c r="JYK48" s="296"/>
      <c r="JYL48" s="296"/>
      <c r="JYM48" s="296"/>
      <c r="JYN48" s="296"/>
      <c r="JYO48" s="296"/>
      <c r="JYP48" s="296"/>
      <c r="JYQ48" s="296"/>
      <c r="JYR48" s="296"/>
      <c r="JYS48" s="296"/>
      <c r="JYT48" s="296"/>
      <c r="JYU48" s="296"/>
      <c r="JYV48" s="296"/>
      <c r="JYW48" s="296"/>
      <c r="JYX48" s="296"/>
      <c r="JYY48" s="296"/>
      <c r="JYZ48" s="296"/>
      <c r="JZA48" s="296"/>
      <c r="JZB48" s="296"/>
      <c r="JZC48" s="296"/>
      <c r="JZD48" s="296"/>
      <c r="JZE48" s="296"/>
      <c r="JZF48" s="296"/>
      <c r="JZG48" s="296"/>
      <c r="JZH48" s="296"/>
      <c r="JZI48" s="296"/>
      <c r="JZJ48" s="296"/>
      <c r="JZK48" s="296"/>
      <c r="JZL48" s="296"/>
      <c r="JZM48" s="296"/>
      <c r="JZN48" s="296"/>
      <c r="JZO48" s="296"/>
      <c r="JZP48" s="296"/>
      <c r="JZQ48" s="296"/>
      <c r="JZR48" s="296"/>
      <c r="JZS48" s="296"/>
      <c r="JZT48" s="296"/>
      <c r="JZU48" s="296"/>
      <c r="JZV48" s="296"/>
      <c r="JZW48" s="296"/>
      <c r="JZX48" s="296"/>
      <c r="JZY48" s="296"/>
      <c r="JZZ48" s="296"/>
      <c r="KAA48" s="296"/>
      <c r="KAB48" s="296"/>
      <c r="KAC48" s="296"/>
      <c r="KAD48" s="296"/>
      <c r="KAE48" s="296"/>
      <c r="KAF48" s="296"/>
      <c r="KAG48" s="296"/>
      <c r="KAH48" s="296"/>
      <c r="KAI48" s="296"/>
      <c r="KAJ48" s="296"/>
      <c r="KAK48" s="296"/>
      <c r="KAL48" s="296"/>
      <c r="KAM48" s="296"/>
      <c r="KAN48" s="296"/>
      <c r="KAO48" s="296"/>
      <c r="KAP48" s="296"/>
      <c r="KAQ48" s="296"/>
      <c r="KAR48" s="296"/>
      <c r="KAS48" s="296"/>
      <c r="KAT48" s="296"/>
      <c r="KAU48" s="296"/>
      <c r="KAV48" s="296"/>
      <c r="KAW48" s="296"/>
      <c r="KAX48" s="296"/>
      <c r="KAY48" s="296"/>
      <c r="KAZ48" s="296"/>
      <c r="KBA48" s="296"/>
      <c r="KBB48" s="296"/>
      <c r="KBC48" s="296"/>
      <c r="KBD48" s="296"/>
      <c r="KBE48" s="296"/>
      <c r="KBF48" s="296"/>
      <c r="KBG48" s="296"/>
      <c r="KBH48" s="296"/>
      <c r="KBI48" s="296"/>
      <c r="KBJ48" s="296"/>
      <c r="KBK48" s="296"/>
      <c r="KBL48" s="296"/>
      <c r="KBM48" s="296"/>
      <c r="KBN48" s="296"/>
      <c r="KBO48" s="296"/>
      <c r="KBP48" s="296"/>
      <c r="KBQ48" s="296"/>
      <c r="KBR48" s="296"/>
      <c r="KBS48" s="296"/>
      <c r="KBT48" s="296"/>
      <c r="KBU48" s="296"/>
      <c r="KBV48" s="296"/>
      <c r="KBW48" s="296"/>
      <c r="KBX48" s="296"/>
      <c r="KBY48" s="296"/>
      <c r="KBZ48" s="296"/>
      <c r="KCA48" s="296"/>
      <c r="KCB48" s="296"/>
      <c r="KCC48" s="296"/>
      <c r="KCD48" s="296"/>
      <c r="KCE48" s="296"/>
      <c r="KCF48" s="296"/>
      <c r="KCG48" s="296"/>
      <c r="KCH48" s="296"/>
      <c r="KCI48" s="296"/>
      <c r="KCJ48" s="296"/>
      <c r="KCK48" s="296"/>
      <c r="KCL48" s="296"/>
      <c r="KCM48" s="296"/>
      <c r="KCN48" s="296"/>
      <c r="KCO48" s="296"/>
      <c r="KCP48" s="296"/>
      <c r="KCQ48" s="296"/>
      <c r="KCR48" s="296"/>
      <c r="KCS48" s="296"/>
      <c r="KCT48" s="296"/>
      <c r="KCU48" s="296"/>
      <c r="KCV48" s="296"/>
      <c r="KCW48" s="296"/>
      <c r="KCX48" s="296"/>
      <c r="KCY48" s="296"/>
      <c r="KCZ48" s="296"/>
      <c r="KDA48" s="296"/>
      <c r="KDB48" s="296"/>
      <c r="KDC48" s="296"/>
      <c r="KDD48" s="296"/>
      <c r="KDE48" s="296"/>
      <c r="KDF48" s="296"/>
      <c r="KDG48" s="296"/>
      <c r="KDH48" s="296"/>
      <c r="KDI48" s="296"/>
      <c r="KDJ48" s="296"/>
      <c r="KDK48" s="296"/>
      <c r="KDL48" s="296"/>
      <c r="KDM48" s="296"/>
      <c r="KDN48" s="296"/>
      <c r="KDO48" s="296"/>
      <c r="KDP48" s="296"/>
      <c r="KDQ48" s="296"/>
      <c r="KDR48" s="296"/>
      <c r="KDS48" s="296"/>
      <c r="KDT48" s="296"/>
      <c r="KDU48" s="296"/>
      <c r="KDV48" s="296"/>
      <c r="KDW48" s="296"/>
      <c r="KDX48" s="296"/>
      <c r="KDY48" s="296"/>
      <c r="KDZ48" s="296"/>
      <c r="KEA48" s="296"/>
      <c r="KEB48" s="296"/>
      <c r="KEC48" s="296"/>
      <c r="KED48" s="296"/>
      <c r="KEE48" s="296"/>
      <c r="KEF48" s="296"/>
      <c r="KEG48" s="296"/>
      <c r="KEH48" s="296"/>
      <c r="KEI48" s="296"/>
      <c r="KEJ48" s="296"/>
      <c r="KEK48" s="296"/>
      <c r="KEL48" s="296"/>
      <c r="KEM48" s="296"/>
      <c r="KEN48" s="296"/>
      <c r="KEO48" s="296"/>
      <c r="KEP48" s="296"/>
      <c r="KEQ48" s="296"/>
      <c r="KER48" s="296"/>
      <c r="KES48" s="296"/>
      <c r="KET48" s="296"/>
      <c r="KEU48" s="296"/>
      <c r="KEV48" s="296"/>
      <c r="KEW48" s="296"/>
      <c r="KEX48" s="296"/>
      <c r="KEY48" s="296"/>
      <c r="KEZ48" s="296"/>
      <c r="KFA48" s="296"/>
      <c r="KFB48" s="296"/>
      <c r="KFC48" s="296"/>
      <c r="KFD48" s="296"/>
      <c r="KFE48" s="296"/>
      <c r="KFF48" s="296"/>
      <c r="KFG48" s="296"/>
      <c r="KFH48" s="296"/>
      <c r="KFI48" s="296"/>
      <c r="KFJ48" s="296"/>
      <c r="KFK48" s="296"/>
      <c r="KFL48" s="296"/>
      <c r="KFM48" s="296"/>
      <c r="KFN48" s="296"/>
      <c r="KFO48" s="296"/>
      <c r="KFP48" s="296"/>
      <c r="KFQ48" s="296"/>
      <c r="KFR48" s="296"/>
      <c r="KFS48" s="296"/>
      <c r="KFT48" s="296"/>
      <c r="KFU48" s="296"/>
      <c r="KFV48" s="296"/>
      <c r="KFW48" s="296"/>
      <c r="KFX48" s="296"/>
      <c r="KFY48" s="296"/>
      <c r="KFZ48" s="296"/>
      <c r="KGA48" s="296"/>
      <c r="KGB48" s="296"/>
      <c r="KGC48" s="296"/>
      <c r="KGD48" s="296"/>
      <c r="KGE48" s="296"/>
      <c r="KGF48" s="296"/>
      <c r="KGG48" s="296"/>
      <c r="KGH48" s="296"/>
      <c r="KGI48" s="296"/>
      <c r="KGJ48" s="296"/>
      <c r="KGK48" s="296"/>
      <c r="KGL48" s="296"/>
      <c r="KGM48" s="296"/>
      <c r="KGN48" s="296"/>
      <c r="KGO48" s="296"/>
      <c r="KGP48" s="296"/>
      <c r="KGQ48" s="296"/>
      <c r="KGR48" s="296"/>
      <c r="KGS48" s="296"/>
      <c r="KGT48" s="296"/>
      <c r="KGU48" s="296"/>
      <c r="KGV48" s="296"/>
      <c r="KGW48" s="296"/>
      <c r="KGX48" s="296"/>
      <c r="KGY48" s="296"/>
      <c r="KGZ48" s="296"/>
      <c r="KHA48" s="296"/>
      <c r="KHB48" s="296"/>
      <c r="KHC48" s="296"/>
      <c r="KHD48" s="296"/>
      <c r="KHE48" s="296"/>
      <c r="KHF48" s="296"/>
      <c r="KHG48" s="296"/>
      <c r="KHH48" s="296"/>
      <c r="KHI48" s="296"/>
      <c r="KHJ48" s="296"/>
      <c r="KHK48" s="296"/>
      <c r="KHL48" s="296"/>
      <c r="KHM48" s="296"/>
      <c r="KHN48" s="296"/>
      <c r="KHO48" s="296"/>
      <c r="KHP48" s="296"/>
      <c r="KHQ48" s="296"/>
      <c r="KHR48" s="296"/>
      <c r="KHS48" s="296"/>
      <c r="KHT48" s="296"/>
      <c r="KHU48" s="296"/>
      <c r="KHV48" s="296"/>
      <c r="KHW48" s="296"/>
      <c r="KHX48" s="296"/>
      <c r="KHY48" s="296"/>
      <c r="KHZ48" s="296"/>
      <c r="KIA48" s="296"/>
      <c r="KIB48" s="296"/>
      <c r="KIC48" s="296"/>
      <c r="KID48" s="296"/>
      <c r="KIE48" s="296"/>
      <c r="KIF48" s="296"/>
      <c r="KIG48" s="296"/>
      <c r="KIH48" s="296"/>
      <c r="KII48" s="296"/>
      <c r="KIJ48" s="296"/>
      <c r="KIK48" s="296"/>
      <c r="KIL48" s="296"/>
      <c r="KIM48" s="296"/>
      <c r="KIN48" s="296"/>
      <c r="KIO48" s="296"/>
      <c r="KIP48" s="296"/>
      <c r="KIQ48" s="296"/>
      <c r="KIR48" s="296"/>
      <c r="KIS48" s="296"/>
      <c r="KIT48" s="296"/>
      <c r="KIU48" s="296"/>
      <c r="KIV48" s="296"/>
      <c r="KIW48" s="296"/>
      <c r="KIX48" s="296"/>
      <c r="KIY48" s="296"/>
      <c r="KIZ48" s="296"/>
      <c r="KJA48" s="296"/>
      <c r="KJB48" s="296"/>
      <c r="KJC48" s="296"/>
      <c r="KJD48" s="296"/>
      <c r="KJE48" s="296"/>
      <c r="KJF48" s="296"/>
      <c r="KJG48" s="296"/>
      <c r="KJH48" s="296"/>
      <c r="KJI48" s="296"/>
      <c r="KJJ48" s="296"/>
      <c r="KJK48" s="296"/>
      <c r="KJL48" s="296"/>
      <c r="KJM48" s="296"/>
      <c r="KJN48" s="296"/>
      <c r="KJO48" s="296"/>
      <c r="KJP48" s="296"/>
      <c r="KJQ48" s="296"/>
      <c r="KJR48" s="296"/>
      <c r="KJS48" s="296"/>
      <c r="KJT48" s="296"/>
      <c r="KJU48" s="296"/>
      <c r="KJV48" s="296"/>
      <c r="KJW48" s="296"/>
      <c r="KJX48" s="296"/>
      <c r="KJY48" s="296"/>
      <c r="KJZ48" s="296"/>
      <c r="KKA48" s="296"/>
      <c r="KKB48" s="296"/>
      <c r="KKC48" s="296"/>
      <c r="KKD48" s="296"/>
      <c r="KKE48" s="296"/>
      <c r="KKF48" s="296"/>
      <c r="KKG48" s="296"/>
      <c r="KKH48" s="296"/>
      <c r="KKI48" s="296"/>
      <c r="KKJ48" s="296"/>
      <c r="KKK48" s="296"/>
      <c r="KKL48" s="296"/>
      <c r="KKM48" s="296"/>
      <c r="KKN48" s="296"/>
      <c r="KKO48" s="296"/>
      <c r="KKP48" s="296"/>
      <c r="KKQ48" s="296"/>
      <c r="KKR48" s="296"/>
      <c r="KKS48" s="296"/>
      <c r="KKT48" s="296"/>
      <c r="KKU48" s="296"/>
      <c r="KKV48" s="296"/>
      <c r="KKW48" s="296"/>
      <c r="KKX48" s="296"/>
      <c r="KKY48" s="296"/>
      <c r="KKZ48" s="296"/>
      <c r="KLA48" s="296"/>
      <c r="KLB48" s="296"/>
      <c r="KLC48" s="296"/>
      <c r="KLD48" s="296"/>
      <c r="KLE48" s="296"/>
      <c r="KLF48" s="296"/>
      <c r="KLG48" s="296"/>
      <c r="KLH48" s="296"/>
      <c r="KLI48" s="296"/>
      <c r="KLJ48" s="296"/>
      <c r="KLK48" s="296"/>
      <c r="KLL48" s="296"/>
      <c r="KLM48" s="296"/>
      <c r="KLN48" s="296"/>
      <c r="KLO48" s="296"/>
      <c r="KLP48" s="296"/>
      <c r="KLQ48" s="296"/>
      <c r="KLR48" s="296"/>
      <c r="KLS48" s="296"/>
      <c r="KLT48" s="296"/>
      <c r="KLU48" s="296"/>
      <c r="KLV48" s="296"/>
      <c r="KLW48" s="296"/>
      <c r="KLX48" s="296"/>
      <c r="KLY48" s="296"/>
      <c r="KLZ48" s="296"/>
      <c r="KMA48" s="296"/>
      <c r="KMB48" s="296"/>
      <c r="KMC48" s="296"/>
      <c r="KMD48" s="296"/>
      <c r="KME48" s="296"/>
      <c r="KMF48" s="296"/>
      <c r="KMG48" s="296"/>
      <c r="KMH48" s="296"/>
      <c r="KMI48" s="296"/>
      <c r="KMJ48" s="296"/>
      <c r="KMK48" s="296"/>
      <c r="KML48" s="296"/>
      <c r="KMM48" s="296"/>
      <c r="KMN48" s="296"/>
      <c r="KMO48" s="296"/>
      <c r="KMP48" s="296"/>
      <c r="KMQ48" s="296"/>
      <c r="KMR48" s="296"/>
      <c r="KMS48" s="296"/>
      <c r="KMT48" s="296"/>
      <c r="KMU48" s="296"/>
      <c r="KMV48" s="296"/>
      <c r="KMW48" s="296"/>
      <c r="KMX48" s="296"/>
      <c r="KMY48" s="296"/>
      <c r="KMZ48" s="296"/>
      <c r="KNA48" s="296"/>
      <c r="KNB48" s="296"/>
      <c r="KNC48" s="296"/>
      <c r="KND48" s="296"/>
      <c r="KNE48" s="296"/>
      <c r="KNF48" s="296"/>
      <c r="KNG48" s="296"/>
      <c r="KNH48" s="296"/>
      <c r="KNI48" s="296"/>
      <c r="KNJ48" s="296"/>
      <c r="KNK48" s="296"/>
      <c r="KNL48" s="296"/>
      <c r="KNM48" s="296"/>
      <c r="KNN48" s="296"/>
      <c r="KNO48" s="296"/>
      <c r="KNP48" s="296"/>
      <c r="KNQ48" s="296"/>
      <c r="KNR48" s="296"/>
      <c r="KNS48" s="296"/>
      <c r="KNT48" s="296"/>
      <c r="KNU48" s="296"/>
      <c r="KNV48" s="296"/>
      <c r="KNW48" s="296"/>
      <c r="KNX48" s="296"/>
      <c r="KNY48" s="296"/>
      <c r="KNZ48" s="296"/>
      <c r="KOA48" s="296"/>
      <c r="KOB48" s="296"/>
      <c r="KOC48" s="296"/>
      <c r="KOD48" s="296"/>
      <c r="KOE48" s="296"/>
      <c r="KOF48" s="296"/>
      <c r="KOG48" s="296"/>
      <c r="KOH48" s="296"/>
      <c r="KOI48" s="296"/>
      <c r="KOJ48" s="296"/>
      <c r="KOK48" s="296"/>
      <c r="KOL48" s="296"/>
      <c r="KOM48" s="296"/>
      <c r="KON48" s="296"/>
      <c r="KOO48" s="296"/>
      <c r="KOP48" s="296"/>
      <c r="KOQ48" s="296"/>
      <c r="KOR48" s="296"/>
      <c r="KOS48" s="296"/>
      <c r="KOT48" s="296"/>
      <c r="KOU48" s="296"/>
      <c r="KOV48" s="296"/>
      <c r="KOW48" s="296"/>
      <c r="KOX48" s="296"/>
      <c r="KOY48" s="296"/>
      <c r="KOZ48" s="296"/>
      <c r="KPA48" s="296"/>
      <c r="KPB48" s="296"/>
      <c r="KPC48" s="296"/>
      <c r="KPD48" s="296"/>
      <c r="KPE48" s="296"/>
      <c r="KPF48" s="296"/>
      <c r="KPG48" s="296"/>
      <c r="KPH48" s="296"/>
      <c r="KPI48" s="296"/>
      <c r="KPJ48" s="296"/>
      <c r="KPK48" s="296"/>
      <c r="KPL48" s="296"/>
      <c r="KPM48" s="296"/>
      <c r="KPN48" s="296"/>
      <c r="KPO48" s="296"/>
      <c r="KPP48" s="296"/>
      <c r="KPQ48" s="296"/>
      <c r="KPR48" s="296"/>
      <c r="KPS48" s="296"/>
      <c r="KPT48" s="296"/>
      <c r="KPU48" s="296"/>
      <c r="KPV48" s="296"/>
      <c r="KPW48" s="296"/>
      <c r="KPX48" s="296"/>
      <c r="KPY48" s="296"/>
      <c r="KPZ48" s="296"/>
      <c r="KQA48" s="296"/>
      <c r="KQB48" s="296"/>
      <c r="KQC48" s="296"/>
      <c r="KQD48" s="296"/>
      <c r="KQE48" s="296"/>
      <c r="KQF48" s="296"/>
      <c r="KQG48" s="296"/>
      <c r="KQH48" s="296"/>
      <c r="KQI48" s="296"/>
      <c r="KQJ48" s="296"/>
      <c r="KQK48" s="296"/>
      <c r="KQL48" s="296"/>
      <c r="KQM48" s="296"/>
      <c r="KQN48" s="296"/>
      <c r="KQO48" s="296"/>
      <c r="KQP48" s="296"/>
      <c r="KQQ48" s="296"/>
      <c r="KQR48" s="296"/>
      <c r="KQS48" s="296"/>
      <c r="KQT48" s="296"/>
      <c r="KQU48" s="296"/>
      <c r="KQV48" s="296"/>
      <c r="KQW48" s="296"/>
      <c r="KQX48" s="296"/>
      <c r="KQY48" s="296"/>
      <c r="KQZ48" s="296"/>
      <c r="KRA48" s="296"/>
      <c r="KRB48" s="296"/>
      <c r="KRC48" s="296"/>
      <c r="KRD48" s="296"/>
      <c r="KRE48" s="296"/>
      <c r="KRF48" s="296"/>
      <c r="KRG48" s="296"/>
      <c r="KRH48" s="296"/>
      <c r="KRI48" s="296"/>
      <c r="KRJ48" s="296"/>
      <c r="KRK48" s="296"/>
      <c r="KRL48" s="296"/>
      <c r="KRM48" s="296"/>
      <c r="KRN48" s="296"/>
      <c r="KRO48" s="296"/>
      <c r="KRP48" s="296"/>
      <c r="KRQ48" s="296"/>
      <c r="KRR48" s="296"/>
      <c r="KRS48" s="296"/>
      <c r="KRT48" s="296"/>
      <c r="KRU48" s="296"/>
      <c r="KRV48" s="296"/>
      <c r="KRW48" s="296"/>
      <c r="KRX48" s="296"/>
      <c r="KRY48" s="296"/>
      <c r="KRZ48" s="296"/>
      <c r="KSA48" s="296"/>
      <c r="KSB48" s="296"/>
      <c r="KSC48" s="296"/>
      <c r="KSD48" s="296"/>
      <c r="KSE48" s="296"/>
      <c r="KSF48" s="296"/>
      <c r="KSG48" s="296"/>
      <c r="KSH48" s="296"/>
      <c r="KSI48" s="296"/>
      <c r="KSJ48" s="296"/>
      <c r="KSK48" s="296"/>
      <c r="KSL48" s="296"/>
      <c r="KSM48" s="296"/>
      <c r="KSN48" s="296"/>
      <c r="KSO48" s="296"/>
      <c r="KSP48" s="296"/>
      <c r="KSQ48" s="296"/>
      <c r="KSR48" s="296"/>
      <c r="KSS48" s="296"/>
      <c r="KST48" s="296"/>
      <c r="KSU48" s="296"/>
      <c r="KSV48" s="296"/>
      <c r="KSW48" s="296"/>
      <c r="KSX48" s="296"/>
      <c r="KSY48" s="296"/>
      <c r="KSZ48" s="296"/>
      <c r="KTA48" s="296"/>
      <c r="KTB48" s="296"/>
      <c r="KTC48" s="296"/>
      <c r="KTD48" s="296"/>
      <c r="KTE48" s="296"/>
      <c r="KTF48" s="296"/>
      <c r="KTG48" s="296"/>
      <c r="KTH48" s="296"/>
      <c r="KTI48" s="296"/>
      <c r="KTJ48" s="296"/>
      <c r="KTK48" s="296"/>
      <c r="KTL48" s="296"/>
      <c r="KTM48" s="296"/>
      <c r="KTN48" s="296"/>
      <c r="KTO48" s="296"/>
      <c r="KTP48" s="296"/>
      <c r="KTQ48" s="296"/>
      <c r="KTR48" s="296"/>
      <c r="KTS48" s="296"/>
      <c r="KTT48" s="296"/>
      <c r="KTU48" s="296"/>
      <c r="KTV48" s="296"/>
      <c r="KTW48" s="296"/>
      <c r="KTX48" s="296"/>
      <c r="KTY48" s="296"/>
      <c r="KTZ48" s="296"/>
      <c r="KUA48" s="296"/>
      <c r="KUB48" s="296"/>
      <c r="KUC48" s="296"/>
      <c r="KUD48" s="296"/>
      <c r="KUE48" s="296"/>
      <c r="KUF48" s="296"/>
      <c r="KUG48" s="296"/>
      <c r="KUH48" s="296"/>
      <c r="KUI48" s="296"/>
      <c r="KUJ48" s="296"/>
      <c r="KUK48" s="296"/>
      <c r="KUL48" s="296"/>
      <c r="KUM48" s="296"/>
      <c r="KUN48" s="296"/>
      <c r="KUO48" s="296"/>
      <c r="KUP48" s="296"/>
      <c r="KUQ48" s="296"/>
      <c r="KUR48" s="296"/>
      <c r="KUS48" s="296"/>
      <c r="KUT48" s="296"/>
      <c r="KUU48" s="296"/>
      <c r="KUV48" s="296"/>
      <c r="KUW48" s="296"/>
      <c r="KUX48" s="296"/>
      <c r="KUY48" s="296"/>
      <c r="KUZ48" s="296"/>
      <c r="KVA48" s="296"/>
      <c r="KVB48" s="296"/>
      <c r="KVC48" s="296"/>
      <c r="KVD48" s="296"/>
      <c r="KVE48" s="296"/>
      <c r="KVF48" s="296"/>
      <c r="KVG48" s="296"/>
      <c r="KVH48" s="296"/>
      <c r="KVI48" s="296"/>
      <c r="KVJ48" s="296"/>
      <c r="KVK48" s="296"/>
      <c r="KVL48" s="296"/>
      <c r="KVM48" s="296"/>
      <c r="KVN48" s="296"/>
      <c r="KVO48" s="296"/>
      <c r="KVP48" s="296"/>
      <c r="KVQ48" s="296"/>
      <c r="KVR48" s="296"/>
      <c r="KVS48" s="296"/>
      <c r="KVT48" s="296"/>
      <c r="KVU48" s="296"/>
      <c r="KVV48" s="296"/>
      <c r="KVW48" s="296"/>
      <c r="KVX48" s="296"/>
      <c r="KVY48" s="296"/>
      <c r="KVZ48" s="296"/>
      <c r="KWA48" s="296"/>
      <c r="KWB48" s="296"/>
      <c r="KWC48" s="296"/>
      <c r="KWD48" s="296"/>
      <c r="KWE48" s="296"/>
      <c r="KWF48" s="296"/>
      <c r="KWG48" s="296"/>
      <c r="KWH48" s="296"/>
      <c r="KWI48" s="296"/>
      <c r="KWJ48" s="296"/>
      <c r="KWK48" s="296"/>
      <c r="KWL48" s="296"/>
      <c r="KWM48" s="296"/>
      <c r="KWN48" s="296"/>
      <c r="KWO48" s="296"/>
      <c r="KWP48" s="296"/>
      <c r="KWQ48" s="296"/>
      <c r="KWR48" s="296"/>
      <c r="KWS48" s="296"/>
      <c r="KWT48" s="296"/>
      <c r="KWU48" s="296"/>
      <c r="KWV48" s="296"/>
      <c r="KWW48" s="296"/>
      <c r="KWX48" s="296"/>
      <c r="KWY48" s="296"/>
      <c r="KWZ48" s="296"/>
      <c r="KXA48" s="296"/>
      <c r="KXB48" s="296"/>
      <c r="KXC48" s="296"/>
      <c r="KXD48" s="296"/>
      <c r="KXE48" s="296"/>
      <c r="KXF48" s="296"/>
      <c r="KXG48" s="296"/>
      <c r="KXH48" s="296"/>
      <c r="KXI48" s="296"/>
      <c r="KXJ48" s="296"/>
      <c r="KXK48" s="296"/>
      <c r="KXL48" s="296"/>
      <c r="KXM48" s="296"/>
      <c r="KXN48" s="296"/>
      <c r="KXO48" s="296"/>
      <c r="KXP48" s="296"/>
      <c r="KXQ48" s="296"/>
      <c r="KXR48" s="296"/>
      <c r="KXS48" s="296"/>
      <c r="KXT48" s="296"/>
      <c r="KXU48" s="296"/>
      <c r="KXV48" s="296"/>
      <c r="KXW48" s="296"/>
      <c r="KXX48" s="296"/>
      <c r="KXY48" s="296"/>
      <c r="KXZ48" s="296"/>
      <c r="KYA48" s="296"/>
      <c r="KYB48" s="296"/>
      <c r="KYC48" s="296"/>
      <c r="KYD48" s="296"/>
      <c r="KYE48" s="296"/>
      <c r="KYF48" s="296"/>
      <c r="KYG48" s="296"/>
      <c r="KYH48" s="296"/>
      <c r="KYI48" s="296"/>
      <c r="KYJ48" s="296"/>
      <c r="KYK48" s="296"/>
      <c r="KYL48" s="296"/>
      <c r="KYM48" s="296"/>
      <c r="KYN48" s="296"/>
      <c r="KYO48" s="296"/>
      <c r="KYP48" s="296"/>
      <c r="KYQ48" s="296"/>
      <c r="KYR48" s="296"/>
      <c r="KYS48" s="296"/>
      <c r="KYT48" s="296"/>
      <c r="KYU48" s="296"/>
      <c r="KYV48" s="296"/>
      <c r="KYW48" s="296"/>
      <c r="KYX48" s="296"/>
      <c r="KYY48" s="296"/>
      <c r="KYZ48" s="296"/>
      <c r="KZA48" s="296"/>
      <c r="KZB48" s="296"/>
      <c r="KZC48" s="296"/>
      <c r="KZD48" s="296"/>
      <c r="KZE48" s="296"/>
      <c r="KZF48" s="296"/>
      <c r="KZG48" s="296"/>
      <c r="KZH48" s="296"/>
      <c r="KZI48" s="296"/>
      <c r="KZJ48" s="296"/>
      <c r="KZK48" s="296"/>
      <c r="KZL48" s="296"/>
      <c r="KZM48" s="296"/>
      <c r="KZN48" s="296"/>
      <c r="KZO48" s="296"/>
      <c r="KZP48" s="296"/>
      <c r="KZQ48" s="296"/>
      <c r="KZR48" s="296"/>
      <c r="KZS48" s="296"/>
      <c r="KZT48" s="296"/>
      <c r="KZU48" s="296"/>
      <c r="KZV48" s="296"/>
      <c r="KZW48" s="296"/>
      <c r="KZX48" s="296"/>
      <c r="KZY48" s="296"/>
      <c r="KZZ48" s="296"/>
      <c r="LAA48" s="296"/>
      <c r="LAB48" s="296"/>
      <c r="LAC48" s="296"/>
      <c r="LAD48" s="296"/>
      <c r="LAE48" s="296"/>
      <c r="LAF48" s="296"/>
      <c r="LAG48" s="296"/>
      <c r="LAH48" s="296"/>
      <c r="LAI48" s="296"/>
      <c r="LAJ48" s="296"/>
      <c r="LAK48" s="296"/>
      <c r="LAL48" s="296"/>
      <c r="LAM48" s="296"/>
      <c r="LAN48" s="296"/>
      <c r="LAO48" s="296"/>
      <c r="LAP48" s="296"/>
      <c r="LAQ48" s="296"/>
      <c r="LAR48" s="296"/>
      <c r="LAS48" s="296"/>
      <c r="LAT48" s="296"/>
      <c r="LAU48" s="296"/>
      <c r="LAV48" s="296"/>
      <c r="LAW48" s="296"/>
      <c r="LAX48" s="296"/>
      <c r="LAY48" s="296"/>
      <c r="LAZ48" s="296"/>
      <c r="LBA48" s="296"/>
      <c r="LBB48" s="296"/>
      <c r="LBC48" s="296"/>
      <c r="LBD48" s="296"/>
      <c r="LBE48" s="296"/>
      <c r="LBF48" s="296"/>
      <c r="LBG48" s="296"/>
      <c r="LBH48" s="296"/>
      <c r="LBI48" s="296"/>
      <c r="LBJ48" s="296"/>
      <c r="LBK48" s="296"/>
      <c r="LBL48" s="296"/>
      <c r="LBM48" s="296"/>
      <c r="LBN48" s="296"/>
      <c r="LBO48" s="296"/>
      <c r="LBP48" s="296"/>
      <c r="LBQ48" s="296"/>
      <c r="LBR48" s="296"/>
      <c r="LBS48" s="296"/>
      <c r="LBT48" s="296"/>
      <c r="LBU48" s="296"/>
      <c r="LBV48" s="296"/>
      <c r="LBW48" s="296"/>
      <c r="LBX48" s="296"/>
      <c r="LBY48" s="296"/>
      <c r="LBZ48" s="296"/>
      <c r="LCA48" s="296"/>
      <c r="LCB48" s="296"/>
      <c r="LCC48" s="296"/>
      <c r="LCD48" s="296"/>
      <c r="LCE48" s="296"/>
      <c r="LCF48" s="296"/>
      <c r="LCG48" s="296"/>
      <c r="LCH48" s="296"/>
      <c r="LCI48" s="296"/>
      <c r="LCJ48" s="296"/>
      <c r="LCK48" s="296"/>
      <c r="LCL48" s="296"/>
      <c r="LCM48" s="296"/>
      <c r="LCN48" s="296"/>
      <c r="LCO48" s="296"/>
      <c r="LCP48" s="296"/>
      <c r="LCQ48" s="296"/>
      <c r="LCR48" s="296"/>
      <c r="LCS48" s="296"/>
      <c r="LCT48" s="296"/>
      <c r="LCU48" s="296"/>
      <c r="LCV48" s="296"/>
      <c r="LCW48" s="296"/>
      <c r="LCX48" s="296"/>
      <c r="LCY48" s="296"/>
      <c r="LCZ48" s="296"/>
      <c r="LDA48" s="296"/>
      <c r="LDB48" s="296"/>
      <c r="LDC48" s="296"/>
      <c r="LDD48" s="296"/>
      <c r="LDE48" s="296"/>
      <c r="LDF48" s="296"/>
      <c r="LDG48" s="296"/>
      <c r="LDH48" s="296"/>
      <c r="LDI48" s="296"/>
      <c r="LDJ48" s="296"/>
      <c r="LDK48" s="296"/>
      <c r="LDL48" s="296"/>
      <c r="LDM48" s="296"/>
      <c r="LDN48" s="296"/>
      <c r="LDO48" s="296"/>
      <c r="LDP48" s="296"/>
      <c r="LDQ48" s="296"/>
      <c r="LDR48" s="296"/>
      <c r="LDS48" s="296"/>
      <c r="LDT48" s="296"/>
      <c r="LDU48" s="296"/>
      <c r="LDV48" s="296"/>
      <c r="LDW48" s="296"/>
      <c r="LDX48" s="296"/>
      <c r="LDY48" s="296"/>
      <c r="LDZ48" s="296"/>
      <c r="LEA48" s="296"/>
      <c r="LEB48" s="296"/>
      <c r="LEC48" s="296"/>
      <c r="LED48" s="296"/>
      <c r="LEE48" s="296"/>
      <c r="LEF48" s="296"/>
      <c r="LEG48" s="296"/>
      <c r="LEH48" s="296"/>
      <c r="LEI48" s="296"/>
      <c r="LEJ48" s="296"/>
      <c r="LEK48" s="296"/>
      <c r="LEL48" s="296"/>
      <c r="LEM48" s="296"/>
      <c r="LEN48" s="296"/>
      <c r="LEO48" s="296"/>
      <c r="LEP48" s="296"/>
      <c r="LEQ48" s="296"/>
      <c r="LER48" s="296"/>
      <c r="LES48" s="296"/>
      <c r="LET48" s="296"/>
      <c r="LEU48" s="296"/>
      <c r="LEV48" s="296"/>
      <c r="LEW48" s="296"/>
      <c r="LEX48" s="296"/>
      <c r="LEY48" s="296"/>
      <c r="LEZ48" s="296"/>
      <c r="LFA48" s="296"/>
      <c r="LFB48" s="296"/>
      <c r="LFC48" s="296"/>
      <c r="LFD48" s="296"/>
      <c r="LFE48" s="296"/>
      <c r="LFF48" s="296"/>
      <c r="LFG48" s="296"/>
      <c r="LFH48" s="296"/>
      <c r="LFI48" s="296"/>
      <c r="LFJ48" s="296"/>
      <c r="LFK48" s="296"/>
      <c r="LFL48" s="296"/>
      <c r="LFM48" s="296"/>
      <c r="LFN48" s="296"/>
      <c r="LFO48" s="296"/>
      <c r="LFP48" s="296"/>
      <c r="LFQ48" s="296"/>
      <c r="LFR48" s="296"/>
      <c r="LFS48" s="296"/>
      <c r="LFT48" s="296"/>
      <c r="LFU48" s="296"/>
      <c r="LFV48" s="296"/>
      <c r="LFW48" s="296"/>
      <c r="LFX48" s="296"/>
      <c r="LFY48" s="296"/>
      <c r="LFZ48" s="296"/>
      <c r="LGA48" s="296"/>
      <c r="LGB48" s="296"/>
      <c r="LGC48" s="296"/>
      <c r="LGD48" s="296"/>
      <c r="LGE48" s="296"/>
      <c r="LGF48" s="296"/>
      <c r="LGG48" s="296"/>
      <c r="LGH48" s="296"/>
      <c r="LGI48" s="296"/>
      <c r="LGJ48" s="296"/>
      <c r="LGK48" s="296"/>
      <c r="LGL48" s="296"/>
      <c r="LGM48" s="296"/>
      <c r="LGN48" s="296"/>
      <c r="LGO48" s="296"/>
      <c r="LGP48" s="296"/>
      <c r="LGQ48" s="296"/>
      <c r="LGR48" s="296"/>
      <c r="LGS48" s="296"/>
      <c r="LGT48" s="296"/>
      <c r="LGU48" s="296"/>
      <c r="LGV48" s="296"/>
      <c r="LGW48" s="296"/>
      <c r="LGX48" s="296"/>
      <c r="LGY48" s="296"/>
      <c r="LGZ48" s="296"/>
      <c r="LHA48" s="296"/>
      <c r="LHB48" s="296"/>
      <c r="LHC48" s="296"/>
      <c r="LHD48" s="296"/>
      <c r="LHE48" s="296"/>
      <c r="LHF48" s="296"/>
      <c r="LHG48" s="296"/>
      <c r="LHH48" s="296"/>
      <c r="LHI48" s="296"/>
      <c r="LHJ48" s="296"/>
      <c r="LHK48" s="296"/>
      <c r="LHL48" s="296"/>
      <c r="LHM48" s="296"/>
      <c r="LHN48" s="296"/>
      <c r="LHO48" s="296"/>
      <c r="LHP48" s="296"/>
      <c r="LHQ48" s="296"/>
      <c r="LHR48" s="296"/>
      <c r="LHS48" s="296"/>
      <c r="LHT48" s="296"/>
      <c r="LHU48" s="296"/>
      <c r="LHV48" s="296"/>
      <c r="LHW48" s="296"/>
      <c r="LHX48" s="296"/>
      <c r="LHY48" s="296"/>
      <c r="LHZ48" s="296"/>
      <c r="LIA48" s="296"/>
      <c r="LIB48" s="296"/>
      <c r="LIC48" s="296"/>
      <c r="LID48" s="296"/>
      <c r="LIE48" s="296"/>
      <c r="LIF48" s="296"/>
      <c r="LIG48" s="296"/>
      <c r="LIH48" s="296"/>
      <c r="LII48" s="296"/>
      <c r="LIJ48" s="296"/>
      <c r="LIK48" s="296"/>
      <c r="LIL48" s="296"/>
      <c r="LIM48" s="296"/>
      <c r="LIN48" s="296"/>
      <c r="LIO48" s="296"/>
      <c r="LIP48" s="296"/>
      <c r="LIQ48" s="296"/>
      <c r="LIR48" s="296"/>
      <c r="LIS48" s="296"/>
      <c r="LIT48" s="296"/>
      <c r="LIU48" s="296"/>
      <c r="LIV48" s="296"/>
      <c r="LIW48" s="296"/>
      <c r="LIX48" s="296"/>
      <c r="LIY48" s="296"/>
      <c r="LIZ48" s="296"/>
      <c r="LJA48" s="296"/>
      <c r="LJB48" s="296"/>
      <c r="LJC48" s="296"/>
      <c r="LJD48" s="296"/>
      <c r="LJE48" s="296"/>
      <c r="LJF48" s="296"/>
      <c r="LJG48" s="296"/>
      <c r="LJH48" s="296"/>
      <c r="LJI48" s="296"/>
      <c r="LJJ48" s="296"/>
      <c r="LJK48" s="296"/>
      <c r="LJL48" s="296"/>
      <c r="LJM48" s="296"/>
      <c r="LJN48" s="296"/>
      <c r="LJO48" s="296"/>
      <c r="LJP48" s="296"/>
      <c r="LJQ48" s="296"/>
      <c r="LJR48" s="296"/>
      <c r="LJS48" s="296"/>
      <c r="LJT48" s="296"/>
      <c r="LJU48" s="296"/>
      <c r="LJV48" s="296"/>
      <c r="LJW48" s="296"/>
      <c r="LJX48" s="296"/>
      <c r="LJY48" s="296"/>
      <c r="LJZ48" s="296"/>
      <c r="LKA48" s="296"/>
      <c r="LKB48" s="296"/>
      <c r="LKC48" s="296"/>
      <c r="LKD48" s="296"/>
      <c r="LKE48" s="296"/>
      <c r="LKF48" s="296"/>
      <c r="LKG48" s="296"/>
      <c r="LKH48" s="296"/>
      <c r="LKI48" s="296"/>
      <c r="LKJ48" s="296"/>
      <c r="LKK48" s="296"/>
      <c r="LKL48" s="296"/>
      <c r="LKM48" s="296"/>
      <c r="LKN48" s="296"/>
      <c r="LKO48" s="296"/>
      <c r="LKP48" s="296"/>
      <c r="LKQ48" s="296"/>
      <c r="LKR48" s="296"/>
      <c r="LKS48" s="296"/>
      <c r="LKT48" s="296"/>
      <c r="LKU48" s="296"/>
      <c r="LKV48" s="296"/>
      <c r="LKW48" s="296"/>
      <c r="LKX48" s="296"/>
      <c r="LKY48" s="296"/>
      <c r="LKZ48" s="296"/>
      <c r="LLA48" s="296"/>
      <c r="LLB48" s="296"/>
      <c r="LLC48" s="296"/>
      <c r="LLD48" s="296"/>
      <c r="LLE48" s="296"/>
      <c r="LLF48" s="296"/>
      <c r="LLG48" s="296"/>
      <c r="LLH48" s="296"/>
      <c r="LLI48" s="296"/>
      <c r="LLJ48" s="296"/>
      <c r="LLK48" s="296"/>
      <c r="LLL48" s="296"/>
      <c r="LLM48" s="296"/>
      <c r="LLN48" s="296"/>
      <c r="LLO48" s="296"/>
      <c r="LLP48" s="296"/>
      <c r="LLQ48" s="296"/>
      <c r="LLR48" s="296"/>
      <c r="LLS48" s="296"/>
      <c r="LLT48" s="296"/>
      <c r="LLU48" s="296"/>
      <c r="LLV48" s="296"/>
      <c r="LLW48" s="296"/>
      <c r="LLX48" s="296"/>
      <c r="LLY48" s="296"/>
      <c r="LLZ48" s="296"/>
      <c r="LMA48" s="296"/>
      <c r="LMB48" s="296"/>
      <c r="LMC48" s="296"/>
      <c r="LMD48" s="296"/>
      <c r="LME48" s="296"/>
      <c r="LMF48" s="296"/>
      <c r="LMG48" s="296"/>
      <c r="LMH48" s="296"/>
      <c r="LMI48" s="296"/>
      <c r="LMJ48" s="296"/>
      <c r="LMK48" s="296"/>
      <c r="LML48" s="296"/>
      <c r="LMM48" s="296"/>
      <c r="LMN48" s="296"/>
      <c r="LMO48" s="296"/>
      <c r="LMP48" s="296"/>
      <c r="LMQ48" s="296"/>
      <c r="LMR48" s="296"/>
      <c r="LMS48" s="296"/>
      <c r="LMT48" s="296"/>
      <c r="LMU48" s="296"/>
      <c r="LMV48" s="296"/>
      <c r="LMW48" s="296"/>
      <c r="LMX48" s="296"/>
      <c r="LMY48" s="296"/>
      <c r="LMZ48" s="296"/>
      <c r="LNA48" s="296"/>
      <c r="LNB48" s="296"/>
      <c r="LNC48" s="296"/>
      <c r="LND48" s="296"/>
      <c r="LNE48" s="296"/>
      <c r="LNF48" s="296"/>
      <c r="LNG48" s="296"/>
      <c r="LNH48" s="296"/>
      <c r="LNI48" s="296"/>
      <c r="LNJ48" s="296"/>
      <c r="LNK48" s="296"/>
      <c r="LNL48" s="296"/>
      <c r="LNM48" s="296"/>
      <c r="LNN48" s="296"/>
      <c r="LNO48" s="296"/>
      <c r="LNP48" s="296"/>
      <c r="LNQ48" s="296"/>
      <c r="LNR48" s="296"/>
      <c r="LNS48" s="296"/>
      <c r="LNT48" s="296"/>
      <c r="LNU48" s="296"/>
      <c r="LNV48" s="296"/>
      <c r="LNW48" s="296"/>
      <c r="LNX48" s="296"/>
      <c r="LNY48" s="296"/>
      <c r="LNZ48" s="296"/>
      <c r="LOA48" s="296"/>
      <c r="LOB48" s="296"/>
      <c r="LOC48" s="296"/>
      <c r="LOD48" s="296"/>
      <c r="LOE48" s="296"/>
      <c r="LOF48" s="296"/>
      <c r="LOG48" s="296"/>
      <c r="LOH48" s="296"/>
      <c r="LOI48" s="296"/>
      <c r="LOJ48" s="296"/>
      <c r="LOK48" s="296"/>
      <c r="LOL48" s="296"/>
      <c r="LOM48" s="296"/>
      <c r="LON48" s="296"/>
      <c r="LOO48" s="296"/>
      <c r="LOP48" s="296"/>
      <c r="LOQ48" s="296"/>
      <c r="LOR48" s="296"/>
      <c r="LOS48" s="296"/>
      <c r="LOT48" s="296"/>
      <c r="LOU48" s="296"/>
      <c r="LOV48" s="296"/>
      <c r="LOW48" s="296"/>
      <c r="LOX48" s="296"/>
      <c r="LOY48" s="296"/>
      <c r="LOZ48" s="296"/>
      <c r="LPA48" s="296"/>
      <c r="LPB48" s="296"/>
      <c r="LPC48" s="296"/>
      <c r="LPD48" s="296"/>
      <c r="LPE48" s="296"/>
      <c r="LPF48" s="296"/>
      <c r="LPG48" s="296"/>
      <c r="LPH48" s="296"/>
      <c r="LPI48" s="296"/>
      <c r="LPJ48" s="296"/>
      <c r="LPK48" s="296"/>
      <c r="LPL48" s="296"/>
      <c r="LPM48" s="296"/>
      <c r="LPN48" s="296"/>
      <c r="LPO48" s="296"/>
      <c r="LPP48" s="296"/>
      <c r="LPQ48" s="296"/>
      <c r="LPR48" s="296"/>
      <c r="LPS48" s="296"/>
      <c r="LPT48" s="296"/>
      <c r="LPU48" s="296"/>
      <c r="LPV48" s="296"/>
      <c r="LPW48" s="296"/>
      <c r="LPX48" s="296"/>
      <c r="LPY48" s="296"/>
      <c r="LPZ48" s="296"/>
      <c r="LQA48" s="296"/>
      <c r="LQB48" s="296"/>
      <c r="LQC48" s="296"/>
      <c r="LQD48" s="296"/>
      <c r="LQE48" s="296"/>
      <c r="LQF48" s="296"/>
      <c r="LQG48" s="296"/>
      <c r="LQH48" s="296"/>
      <c r="LQI48" s="296"/>
      <c r="LQJ48" s="296"/>
      <c r="LQK48" s="296"/>
      <c r="LQL48" s="296"/>
      <c r="LQM48" s="296"/>
      <c r="LQN48" s="296"/>
      <c r="LQO48" s="296"/>
      <c r="LQP48" s="296"/>
      <c r="LQQ48" s="296"/>
      <c r="LQR48" s="296"/>
      <c r="LQS48" s="296"/>
      <c r="LQT48" s="296"/>
      <c r="LQU48" s="296"/>
      <c r="LQV48" s="296"/>
      <c r="LQW48" s="296"/>
      <c r="LQX48" s="296"/>
      <c r="LQY48" s="296"/>
      <c r="LQZ48" s="296"/>
      <c r="LRA48" s="296"/>
      <c r="LRB48" s="296"/>
      <c r="LRC48" s="296"/>
      <c r="LRD48" s="296"/>
      <c r="LRE48" s="296"/>
      <c r="LRF48" s="296"/>
      <c r="LRG48" s="296"/>
      <c r="LRH48" s="296"/>
      <c r="LRI48" s="296"/>
      <c r="LRJ48" s="296"/>
      <c r="LRK48" s="296"/>
      <c r="LRL48" s="296"/>
      <c r="LRM48" s="296"/>
      <c r="LRN48" s="296"/>
      <c r="LRO48" s="296"/>
      <c r="LRP48" s="296"/>
      <c r="LRQ48" s="296"/>
      <c r="LRR48" s="296"/>
      <c r="LRS48" s="296"/>
      <c r="LRT48" s="296"/>
      <c r="LRU48" s="296"/>
      <c r="LRV48" s="296"/>
      <c r="LRW48" s="296"/>
      <c r="LRX48" s="296"/>
      <c r="LRY48" s="296"/>
      <c r="LRZ48" s="296"/>
      <c r="LSA48" s="296"/>
      <c r="LSB48" s="296"/>
      <c r="LSC48" s="296"/>
      <c r="LSD48" s="296"/>
      <c r="LSE48" s="296"/>
      <c r="LSF48" s="296"/>
      <c r="LSG48" s="296"/>
      <c r="LSH48" s="296"/>
      <c r="LSI48" s="296"/>
      <c r="LSJ48" s="296"/>
      <c r="LSK48" s="296"/>
      <c r="LSL48" s="296"/>
      <c r="LSM48" s="296"/>
      <c r="LSN48" s="296"/>
      <c r="LSO48" s="296"/>
      <c r="LSP48" s="296"/>
      <c r="LSQ48" s="296"/>
      <c r="LSR48" s="296"/>
      <c r="LSS48" s="296"/>
      <c r="LST48" s="296"/>
      <c r="LSU48" s="296"/>
      <c r="LSV48" s="296"/>
      <c r="LSW48" s="296"/>
      <c r="LSX48" s="296"/>
      <c r="LSY48" s="296"/>
      <c r="LSZ48" s="296"/>
      <c r="LTA48" s="296"/>
      <c r="LTB48" s="296"/>
      <c r="LTC48" s="296"/>
      <c r="LTD48" s="296"/>
      <c r="LTE48" s="296"/>
      <c r="LTF48" s="296"/>
      <c r="LTG48" s="296"/>
      <c r="LTH48" s="296"/>
      <c r="LTI48" s="296"/>
      <c r="LTJ48" s="296"/>
      <c r="LTK48" s="296"/>
      <c r="LTL48" s="296"/>
      <c r="LTM48" s="296"/>
      <c r="LTN48" s="296"/>
      <c r="LTO48" s="296"/>
      <c r="LTP48" s="296"/>
      <c r="LTQ48" s="296"/>
      <c r="LTR48" s="296"/>
      <c r="LTS48" s="296"/>
      <c r="LTT48" s="296"/>
      <c r="LTU48" s="296"/>
      <c r="LTV48" s="296"/>
      <c r="LTW48" s="296"/>
      <c r="LTX48" s="296"/>
      <c r="LTY48" s="296"/>
      <c r="LTZ48" s="296"/>
      <c r="LUA48" s="296"/>
      <c r="LUB48" s="296"/>
      <c r="LUC48" s="296"/>
      <c r="LUD48" s="296"/>
      <c r="LUE48" s="296"/>
      <c r="LUF48" s="296"/>
      <c r="LUG48" s="296"/>
      <c r="LUH48" s="296"/>
      <c r="LUI48" s="296"/>
      <c r="LUJ48" s="296"/>
      <c r="LUK48" s="296"/>
      <c r="LUL48" s="296"/>
      <c r="LUM48" s="296"/>
      <c r="LUN48" s="296"/>
      <c r="LUO48" s="296"/>
      <c r="LUP48" s="296"/>
      <c r="LUQ48" s="296"/>
      <c r="LUR48" s="296"/>
      <c r="LUS48" s="296"/>
      <c r="LUT48" s="296"/>
      <c r="LUU48" s="296"/>
      <c r="LUV48" s="296"/>
      <c r="LUW48" s="296"/>
      <c r="LUX48" s="296"/>
      <c r="LUY48" s="296"/>
      <c r="LUZ48" s="296"/>
      <c r="LVA48" s="296"/>
      <c r="LVB48" s="296"/>
      <c r="LVC48" s="296"/>
      <c r="LVD48" s="296"/>
      <c r="LVE48" s="296"/>
      <c r="LVF48" s="296"/>
      <c r="LVG48" s="296"/>
      <c r="LVH48" s="296"/>
      <c r="LVI48" s="296"/>
      <c r="LVJ48" s="296"/>
      <c r="LVK48" s="296"/>
      <c r="LVL48" s="296"/>
      <c r="LVM48" s="296"/>
      <c r="LVN48" s="296"/>
      <c r="LVO48" s="296"/>
      <c r="LVP48" s="296"/>
      <c r="LVQ48" s="296"/>
      <c r="LVR48" s="296"/>
      <c r="LVS48" s="296"/>
      <c r="LVT48" s="296"/>
      <c r="LVU48" s="296"/>
      <c r="LVV48" s="296"/>
      <c r="LVW48" s="296"/>
      <c r="LVX48" s="296"/>
      <c r="LVY48" s="296"/>
      <c r="LVZ48" s="296"/>
      <c r="LWA48" s="296"/>
      <c r="LWB48" s="296"/>
      <c r="LWC48" s="296"/>
      <c r="LWD48" s="296"/>
      <c r="LWE48" s="296"/>
      <c r="LWF48" s="296"/>
      <c r="LWG48" s="296"/>
      <c r="LWH48" s="296"/>
      <c r="LWI48" s="296"/>
      <c r="LWJ48" s="296"/>
      <c r="LWK48" s="296"/>
      <c r="LWL48" s="296"/>
      <c r="LWM48" s="296"/>
      <c r="LWN48" s="296"/>
      <c r="LWO48" s="296"/>
      <c r="LWP48" s="296"/>
      <c r="LWQ48" s="296"/>
      <c r="LWR48" s="296"/>
      <c r="LWS48" s="296"/>
      <c r="LWT48" s="296"/>
      <c r="LWU48" s="296"/>
      <c r="LWV48" s="296"/>
      <c r="LWW48" s="296"/>
      <c r="LWX48" s="296"/>
      <c r="LWY48" s="296"/>
      <c r="LWZ48" s="296"/>
      <c r="LXA48" s="296"/>
      <c r="LXB48" s="296"/>
      <c r="LXC48" s="296"/>
      <c r="LXD48" s="296"/>
      <c r="LXE48" s="296"/>
      <c r="LXF48" s="296"/>
      <c r="LXG48" s="296"/>
      <c r="LXH48" s="296"/>
      <c r="LXI48" s="296"/>
      <c r="LXJ48" s="296"/>
      <c r="LXK48" s="296"/>
      <c r="LXL48" s="296"/>
      <c r="LXM48" s="296"/>
      <c r="LXN48" s="296"/>
      <c r="LXO48" s="296"/>
      <c r="LXP48" s="296"/>
      <c r="LXQ48" s="296"/>
      <c r="LXR48" s="296"/>
      <c r="LXS48" s="296"/>
      <c r="LXT48" s="296"/>
      <c r="LXU48" s="296"/>
      <c r="LXV48" s="296"/>
      <c r="LXW48" s="296"/>
      <c r="LXX48" s="296"/>
      <c r="LXY48" s="296"/>
      <c r="LXZ48" s="296"/>
      <c r="LYA48" s="296"/>
      <c r="LYB48" s="296"/>
      <c r="LYC48" s="296"/>
      <c r="LYD48" s="296"/>
      <c r="LYE48" s="296"/>
      <c r="LYF48" s="296"/>
      <c r="LYG48" s="296"/>
      <c r="LYH48" s="296"/>
      <c r="LYI48" s="296"/>
      <c r="LYJ48" s="296"/>
      <c r="LYK48" s="296"/>
      <c r="LYL48" s="296"/>
      <c r="LYM48" s="296"/>
      <c r="LYN48" s="296"/>
      <c r="LYO48" s="296"/>
      <c r="LYP48" s="296"/>
      <c r="LYQ48" s="296"/>
      <c r="LYR48" s="296"/>
      <c r="LYS48" s="296"/>
      <c r="LYT48" s="296"/>
      <c r="LYU48" s="296"/>
      <c r="LYV48" s="296"/>
      <c r="LYW48" s="296"/>
      <c r="LYX48" s="296"/>
      <c r="LYY48" s="296"/>
      <c r="LYZ48" s="296"/>
      <c r="LZA48" s="296"/>
      <c r="LZB48" s="296"/>
      <c r="LZC48" s="296"/>
      <c r="LZD48" s="296"/>
      <c r="LZE48" s="296"/>
      <c r="LZF48" s="296"/>
      <c r="LZG48" s="296"/>
      <c r="LZH48" s="296"/>
      <c r="LZI48" s="296"/>
      <c r="LZJ48" s="296"/>
      <c r="LZK48" s="296"/>
      <c r="LZL48" s="296"/>
      <c r="LZM48" s="296"/>
      <c r="LZN48" s="296"/>
      <c r="LZO48" s="296"/>
      <c r="LZP48" s="296"/>
      <c r="LZQ48" s="296"/>
      <c r="LZR48" s="296"/>
      <c r="LZS48" s="296"/>
      <c r="LZT48" s="296"/>
      <c r="LZU48" s="296"/>
      <c r="LZV48" s="296"/>
      <c r="LZW48" s="296"/>
      <c r="LZX48" s="296"/>
      <c r="LZY48" s="296"/>
      <c r="LZZ48" s="296"/>
      <c r="MAA48" s="296"/>
      <c r="MAB48" s="296"/>
      <c r="MAC48" s="296"/>
      <c r="MAD48" s="296"/>
      <c r="MAE48" s="296"/>
      <c r="MAF48" s="296"/>
      <c r="MAG48" s="296"/>
      <c r="MAH48" s="296"/>
      <c r="MAI48" s="296"/>
      <c r="MAJ48" s="296"/>
      <c r="MAK48" s="296"/>
      <c r="MAL48" s="296"/>
      <c r="MAM48" s="296"/>
      <c r="MAN48" s="296"/>
      <c r="MAO48" s="296"/>
      <c r="MAP48" s="296"/>
      <c r="MAQ48" s="296"/>
      <c r="MAR48" s="296"/>
      <c r="MAS48" s="296"/>
      <c r="MAT48" s="296"/>
      <c r="MAU48" s="296"/>
      <c r="MAV48" s="296"/>
      <c r="MAW48" s="296"/>
      <c r="MAX48" s="296"/>
      <c r="MAY48" s="296"/>
      <c r="MAZ48" s="296"/>
      <c r="MBA48" s="296"/>
      <c r="MBB48" s="296"/>
      <c r="MBC48" s="296"/>
      <c r="MBD48" s="296"/>
      <c r="MBE48" s="296"/>
      <c r="MBF48" s="296"/>
      <c r="MBG48" s="296"/>
      <c r="MBH48" s="296"/>
      <c r="MBI48" s="296"/>
      <c r="MBJ48" s="296"/>
      <c r="MBK48" s="296"/>
      <c r="MBL48" s="296"/>
      <c r="MBM48" s="296"/>
      <c r="MBN48" s="296"/>
      <c r="MBO48" s="296"/>
      <c r="MBP48" s="296"/>
      <c r="MBQ48" s="296"/>
      <c r="MBR48" s="296"/>
      <c r="MBS48" s="296"/>
      <c r="MBT48" s="296"/>
      <c r="MBU48" s="296"/>
      <c r="MBV48" s="296"/>
      <c r="MBW48" s="296"/>
      <c r="MBX48" s="296"/>
      <c r="MBY48" s="296"/>
      <c r="MBZ48" s="296"/>
      <c r="MCA48" s="296"/>
      <c r="MCB48" s="296"/>
      <c r="MCC48" s="296"/>
      <c r="MCD48" s="296"/>
      <c r="MCE48" s="296"/>
      <c r="MCF48" s="296"/>
      <c r="MCG48" s="296"/>
      <c r="MCH48" s="296"/>
      <c r="MCI48" s="296"/>
      <c r="MCJ48" s="296"/>
      <c r="MCK48" s="296"/>
      <c r="MCL48" s="296"/>
      <c r="MCM48" s="296"/>
      <c r="MCN48" s="296"/>
      <c r="MCO48" s="296"/>
      <c r="MCP48" s="296"/>
      <c r="MCQ48" s="296"/>
      <c r="MCR48" s="296"/>
      <c r="MCS48" s="296"/>
      <c r="MCT48" s="296"/>
      <c r="MCU48" s="296"/>
      <c r="MCV48" s="296"/>
      <c r="MCW48" s="296"/>
      <c r="MCX48" s="296"/>
      <c r="MCY48" s="296"/>
      <c r="MCZ48" s="296"/>
      <c r="MDA48" s="296"/>
      <c r="MDB48" s="296"/>
      <c r="MDC48" s="296"/>
      <c r="MDD48" s="296"/>
      <c r="MDE48" s="296"/>
      <c r="MDF48" s="296"/>
      <c r="MDG48" s="296"/>
      <c r="MDH48" s="296"/>
      <c r="MDI48" s="296"/>
      <c r="MDJ48" s="296"/>
      <c r="MDK48" s="296"/>
      <c r="MDL48" s="296"/>
      <c r="MDM48" s="296"/>
      <c r="MDN48" s="296"/>
      <c r="MDO48" s="296"/>
      <c r="MDP48" s="296"/>
      <c r="MDQ48" s="296"/>
      <c r="MDR48" s="296"/>
      <c r="MDS48" s="296"/>
      <c r="MDT48" s="296"/>
      <c r="MDU48" s="296"/>
      <c r="MDV48" s="296"/>
      <c r="MDW48" s="296"/>
      <c r="MDX48" s="296"/>
      <c r="MDY48" s="296"/>
      <c r="MDZ48" s="296"/>
      <c r="MEA48" s="296"/>
      <c r="MEB48" s="296"/>
      <c r="MEC48" s="296"/>
      <c r="MED48" s="296"/>
      <c r="MEE48" s="296"/>
      <c r="MEF48" s="296"/>
      <c r="MEG48" s="296"/>
      <c r="MEH48" s="296"/>
      <c r="MEI48" s="296"/>
      <c r="MEJ48" s="296"/>
      <c r="MEK48" s="296"/>
      <c r="MEL48" s="296"/>
      <c r="MEM48" s="296"/>
      <c r="MEN48" s="296"/>
      <c r="MEO48" s="296"/>
      <c r="MEP48" s="296"/>
      <c r="MEQ48" s="296"/>
      <c r="MER48" s="296"/>
      <c r="MES48" s="296"/>
      <c r="MET48" s="296"/>
      <c r="MEU48" s="296"/>
      <c r="MEV48" s="296"/>
      <c r="MEW48" s="296"/>
      <c r="MEX48" s="296"/>
      <c r="MEY48" s="296"/>
      <c r="MEZ48" s="296"/>
      <c r="MFA48" s="296"/>
      <c r="MFB48" s="296"/>
      <c r="MFC48" s="296"/>
      <c r="MFD48" s="296"/>
      <c r="MFE48" s="296"/>
      <c r="MFF48" s="296"/>
      <c r="MFG48" s="296"/>
      <c r="MFH48" s="296"/>
      <c r="MFI48" s="296"/>
      <c r="MFJ48" s="296"/>
      <c r="MFK48" s="296"/>
      <c r="MFL48" s="296"/>
      <c r="MFM48" s="296"/>
      <c r="MFN48" s="296"/>
      <c r="MFO48" s="296"/>
      <c r="MFP48" s="296"/>
      <c r="MFQ48" s="296"/>
      <c r="MFR48" s="296"/>
      <c r="MFS48" s="296"/>
      <c r="MFT48" s="296"/>
      <c r="MFU48" s="296"/>
      <c r="MFV48" s="296"/>
      <c r="MFW48" s="296"/>
      <c r="MFX48" s="296"/>
      <c r="MFY48" s="296"/>
      <c r="MFZ48" s="296"/>
      <c r="MGA48" s="296"/>
      <c r="MGB48" s="296"/>
      <c r="MGC48" s="296"/>
      <c r="MGD48" s="296"/>
      <c r="MGE48" s="296"/>
      <c r="MGF48" s="296"/>
      <c r="MGG48" s="296"/>
      <c r="MGH48" s="296"/>
      <c r="MGI48" s="296"/>
      <c r="MGJ48" s="296"/>
      <c r="MGK48" s="296"/>
      <c r="MGL48" s="296"/>
      <c r="MGM48" s="296"/>
      <c r="MGN48" s="296"/>
      <c r="MGO48" s="296"/>
      <c r="MGP48" s="296"/>
      <c r="MGQ48" s="296"/>
      <c r="MGR48" s="296"/>
      <c r="MGS48" s="296"/>
      <c r="MGT48" s="296"/>
      <c r="MGU48" s="296"/>
      <c r="MGV48" s="296"/>
      <c r="MGW48" s="296"/>
      <c r="MGX48" s="296"/>
      <c r="MGY48" s="296"/>
      <c r="MGZ48" s="296"/>
      <c r="MHA48" s="296"/>
      <c r="MHB48" s="296"/>
      <c r="MHC48" s="296"/>
      <c r="MHD48" s="296"/>
      <c r="MHE48" s="296"/>
      <c r="MHF48" s="296"/>
      <c r="MHG48" s="296"/>
      <c r="MHH48" s="296"/>
      <c r="MHI48" s="296"/>
      <c r="MHJ48" s="296"/>
      <c r="MHK48" s="296"/>
      <c r="MHL48" s="296"/>
      <c r="MHM48" s="296"/>
      <c r="MHN48" s="296"/>
      <c r="MHO48" s="296"/>
      <c r="MHP48" s="296"/>
      <c r="MHQ48" s="296"/>
      <c r="MHR48" s="296"/>
      <c r="MHS48" s="296"/>
      <c r="MHT48" s="296"/>
      <c r="MHU48" s="296"/>
      <c r="MHV48" s="296"/>
      <c r="MHW48" s="296"/>
      <c r="MHX48" s="296"/>
      <c r="MHY48" s="296"/>
      <c r="MHZ48" s="296"/>
      <c r="MIA48" s="296"/>
      <c r="MIB48" s="296"/>
      <c r="MIC48" s="296"/>
      <c r="MID48" s="296"/>
      <c r="MIE48" s="296"/>
      <c r="MIF48" s="296"/>
      <c r="MIG48" s="296"/>
      <c r="MIH48" s="296"/>
      <c r="MII48" s="296"/>
      <c r="MIJ48" s="296"/>
      <c r="MIK48" s="296"/>
      <c r="MIL48" s="296"/>
      <c r="MIM48" s="296"/>
      <c r="MIN48" s="296"/>
      <c r="MIO48" s="296"/>
      <c r="MIP48" s="296"/>
      <c r="MIQ48" s="296"/>
      <c r="MIR48" s="296"/>
      <c r="MIS48" s="296"/>
      <c r="MIT48" s="296"/>
      <c r="MIU48" s="296"/>
      <c r="MIV48" s="296"/>
      <c r="MIW48" s="296"/>
      <c r="MIX48" s="296"/>
      <c r="MIY48" s="296"/>
      <c r="MIZ48" s="296"/>
      <c r="MJA48" s="296"/>
      <c r="MJB48" s="296"/>
      <c r="MJC48" s="296"/>
      <c r="MJD48" s="296"/>
      <c r="MJE48" s="296"/>
      <c r="MJF48" s="296"/>
      <c r="MJG48" s="296"/>
      <c r="MJH48" s="296"/>
      <c r="MJI48" s="296"/>
      <c r="MJJ48" s="296"/>
      <c r="MJK48" s="296"/>
      <c r="MJL48" s="296"/>
      <c r="MJM48" s="296"/>
      <c r="MJN48" s="296"/>
      <c r="MJO48" s="296"/>
      <c r="MJP48" s="296"/>
      <c r="MJQ48" s="296"/>
      <c r="MJR48" s="296"/>
      <c r="MJS48" s="296"/>
      <c r="MJT48" s="296"/>
      <c r="MJU48" s="296"/>
      <c r="MJV48" s="296"/>
      <c r="MJW48" s="296"/>
      <c r="MJX48" s="296"/>
      <c r="MJY48" s="296"/>
      <c r="MJZ48" s="296"/>
      <c r="MKA48" s="296"/>
      <c r="MKB48" s="296"/>
      <c r="MKC48" s="296"/>
      <c r="MKD48" s="296"/>
      <c r="MKE48" s="296"/>
      <c r="MKF48" s="296"/>
      <c r="MKG48" s="296"/>
      <c r="MKH48" s="296"/>
      <c r="MKI48" s="296"/>
      <c r="MKJ48" s="296"/>
      <c r="MKK48" s="296"/>
      <c r="MKL48" s="296"/>
      <c r="MKM48" s="296"/>
      <c r="MKN48" s="296"/>
      <c r="MKO48" s="296"/>
      <c r="MKP48" s="296"/>
      <c r="MKQ48" s="296"/>
      <c r="MKR48" s="296"/>
      <c r="MKS48" s="296"/>
      <c r="MKT48" s="296"/>
      <c r="MKU48" s="296"/>
      <c r="MKV48" s="296"/>
      <c r="MKW48" s="296"/>
      <c r="MKX48" s="296"/>
      <c r="MKY48" s="296"/>
      <c r="MKZ48" s="296"/>
      <c r="MLA48" s="296"/>
      <c r="MLB48" s="296"/>
      <c r="MLC48" s="296"/>
      <c r="MLD48" s="296"/>
      <c r="MLE48" s="296"/>
      <c r="MLF48" s="296"/>
      <c r="MLG48" s="296"/>
      <c r="MLH48" s="296"/>
      <c r="MLI48" s="296"/>
      <c r="MLJ48" s="296"/>
      <c r="MLK48" s="296"/>
      <c r="MLL48" s="296"/>
      <c r="MLM48" s="296"/>
      <c r="MLN48" s="296"/>
      <c r="MLO48" s="296"/>
      <c r="MLP48" s="296"/>
      <c r="MLQ48" s="296"/>
      <c r="MLR48" s="296"/>
      <c r="MLS48" s="296"/>
      <c r="MLT48" s="296"/>
      <c r="MLU48" s="296"/>
      <c r="MLV48" s="296"/>
      <c r="MLW48" s="296"/>
      <c r="MLX48" s="296"/>
      <c r="MLY48" s="296"/>
      <c r="MLZ48" s="296"/>
      <c r="MMA48" s="296"/>
      <c r="MMB48" s="296"/>
      <c r="MMC48" s="296"/>
      <c r="MMD48" s="296"/>
      <c r="MME48" s="296"/>
      <c r="MMF48" s="296"/>
      <c r="MMG48" s="296"/>
      <c r="MMH48" s="296"/>
      <c r="MMI48" s="296"/>
      <c r="MMJ48" s="296"/>
      <c r="MMK48" s="296"/>
      <c r="MML48" s="296"/>
      <c r="MMM48" s="296"/>
      <c r="MMN48" s="296"/>
      <c r="MMO48" s="296"/>
      <c r="MMP48" s="296"/>
      <c r="MMQ48" s="296"/>
      <c r="MMR48" s="296"/>
      <c r="MMS48" s="296"/>
      <c r="MMT48" s="296"/>
      <c r="MMU48" s="296"/>
      <c r="MMV48" s="296"/>
      <c r="MMW48" s="296"/>
      <c r="MMX48" s="296"/>
      <c r="MMY48" s="296"/>
      <c r="MMZ48" s="296"/>
      <c r="MNA48" s="296"/>
      <c r="MNB48" s="296"/>
      <c r="MNC48" s="296"/>
      <c r="MND48" s="296"/>
      <c r="MNE48" s="296"/>
      <c r="MNF48" s="296"/>
      <c r="MNG48" s="296"/>
      <c r="MNH48" s="296"/>
      <c r="MNI48" s="296"/>
      <c r="MNJ48" s="296"/>
      <c r="MNK48" s="296"/>
      <c r="MNL48" s="296"/>
      <c r="MNM48" s="296"/>
      <c r="MNN48" s="296"/>
      <c r="MNO48" s="296"/>
      <c r="MNP48" s="296"/>
      <c r="MNQ48" s="296"/>
      <c r="MNR48" s="296"/>
      <c r="MNS48" s="296"/>
      <c r="MNT48" s="296"/>
      <c r="MNU48" s="296"/>
      <c r="MNV48" s="296"/>
      <c r="MNW48" s="296"/>
      <c r="MNX48" s="296"/>
      <c r="MNY48" s="296"/>
      <c r="MNZ48" s="296"/>
      <c r="MOA48" s="296"/>
      <c r="MOB48" s="296"/>
      <c r="MOC48" s="296"/>
      <c r="MOD48" s="296"/>
      <c r="MOE48" s="296"/>
      <c r="MOF48" s="296"/>
      <c r="MOG48" s="296"/>
      <c r="MOH48" s="296"/>
      <c r="MOI48" s="296"/>
      <c r="MOJ48" s="296"/>
      <c r="MOK48" s="296"/>
      <c r="MOL48" s="296"/>
      <c r="MOM48" s="296"/>
      <c r="MON48" s="296"/>
      <c r="MOO48" s="296"/>
      <c r="MOP48" s="296"/>
      <c r="MOQ48" s="296"/>
      <c r="MOR48" s="296"/>
      <c r="MOS48" s="296"/>
      <c r="MOT48" s="296"/>
      <c r="MOU48" s="296"/>
      <c r="MOV48" s="296"/>
      <c r="MOW48" s="296"/>
      <c r="MOX48" s="296"/>
      <c r="MOY48" s="296"/>
      <c r="MOZ48" s="296"/>
      <c r="MPA48" s="296"/>
      <c r="MPB48" s="296"/>
      <c r="MPC48" s="296"/>
      <c r="MPD48" s="296"/>
      <c r="MPE48" s="296"/>
      <c r="MPF48" s="296"/>
      <c r="MPG48" s="296"/>
      <c r="MPH48" s="296"/>
      <c r="MPI48" s="296"/>
      <c r="MPJ48" s="296"/>
      <c r="MPK48" s="296"/>
      <c r="MPL48" s="296"/>
      <c r="MPM48" s="296"/>
      <c r="MPN48" s="296"/>
      <c r="MPO48" s="296"/>
      <c r="MPP48" s="296"/>
      <c r="MPQ48" s="296"/>
      <c r="MPR48" s="296"/>
      <c r="MPS48" s="296"/>
      <c r="MPT48" s="296"/>
      <c r="MPU48" s="296"/>
      <c r="MPV48" s="296"/>
      <c r="MPW48" s="296"/>
      <c r="MPX48" s="296"/>
      <c r="MPY48" s="296"/>
      <c r="MPZ48" s="296"/>
      <c r="MQA48" s="296"/>
      <c r="MQB48" s="296"/>
      <c r="MQC48" s="296"/>
      <c r="MQD48" s="296"/>
      <c r="MQE48" s="296"/>
      <c r="MQF48" s="296"/>
      <c r="MQG48" s="296"/>
      <c r="MQH48" s="296"/>
      <c r="MQI48" s="296"/>
      <c r="MQJ48" s="296"/>
      <c r="MQK48" s="296"/>
      <c r="MQL48" s="296"/>
      <c r="MQM48" s="296"/>
      <c r="MQN48" s="296"/>
      <c r="MQO48" s="296"/>
      <c r="MQP48" s="296"/>
      <c r="MQQ48" s="296"/>
      <c r="MQR48" s="296"/>
      <c r="MQS48" s="296"/>
      <c r="MQT48" s="296"/>
      <c r="MQU48" s="296"/>
      <c r="MQV48" s="296"/>
      <c r="MQW48" s="296"/>
      <c r="MQX48" s="296"/>
      <c r="MQY48" s="296"/>
      <c r="MQZ48" s="296"/>
      <c r="MRA48" s="296"/>
      <c r="MRB48" s="296"/>
      <c r="MRC48" s="296"/>
      <c r="MRD48" s="296"/>
      <c r="MRE48" s="296"/>
      <c r="MRF48" s="296"/>
      <c r="MRG48" s="296"/>
      <c r="MRH48" s="296"/>
      <c r="MRI48" s="296"/>
      <c r="MRJ48" s="296"/>
      <c r="MRK48" s="296"/>
      <c r="MRL48" s="296"/>
      <c r="MRM48" s="296"/>
      <c r="MRN48" s="296"/>
      <c r="MRO48" s="296"/>
      <c r="MRP48" s="296"/>
      <c r="MRQ48" s="296"/>
      <c r="MRR48" s="296"/>
      <c r="MRS48" s="296"/>
      <c r="MRT48" s="296"/>
      <c r="MRU48" s="296"/>
      <c r="MRV48" s="296"/>
      <c r="MRW48" s="296"/>
      <c r="MRX48" s="296"/>
      <c r="MRY48" s="296"/>
      <c r="MRZ48" s="296"/>
      <c r="MSA48" s="296"/>
      <c r="MSB48" s="296"/>
      <c r="MSC48" s="296"/>
      <c r="MSD48" s="296"/>
      <c r="MSE48" s="296"/>
      <c r="MSF48" s="296"/>
      <c r="MSG48" s="296"/>
      <c r="MSH48" s="296"/>
      <c r="MSI48" s="296"/>
      <c r="MSJ48" s="296"/>
      <c r="MSK48" s="296"/>
      <c r="MSL48" s="296"/>
      <c r="MSM48" s="296"/>
      <c r="MSN48" s="296"/>
      <c r="MSO48" s="296"/>
      <c r="MSP48" s="296"/>
      <c r="MSQ48" s="296"/>
      <c r="MSR48" s="296"/>
      <c r="MSS48" s="296"/>
      <c r="MST48" s="296"/>
      <c r="MSU48" s="296"/>
      <c r="MSV48" s="296"/>
      <c r="MSW48" s="296"/>
      <c r="MSX48" s="296"/>
      <c r="MSY48" s="296"/>
      <c r="MSZ48" s="296"/>
      <c r="MTA48" s="296"/>
      <c r="MTB48" s="296"/>
      <c r="MTC48" s="296"/>
      <c r="MTD48" s="296"/>
      <c r="MTE48" s="296"/>
      <c r="MTF48" s="296"/>
      <c r="MTG48" s="296"/>
      <c r="MTH48" s="296"/>
      <c r="MTI48" s="296"/>
      <c r="MTJ48" s="296"/>
      <c r="MTK48" s="296"/>
      <c r="MTL48" s="296"/>
      <c r="MTM48" s="296"/>
      <c r="MTN48" s="296"/>
      <c r="MTO48" s="296"/>
      <c r="MTP48" s="296"/>
      <c r="MTQ48" s="296"/>
      <c r="MTR48" s="296"/>
      <c r="MTS48" s="296"/>
      <c r="MTT48" s="296"/>
      <c r="MTU48" s="296"/>
      <c r="MTV48" s="296"/>
      <c r="MTW48" s="296"/>
      <c r="MTX48" s="296"/>
      <c r="MTY48" s="296"/>
      <c r="MTZ48" s="296"/>
      <c r="MUA48" s="296"/>
      <c r="MUB48" s="296"/>
      <c r="MUC48" s="296"/>
      <c r="MUD48" s="296"/>
      <c r="MUE48" s="296"/>
      <c r="MUF48" s="296"/>
      <c r="MUG48" s="296"/>
      <c r="MUH48" s="296"/>
      <c r="MUI48" s="296"/>
      <c r="MUJ48" s="296"/>
      <c r="MUK48" s="296"/>
      <c r="MUL48" s="296"/>
      <c r="MUM48" s="296"/>
      <c r="MUN48" s="296"/>
      <c r="MUO48" s="296"/>
      <c r="MUP48" s="296"/>
      <c r="MUQ48" s="296"/>
      <c r="MUR48" s="296"/>
      <c r="MUS48" s="296"/>
      <c r="MUT48" s="296"/>
      <c r="MUU48" s="296"/>
      <c r="MUV48" s="296"/>
      <c r="MUW48" s="296"/>
      <c r="MUX48" s="296"/>
      <c r="MUY48" s="296"/>
      <c r="MUZ48" s="296"/>
      <c r="MVA48" s="296"/>
      <c r="MVB48" s="296"/>
      <c r="MVC48" s="296"/>
      <c r="MVD48" s="296"/>
      <c r="MVE48" s="296"/>
      <c r="MVF48" s="296"/>
      <c r="MVG48" s="296"/>
      <c r="MVH48" s="296"/>
      <c r="MVI48" s="296"/>
      <c r="MVJ48" s="296"/>
      <c r="MVK48" s="296"/>
      <c r="MVL48" s="296"/>
      <c r="MVM48" s="296"/>
      <c r="MVN48" s="296"/>
      <c r="MVO48" s="296"/>
      <c r="MVP48" s="296"/>
      <c r="MVQ48" s="296"/>
      <c r="MVR48" s="296"/>
      <c r="MVS48" s="296"/>
      <c r="MVT48" s="296"/>
      <c r="MVU48" s="296"/>
      <c r="MVV48" s="296"/>
      <c r="MVW48" s="296"/>
      <c r="MVX48" s="296"/>
      <c r="MVY48" s="296"/>
      <c r="MVZ48" s="296"/>
      <c r="MWA48" s="296"/>
      <c r="MWB48" s="296"/>
      <c r="MWC48" s="296"/>
      <c r="MWD48" s="296"/>
      <c r="MWE48" s="296"/>
      <c r="MWF48" s="296"/>
      <c r="MWG48" s="296"/>
      <c r="MWH48" s="296"/>
      <c r="MWI48" s="296"/>
      <c r="MWJ48" s="296"/>
      <c r="MWK48" s="296"/>
      <c r="MWL48" s="296"/>
      <c r="MWM48" s="296"/>
      <c r="MWN48" s="296"/>
      <c r="MWO48" s="296"/>
      <c r="MWP48" s="296"/>
      <c r="MWQ48" s="296"/>
      <c r="MWR48" s="296"/>
      <c r="MWS48" s="296"/>
      <c r="MWT48" s="296"/>
      <c r="MWU48" s="296"/>
      <c r="MWV48" s="296"/>
      <c r="MWW48" s="296"/>
      <c r="MWX48" s="296"/>
      <c r="MWY48" s="296"/>
      <c r="MWZ48" s="296"/>
      <c r="MXA48" s="296"/>
      <c r="MXB48" s="296"/>
      <c r="MXC48" s="296"/>
      <c r="MXD48" s="296"/>
      <c r="MXE48" s="296"/>
      <c r="MXF48" s="296"/>
      <c r="MXG48" s="296"/>
      <c r="MXH48" s="296"/>
      <c r="MXI48" s="296"/>
      <c r="MXJ48" s="296"/>
      <c r="MXK48" s="296"/>
      <c r="MXL48" s="296"/>
      <c r="MXM48" s="296"/>
      <c r="MXN48" s="296"/>
      <c r="MXO48" s="296"/>
      <c r="MXP48" s="296"/>
      <c r="MXQ48" s="296"/>
      <c r="MXR48" s="296"/>
      <c r="MXS48" s="296"/>
      <c r="MXT48" s="296"/>
      <c r="MXU48" s="296"/>
      <c r="MXV48" s="296"/>
      <c r="MXW48" s="296"/>
      <c r="MXX48" s="296"/>
      <c r="MXY48" s="296"/>
      <c r="MXZ48" s="296"/>
      <c r="MYA48" s="296"/>
      <c r="MYB48" s="296"/>
      <c r="MYC48" s="296"/>
      <c r="MYD48" s="296"/>
      <c r="MYE48" s="296"/>
      <c r="MYF48" s="296"/>
      <c r="MYG48" s="296"/>
      <c r="MYH48" s="296"/>
      <c r="MYI48" s="296"/>
      <c r="MYJ48" s="296"/>
      <c r="MYK48" s="296"/>
      <c r="MYL48" s="296"/>
      <c r="MYM48" s="296"/>
      <c r="MYN48" s="296"/>
      <c r="MYO48" s="296"/>
      <c r="MYP48" s="296"/>
      <c r="MYQ48" s="296"/>
      <c r="MYR48" s="296"/>
      <c r="MYS48" s="296"/>
      <c r="MYT48" s="296"/>
      <c r="MYU48" s="296"/>
      <c r="MYV48" s="296"/>
      <c r="MYW48" s="296"/>
      <c r="MYX48" s="296"/>
      <c r="MYY48" s="296"/>
      <c r="MYZ48" s="296"/>
      <c r="MZA48" s="296"/>
      <c r="MZB48" s="296"/>
      <c r="MZC48" s="296"/>
      <c r="MZD48" s="296"/>
      <c r="MZE48" s="296"/>
      <c r="MZF48" s="296"/>
      <c r="MZG48" s="296"/>
      <c r="MZH48" s="296"/>
      <c r="MZI48" s="296"/>
      <c r="MZJ48" s="296"/>
      <c r="MZK48" s="296"/>
      <c r="MZL48" s="296"/>
      <c r="MZM48" s="296"/>
      <c r="MZN48" s="296"/>
      <c r="MZO48" s="296"/>
      <c r="MZP48" s="296"/>
      <c r="MZQ48" s="296"/>
      <c r="MZR48" s="296"/>
      <c r="MZS48" s="296"/>
      <c r="MZT48" s="296"/>
      <c r="MZU48" s="296"/>
      <c r="MZV48" s="296"/>
      <c r="MZW48" s="296"/>
      <c r="MZX48" s="296"/>
      <c r="MZY48" s="296"/>
      <c r="MZZ48" s="296"/>
      <c r="NAA48" s="296"/>
      <c r="NAB48" s="296"/>
      <c r="NAC48" s="296"/>
      <c r="NAD48" s="296"/>
      <c r="NAE48" s="296"/>
      <c r="NAF48" s="296"/>
      <c r="NAG48" s="296"/>
      <c r="NAH48" s="296"/>
      <c r="NAI48" s="296"/>
      <c r="NAJ48" s="296"/>
      <c r="NAK48" s="296"/>
      <c r="NAL48" s="296"/>
      <c r="NAM48" s="296"/>
      <c r="NAN48" s="296"/>
      <c r="NAO48" s="296"/>
      <c r="NAP48" s="296"/>
      <c r="NAQ48" s="296"/>
      <c r="NAR48" s="296"/>
      <c r="NAS48" s="296"/>
      <c r="NAT48" s="296"/>
      <c r="NAU48" s="296"/>
      <c r="NAV48" s="296"/>
      <c r="NAW48" s="296"/>
      <c r="NAX48" s="296"/>
      <c r="NAY48" s="296"/>
      <c r="NAZ48" s="296"/>
      <c r="NBA48" s="296"/>
      <c r="NBB48" s="296"/>
      <c r="NBC48" s="296"/>
      <c r="NBD48" s="296"/>
      <c r="NBE48" s="296"/>
      <c r="NBF48" s="296"/>
      <c r="NBG48" s="296"/>
      <c r="NBH48" s="296"/>
      <c r="NBI48" s="296"/>
      <c r="NBJ48" s="296"/>
      <c r="NBK48" s="296"/>
      <c r="NBL48" s="296"/>
      <c r="NBM48" s="296"/>
      <c r="NBN48" s="296"/>
      <c r="NBO48" s="296"/>
      <c r="NBP48" s="296"/>
      <c r="NBQ48" s="296"/>
      <c r="NBR48" s="296"/>
      <c r="NBS48" s="296"/>
      <c r="NBT48" s="296"/>
      <c r="NBU48" s="296"/>
      <c r="NBV48" s="296"/>
      <c r="NBW48" s="296"/>
      <c r="NBX48" s="296"/>
      <c r="NBY48" s="296"/>
      <c r="NBZ48" s="296"/>
      <c r="NCA48" s="296"/>
      <c r="NCB48" s="296"/>
      <c r="NCC48" s="296"/>
      <c r="NCD48" s="296"/>
      <c r="NCE48" s="296"/>
      <c r="NCF48" s="296"/>
      <c r="NCG48" s="296"/>
      <c r="NCH48" s="296"/>
      <c r="NCI48" s="296"/>
      <c r="NCJ48" s="296"/>
      <c r="NCK48" s="296"/>
      <c r="NCL48" s="296"/>
      <c r="NCM48" s="296"/>
      <c r="NCN48" s="296"/>
      <c r="NCO48" s="296"/>
      <c r="NCP48" s="296"/>
      <c r="NCQ48" s="296"/>
      <c r="NCR48" s="296"/>
      <c r="NCS48" s="296"/>
      <c r="NCT48" s="296"/>
      <c r="NCU48" s="296"/>
      <c r="NCV48" s="296"/>
      <c r="NCW48" s="296"/>
      <c r="NCX48" s="296"/>
      <c r="NCY48" s="296"/>
      <c r="NCZ48" s="296"/>
      <c r="NDA48" s="296"/>
      <c r="NDB48" s="296"/>
      <c r="NDC48" s="296"/>
      <c r="NDD48" s="296"/>
      <c r="NDE48" s="296"/>
      <c r="NDF48" s="296"/>
      <c r="NDG48" s="296"/>
      <c r="NDH48" s="296"/>
      <c r="NDI48" s="296"/>
      <c r="NDJ48" s="296"/>
      <c r="NDK48" s="296"/>
      <c r="NDL48" s="296"/>
      <c r="NDM48" s="296"/>
      <c r="NDN48" s="296"/>
      <c r="NDO48" s="296"/>
      <c r="NDP48" s="296"/>
      <c r="NDQ48" s="296"/>
      <c r="NDR48" s="296"/>
      <c r="NDS48" s="296"/>
      <c r="NDT48" s="296"/>
      <c r="NDU48" s="296"/>
      <c r="NDV48" s="296"/>
      <c r="NDW48" s="296"/>
      <c r="NDX48" s="296"/>
      <c r="NDY48" s="296"/>
      <c r="NDZ48" s="296"/>
      <c r="NEA48" s="296"/>
      <c r="NEB48" s="296"/>
      <c r="NEC48" s="296"/>
      <c r="NED48" s="296"/>
      <c r="NEE48" s="296"/>
      <c r="NEF48" s="296"/>
      <c r="NEG48" s="296"/>
      <c r="NEH48" s="296"/>
      <c r="NEI48" s="296"/>
      <c r="NEJ48" s="296"/>
      <c r="NEK48" s="296"/>
      <c r="NEL48" s="296"/>
      <c r="NEM48" s="296"/>
      <c r="NEN48" s="296"/>
      <c r="NEO48" s="296"/>
      <c r="NEP48" s="296"/>
      <c r="NEQ48" s="296"/>
      <c r="NER48" s="296"/>
      <c r="NES48" s="296"/>
      <c r="NET48" s="296"/>
      <c r="NEU48" s="296"/>
      <c r="NEV48" s="296"/>
      <c r="NEW48" s="296"/>
      <c r="NEX48" s="296"/>
      <c r="NEY48" s="296"/>
      <c r="NEZ48" s="296"/>
      <c r="NFA48" s="296"/>
      <c r="NFB48" s="296"/>
      <c r="NFC48" s="296"/>
      <c r="NFD48" s="296"/>
      <c r="NFE48" s="296"/>
      <c r="NFF48" s="296"/>
      <c r="NFG48" s="296"/>
      <c r="NFH48" s="296"/>
      <c r="NFI48" s="296"/>
      <c r="NFJ48" s="296"/>
      <c r="NFK48" s="296"/>
      <c r="NFL48" s="296"/>
      <c r="NFM48" s="296"/>
      <c r="NFN48" s="296"/>
      <c r="NFO48" s="296"/>
      <c r="NFP48" s="296"/>
      <c r="NFQ48" s="296"/>
      <c r="NFR48" s="296"/>
      <c r="NFS48" s="296"/>
      <c r="NFT48" s="296"/>
      <c r="NFU48" s="296"/>
      <c r="NFV48" s="296"/>
      <c r="NFW48" s="296"/>
      <c r="NFX48" s="296"/>
      <c r="NFY48" s="296"/>
      <c r="NFZ48" s="296"/>
      <c r="NGA48" s="296"/>
      <c r="NGB48" s="296"/>
      <c r="NGC48" s="296"/>
      <c r="NGD48" s="296"/>
      <c r="NGE48" s="296"/>
      <c r="NGF48" s="296"/>
      <c r="NGG48" s="296"/>
      <c r="NGH48" s="296"/>
      <c r="NGI48" s="296"/>
      <c r="NGJ48" s="296"/>
      <c r="NGK48" s="296"/>
      <c r="NGL48" s="296"/>
      <c r="NGM48" s="296"/>
      <c r="NGN48" s="296"/>
      <c r="NGO48" s="296"/>
      <c r="NGP48" s="296"/>
      <c r="NGQ48" s="296"/>
      <c r="NGR48" s="296"/>
      <c r="NGS48" s="296"/>
      <c r="NGT48" s="296"/>
      <c r="NGU48" s="296"/>
      <c r="NGV48" s="296"/>
      <c r="NGW48" s="296"/>
      <c r="NGX48" s="296"/>
      <c r="NGY48" s="296"/>
      <c r="NGZ48" s="296"/>
      <c r="NHA48" s="296"/>
      <c r="NHB48" s="296"/>
      <c r="NHC48" s="296"/>
      <c r="NHD48" s="296"/>
      <c r="NHE48" s="296"/>
      <c r="NHF48" s="296"/>
      <c r="NHG48" s="296"/>
      <c r="NHH48" s="296"/>
      <c r="NHI48" s="296"/>
      <c r="NHJ48" s="296"/>
      <c r="NHK48" s="296"/>
      <c r="NHL48" s="296"/>
      <c r="NHM48" s="296"/>
      <c r="NHN48" s="296"/>
      <c r="NHO48" s="296"/>
      <c r="NHP48" s="296"/>
      <c r="NHQ48" s="296"/>
      <c r="NHR48" s="296"/>
      <c r="NHS48" s="296"/>
      <c r="NHT48" s="296"/>
      <c r="NHU48" s="296"/>
      <c r="NHV48" s="296"/>
      <c r="NHW48" s="296"/>
      <c r="NHX48" s="296"/>
      <c r="NHY48" s="296"/>
      <c r="NHZ48" s="296"/>
      <c r="NIA48" s="296"/>
      <c r="NIB48" s="296"/>
      <c r="NIC48" s="296"/>
      <c r="NID48" s="296"/>
      <c r="NIE48" s="296"/>
      <c r="NIF48" s="296"/>
      <c r="NIG48" s="296"/>
      <c r="NIH48" s="296"/>
      <c r="NII48" s="296"/>
      <c r="NIJ48" s="296"/>
      <c r="NIK48" s="296"/>
      <c r="NIL48" s="296"/>
      <c r="NIM48" s="296"/>
      <c r="NIN48" s="296"/>
      <c r="NIO48" s="296"/>
      <c r="NIP48" s="296"/>
      <c r="NIQ48" s="296"/>
      <c r="NIR48" s="296"/>
      <c r="NIS48" s="296"/>
      <c r="NIT48" s="296"/>
      <c r="NIU48" s="296"/>
      <c r="NIV48" s="296"/>
      <c r="NIW48" s="296"/>
      <c r="NIX48" s="296"/>
      <c r="NIY48" s="296"/>
      <c r="NIZ48" s="296"/>
      <c r="NJA48" s="296"/>
      <c r="NJB48" s="296"/>
      <c r="NJC48" s="296"/>
      <c r="NJD48" s="296"/>
      <c r="NJE48" s="296"/>
      <c r="NJF48" s="296"/>
      <c r="NJG48" s="296"/>
      <c r="NJH48" s="296"/>
      <c r="NJI48" s="296"/>
      <c r="NJJ48" s="296"/>
      <c r="NJK48" s="296"/>
      <c r="NJL48" s="296"/>
      <c r="NJM48" s="296"/>
      <c r="NJN48" s="296"/>
      <c r="NJO48" s="296"/>
      <c r="NJP48" s="296"/>
      <c r="NJQ48" s="296"/>
      <c r="NJR48" s="296"/>
      <c r="NJS48" s="296"/>
      <c r="NJT48" s="296"/>
      <c r="NJU48" s="296"/>
      <c r="NJV48" s="296"/>
      <c r="NJW48" s="296"/>
      <c r="NJX48" s="296"/>
      <c r="NJY48" s="296"/>
      <c r="NJZ48" s="296"/>
      <c r="NKA48" s="296"/>
      <c r="NKB48" s="296"/>
      <c r="NKC48" s="296"/>
      <c r="NKD48" s="296"/>
      <c r="NKE48" s="296"/>
      <c r="NKF48" s="296"/>
      <c r="NKG48" s="296"/>
      <c r="NKH48" s="296"/>
      <c r="NKI48" s="296"/>
      <c r="NKJ48" s="296"/>
      <c r="NKK48" s="296"/>
      <c r="NKL48" s="296"/>
      <c r="NKM48" s="296"/>
      <c r="NKN48" s="296"/>
      <c r="NKO48" s="296"/>
      <c r="NKP48" s="296"/>
      <c r="NKQ48" s="296"/>
      <c r="NKR48" s="296"/>
      <c r="NKS48" s="296"/>
      <c r="NKT48" s="296"/>
      <c r="NKU48" s="296"/>
      <c r="NKV48" s="296"/>
      <c r="NKW48" s="296"/>
      <c r="NKX48" s="296"/>
      <c r="NKY48" s="296"/>
      <c r="NKZ48" s="296"/>
      <c r="NLA48" s="296"/>
      <c r="NLB48" s="296"/>
      <c r="NLC48" s="296"/>
      <c r="NLD48" s="296"/>
      <c r="NLE48" s="296"/>
      <c r="NLF48" s="296"/>
      <c r="NLG48" s="296"/>
      <c r="NLH48" s="296"/>
      <c r="NLI48" s="296"/>
      <c r="NLJ48" s="296"/>
      <c r="NLK48" s="296"/>
      <c r="NLL48" s="296"/>
      <c r="NLM48" s="296"/>
      <c r="NLN48" s="296"/>
      <c r="NLO48" s="296"/>
      <c r="NLP48" s="296"/>
      <c r="NLQ48" s="296"/>
      <c r="NLR48" s="296"/>
      <c r="NLS48" s="296"/>
      <c r="NLT48" s="296"/>
      <c r="NLU48" s="296"/>
      <c r="NLV48" s="296"/>
      <c r="NLW48" s="296"/>
      <c r="NLX48" s="296"/>
      <c r="NLY48" s="296"/>
      <c r="NLZ48" s="296"/>
      <c r="NMA48" s="296"/>
      <c r="NMB48" s="296"/>
      <c r="NMC48" s="296"/>
      <c r="NMD48" s="296"/>
      <c r="NME48" s="296"/>
      <c r="NMF48" s="296"/>
      <c r="NMG48" s="296"/>
      <c r="NMH48" s="296"/>
      <c r="NMI48" s="296"/>
      <c r="NMJ48" s="296"/>
      <c r="NMK48" s="296"/>
      <c r="NML48" s="296"/>
      <c r="NMM48" s="296"/>
      <c r="NMN48" s="296"/>
      <c r="NMO48" s="296"/>
      <c r="NMP48" s="296"/>
      <c r="NMQ48" s="296"/>
      <c r="NMR48" s="296"/>
      <c r="NMS48" s="296"/>
      <c r="NMT48" s="296"/>
      <c r="NMU48" s="296"/>
      <c r="NMV48" s="296"/>
      <c r="NMW48" s="296"/>
      <c r="NMX48" s="296"/>
      <c r="NMY48" s="296"/>
      <c r="NMZ48" s="296"/>
      <c r="NNA48" s="296"/>
      <c r="NNB48" s="296"/>
      <c r="NNC48" s="296"/>
      <c r="NND48" s="296"/>
      <c r="NNE48" s="296"/>
      <c r="NNF48" s="296"/>
      <c r="NNG48" s="296"/>
      <c r="NNH48" s="296"/>
      <c r="NNI48" s="296"/>
      <c r="NNJ48" s="296"/>
      <c r="NNK48" s="296"/>
      <c r="NNL48" s="296"/>
      <c r="NNM48" s="296"/>
      <c r="NNN48" s="296"/>
      <c r="NNO48" s="296"/>
      <c r="NNP48" s="296"/>
      <c r="NNQ48" s="296"/>
      <c r="NNR48" s="296"/>
      <c r="NNS48" s="296"/>
      <c r="NNT48" s="296"/>
      <c r="NNU48" s="296"/>
      <c r="NNV48" s="296"/>
      <c r="NNW48" s="296"/>
      <c r="NNX48" s="296"/>
      <c r="NNY48" s="296"/>
      <c r="NNZ48" s="296"/>
      <c r="NOA48" s="296"/>
      <c r="NOB48" s="296"/>
      <c r="NOC48" s="296"/>
      <c r="NOD48" s="296"/>
      <c r="NOE48" s="296"/>
      <c r="NOF48" s="296"/>
      <c r="NOG48" s="296"/>
      <c r="NOH48" s="296"/>
      <c r="NOI48" s="296"/>
      <c r="NOJ48" s="296"/>
      <c r="NOK48" s="296"/>
      <c r="NOL48" s="296"/>
      <c r="NOM48" s="296"/>
      <c r="NON48" s="296"/>
      <c r="NOO48" s="296"/>
      <c r="NOP48" s="296"/>
      <c r="NOQ48" s="296"/>
      <c r="NOR48" s="296"/>
      <c r="NOS48" s="296"/>
      <c r="NOT48" s="296"/>
      <c r="NOU48" s="296"/>
      <c r="NOV48" s="296"/>
      <c r="NOW48" s="296"/>
      <c r="NOX48" s="296"/>
      <c r="NOY48" s="296"/>
      <c r="NOZ48" s="296"/>
      <c r="NPA48" s="296"/>
      <c r="NPB48" s="296"/>
      <c r="NPC48" s="296"/>
      <c r="NPD48" s="296"/>
      <c r="NPE48" s="296"/>
      <c r="NPF48" s="296"/>
      <c r="NPG48" s="296"/>
      <c r="NPH48" s="296"/>
      <c r="NPI48" s="296"/>
      <c r="NPJ48" s="296"/>
      <c r="NPK48" s="296"/>
      <c r="NPL48" s="296"/>
      <c r="NPM48" s="296"/>
      <c r="NPN48" s="296"/>
      <c r="NPO48" s="296"/>
      <c r="NPP48" s="296"/>
      <c r="NPQ48" s="296"/>
      <c r="NPR48" s="296"/>
      <c r="NPS48" s="296"/>
      <c r="NPT48" s="296"/>
      <c r="NPU48" s="296"/>
      <c r="NPV48" s="296"/>
      <c r="NPW48" s="296"/>
      <c r="NPX48" s="296"/>
      <c r="NPY48" s="296"/>
      <c r="NPZ48" s="296"/>
      <c r="NQA48" s="296"/>
      <c r="NQB48" s="296"/>
      <c r="NQC48" s="296"/>
      <c r="NQD48" s="296"/>
      <c r="NQE48" s="296"/>
      <c r="NQF48" s="296"/>
      <c r="NQG48" s="296"/>
      <c r="NQH48" s="296"/>
      <c r="NQI48" s="296"/>
      <c r="NQJ48" s="296"/>
      <c r="NQK48" s="296"/>
      <c r="NQL48" s="296"/>
      <c r="NQM48" s="296"/>
      <c r="NQN48" s="296"/>
      <c r="NQO48" s="296"/>
      <c r="NQP48" s="296"/>
      <c r="NQQ48" s="296"/>
      <c r="NQR48" s="296"/>
      <c r="NQS48" s="296"/>
      <c r="NQT48" s="296"/>
      <c r="NQU48" s="296"/>
      <c r="NQV48" s="296"/>
      <c r="NQW48" s="296"/>
      <c r="NQX48" s="296"/>
      <c r="NQY48" s="296"/>
      <c r="NQZ48" s="296"/>
      <c r="NRA48" s="296"/>
      <c r="NRB48" s="296"/>
      <c r="NRC48" s="296"/>
      <c r="NRD48" s="296"/>
      <c r="NRE48" s="296"/>
      <c r="NRF48" s="296"/>
      <c r="NRG48" s="296"/>
      <c r="NRH48" s="296"/>
      <c r="NRI48" s="296"/>
      <c r="NRJ48" s="296"/>
      <c r="NRK48" s="296"/>
      <c r="NRL48" s="296"/>
      <c r="NRM48" s="296"/>
      <c r="NRN48" s="296"/>
      <c r="NRO48" s="296"/>
      <c r="NRP48" s="296"/>
      <c r="NRQ48" s="296"/>
      <c r="NRR48" s="296"/>
      <c r="NRS48" s="296"/>
      <c r="NRT48" s="296"/>
      <c r="NRU48" s="296"/>
      <c r="NRV48" s="296"/>
      <c r="NRW48" s="296"/>
      <c r="NRX48" s="296"/>
      <c r="NRY48" s="296"/>
      <c r="NRZ48" s="296"/>
      <c r="NSA48" s="296"/>
      <c r="NSB48" s="296"/>
      <c r="NSC48" s="296"/>
      <c r="NSD48" s="296"/>
      <c r="NSE48" s="296"/>
      <c r="NSF48" s="296"/>
      <c r="NSG48" s="296"/>
      <c r="NSH48" s="296"/>
      <c r="NSI48" s="296"/>
      <c r="NSJ48" s="296"/>
      <c r="NSK48" s="296"/>
      <c r="NSL48" s="296"/>
      <c r="NSM48" s="296"/>
      <c r="NSN48" s="296"/>
      <c r="NSO48" s="296"/>
      <c r="NSP48" s="296"/>
      <c r="NSQ48" s="296"/>
      <c r="NSR48" s="296"/>
      <c r="NSS48" s="296"/>
      <c r="NST48" s="296"/>
      <c r="NSU48" s="296"/>
      <c r="NSV48" s="296"/>
      <c r="NSW48" s="296"/>
      <c r="NSX48" s="296"/>
      <c r="NSY48" s="296"/>
      <c r="NSZ48" s="296"/>
      <c r="NTA48" s="296"/>
      <c r="NTB48" s="296"/>
      <c r="NTC48" s="296"/>
      <c r="NTD48" s="296"/>
      <c r="NTE48" s="296"/>
      <c r="NTF48" s="296"/>
      <c r="NTG48" s="296"/>
      <c r="NTH48" s="296"/>
      <c r="NTI48" s="296"/>
      <c r="NTJ48" s="296"/>
      <c r="NTK48" s="296"/>
      <c r="NTL48" s="296"/>
      <c r="NTM48" s="296"/>
      <c r="NTN48" s="296"/>
      <c r="NTO48" s="296"/>
      <c r="NTP48" s="296"/>
      <c r="NTQ48" s="296"/>
      <c r="NTR48" s="296"/>
      <c r="NTS48" s="296"/>
      <c r="NTT48" s="296"/>
      <c r="NTU48" s="296"/>
      <c r="NTV48" s="296"/>
      <c r="NTW48" s="296"/>
      <c r="NTX48" s="296"/>
      <c r="NTY48" s="296"/>
      <c r="NTZ48" s="296"/>
      <c r="NUA48" s="296"/>
      <c r="NUB48" s="296"/>
      <c r="NUC48" s="296"/>
      <c r="NUD48" s="296"/>
      <c r="NUE48" s="296"/>
      <c r="NUF48" s="296"/>
      <c r="NUG48" s="296"/>
      <c r="NUH48" s="296"/>
      <c r="NUI48" s="296"/>
      <c r="NUJ48" s="296"/>
      <c r="NUK48" s="296"/>
      <c r="NUL48" s="296"/>
      <c r="NUM48" s="296"/>
      <c r="NUN48" s="296"/>
      <c r="NUO48" s="296"/>
      <c r="NUP48" s="296"/>
      <c r="NUQ48" s="296"/>
      <c r="NUR48" s="296"/>
      <c r="NUS48" s="296"/>
      <c r="NUT48" s="296"/>
      <c r="NUU48" s="296"/>
      <c r="NUV48" s="296"/>
      <c r="NUW48" s="296"/>
      <c r="NUX48" s="296"/>
      <c r="NUY48" s="296"/>
      <c r="NUZ48" s="296"/>
      <c r="NVA48" s="296"/>
      <c r="NVB48" s="296"/>
      <c r="NVC48" s="296"/>
      <c r="NVD48" s="296"/>
      <c r="NVE48" s="296"/>
      <c r="NVF48" s="296"/>
      <c r="NVG48" s="296"/>
      <c r="NVH48" s="296"/>
      <c r="NVI48" s="296"/>
      <c r="NVJ48" s="296"/>
      <c r="NVK48" s="296"/>
      <c r="NVL48" s="296"/>
      <c r="NVM48" s="296"/>
      <c r="NVN48" s="296"/>
      <c r="NVO48" s="296"/>
      <c r="NVP48" s="296"/>
      <c r="NVQ48" s="296"/>
      <c r="NVR48" s="296"/>
      <c r="NVS48" s="296"/>
      <c r="NVT48" s="296"/>
      <c r="NVU48" s="296"/>
      <c r="NVV48" s="296"/>
      <c r="NVW48" s="296"/>
      <c r="NVX48" s="296"/>
      <c r="NVY48" s="296"/>
      <c r="NVZ48" s="296"/>
      <c r="NWA48" s="296"/>
      <c r="NWB48" s="296"/>
      <c r="NWC48" s="296"/>
      <c r="NWD48" s="296"/>
      <c r="NWE48" s="296"/>
      <c r="NWF48" s="296"/>
      <c r="NWG48" s="296"/>
      <c r="NWH48" s="296"/>
      <c r="NWI48" s="296"/>
      <c r="NWJ48" s="296"/>
      <c r="NWK48" s="296"/>
      <c r="NWL48" s="296"/>
      <c r="NWM48" s="296"/>
      <c r="NWN48" s="296"/>
      <c r="NWO48" s="296"/>
      <c r="NWP48" s="296"/>
      <c r="NWQ48" s="296"/>
      <c r="NWR48" s="296"/>
      <c r="NWS48" s="296"/>
      <c r="NWT48" s="296"/>
      <c r="NWU48" s="296"/>
      <c r="NWV48" s="296"/>
      <c r="NWW48" s="296"/>
      <c r="NWX48" s="296"/>
      <c r="NWY48" s="296"/>
      <c r="NWZ48" s="296"/>
      <c r="NXA48" s="296"/>
      <c r="NXB48" s="296"/>
      <c r="NXC48" s="296"/>
      <c r="NXD48" s="296"/>
      <c r="NXE48" s="296"/>
      <c r="NXF48" s="296"/>
      <c r="NXG48" s="296"/>
      <c r="NXH48" s="296"/>
      <c r="NXI48" s="296"/>
      <c r="NXJ48" s="296"/>
      <c r="NXK48" s="296"/>
      <c r="NXL48" s="296"/>
      <c r="NXM48" s="296"/>
      <c r="NXN48" s="296"/>
      <c r="NXO48" s="296"/>
      <c r="NXP48" s="296"/>
      <c r="NXQ48" s="296"/>
      <c r="NXR48" s="296"/>
      <c r="NXS48" s="296"/>
      <c r="NXT48" s="296"/>
      <c r="NXU48" s="296"/>
      <c r="NXV48" s="296"/>
      <c r="NXW48" s="296"/>
      <c r="NXX48" s="296"/>
      <c r="NXY48" s="296"/>
      <c r="NXZ48" s="296"/>
      <c r="NYA48" s="296"/>
      <c r="NYB48" s="296"/>
      <c r="NYC48" s="296"/>
      <c r="NYD48" s="296"/>
      <c r="NYE48" s="296"/>
      <c r="NYF48" s="296"/>
      <c r="NYG48" s="296"/>
      <c r="NYH48" s="296"/>
      <c r="NYI48" s="296"/>
      <c r="NYJ48" s="296"/>
      <c r="NYK48" s="296"/>
      <c r="NYL48" s="296"/>
      <c r="NYM48" s="296"/>
      <c r="NYN48" s="296"/>
      <c r="NYO48" s="296"/>
      <c r="NYP48" s="296"/>
      <c r="NYQ48" s="296"/>
      <c r="NYR48" s="296"/>
      <c r="NYS48" s="296"/>
      <c r="NYT48" s="296"/>
      <c r="NYU48" s="296"/>
      <c r="NYV48" s="296"/>
      <c r="NYW48" s="296"/>
      <c r="NYX48" s="296"/>
      <c r="NYY48" s="296"/>
      <c r="NYZ48" s="296"/>
      <c r="NZA48" s="296"/>
      <c r="NZB48" s="296"/>
      <c r="NZC48" s="296"/>
      <c r="NZD48" s="296"/>
      <c r="NZE48" s="296"/>
      <c r="NZF48" s="296"/>
      <c r="NZG48" s="296"/>
      <c r="NZH48" s="296"/>
      <c r="NZI48" s="296"/>
      <c r="NZJ48" s="296"/>
      <c r="NZK48" s="296"/>
      <c r="NZL48" s="296"/>
      <c r="NZM48" s="296"/>
      <c r="NZN48" s="296"/>
      <c r="NZO48" s="296"/>
      <c r="NZP48" s="296"/>
      <c r="NZQ48" s="296"/>
      <c r="NZR48" s="296"/>
      <c r="NZS48" s="296"/>
      <c r="NZT48" s="296"/>
      <c r="NZU48" s="296"/>
      <c r="NZV48" s="296"/>
      <c r="NZW48" s="296"/>
      <c r="NZX48" s="296"/>
      <c r="NZY48" s="296"/>
      <c r="NZZ48" s="296"/>
      <c r="OAA48" s="296"/>
      <c r="OAB48" s="296"/>
      <c r="OAC48" s="296"/>
      <c r="OAD48" s="296"/>
      <c r="OAE48" s="296"/>
      <c r="OAF48" s="296"/>
      <c r="OAG48" s="296"/>
      <c r="OAH48" s="296"/>
      <c r="OAI48" s="296"/>
      <c r="OAJ48" s="296"/>
      <c r="OAK48" s="296"/>
      <c r="OAL48" s="296"/>
      <c r="OAM48" s="296"/>
      <c r="OAN48" s="296"/>
      <c r="OAO48" s="296"/>
      <c r="OAP48" s="296"/>
      <c r="OAQ48" s="296"/>
      <c r="OAR48" s="296"/>
      <c r="OAS48" s="296"/>
      <c r="OAT48" s="296"/>
      <c r="OAU48" s="296"/>
      <c r="OAV48" s="296"/>
      <c r="OAW48" s="296"/>
      <c r="OAX48" s="296"/>
      <c r="OAY48" s="296"/>
      <c r="OAZ48" s="296"/>
      <c r="OBA48" s="296"/>
      <c r="OBB48" s="296"/>
      <c r="OBC48" s="296"/>
      <c r="OBD48" s="296"/>
      <c r="OBE48" s="296"/>
      <c r="OBF48" s="296"/>
      <c r="OBG48" s="296"/>
      <c r="OBH48" s="296"/>
      <c r="OBI48" s="296"/>
      <c r="OBJ48" s="296"/>
      <c r="OBK48" s="296"/>
      <c r="OBL48" s="296"/>
      <c r="OBM48" s="296"/>
      <c r="OBN48" s="296"/>
      <c r="OBO48" s="296"/>
      <c r="OBP48" s="296"/>
      <c r="OBQ48" s="296"/>
      <c r="OBR48" s="296"/>
      <c r="OBS48" s="296"/>
      <c r="OBT48" s="296"/>
      <c r="OBU48" s="296"/>
      <c r="OBV48" s="296"/>
      <c r="OBW48" s="296"/>
      <c r="OBX48" s="296"/>
      <c r="OBY48" s="296"/>
      <c r="OBZ48" s="296"/>
      <c r="OCA48" s="296"/>
      <c r="OCB48" s="296"/>
      <c r="OCC48" s="296"/>
      <c r="OCD48" s="296"/>
      <c r="OCE48" s="296"/>
      <c r="OCF48" s="296"/>
      <c r="OCG48" s="296"/>
      <c r="OCH48" s="296"/>
      <c r="OCI48" s="296"/>
      <c r="OCJ48" s="296"/>
      <c r="OCK48" s="296"/>
      <c r="OCL48" s="296"/>
      <c r="OCM48" s="296"/>
      <c r="OCN48" s="296"/>
      <c r="OCO48" s="296"/>
      <c r="OCP48" s="296"/>
      <c r="OCQ48" s="296"/>
      <c r="OCR48" s="296"/>
      <c r="OCS48" s="296"/>
      <c r="OCT48" s="296"/>
      <c r="OCU48" s="296"/>
      <c r="OCV48" s="296"/>
      <c r="OCW48" s="296"/>
      <c r="OCX48" s="296"/>
      <c r="OCY48" s="296"/>
      <c r="OCZ48" s="296"/>
      <c r="ODA48" s="296"/>
      <c r="ODB48" s="296"/>
      <c r="ODC48" s="296"/>
      <c r="ODD48" s="296"/>
      <c r="ODE48" s="296"/>
      <c r="ODF48" s="296"/>
      <c r="ODG48" s="296"/>
      <c r="ODH48" s="296"/>
      <c r="ODI48" s="296"/>
      <c r="ODJ48" s="296"/>
      <c r="ODK48" s="296"/>
      <c r="ODL48" s="296"/>
      <c r="ODM48" s="296"/>
      <c r="ODN48" s="296"/>
      <c r="ODO48" s="296"/>
      <c r="ODP48" s="296"/>
      <c r="ODQ48" s="296"/>
      <c r="ODR48" s="296"/>
      <c r="ODS48" s="296"/>
      <c r="ODT48" s="296"/>
      <c r="ODU48" s="296"/>
      <c r="ODV48" s="296"/>
      <c r="ODW48" s="296"/>
      <c r="ODX48" s="296"/>
      <c r="ODY48" s="296"/>
      <c r="ODZ48" s="296"/>
      <c r="OEA48" s="296"/>
      <c r="OEB48" s="296"/>
      <c r="OEC48" s="296"/>
      <c r="OED48" s="296"/>
      <c r="OEE48" s="296"/>
      <c r="OEF48" s="296"/>
      <c r="OEG48" s="296"/>
      <c r="OEH48" s="296"/>
      <c r="OEI48" s="296"/>
      <c r="OEJ48" s="296"/>
      <c r="OEK48" s="296"/>
      <c r="OEL48" s="296"/>
      <c r="OEM48" s="296"/>
      <c r="OEN48" s="296"/>
      <c r="OEO48" s="296"/>
      <c r="OEP48" s="296"/>
      <c r="OEQ48" s="296"/>
      <c r="OER48" s="296"/>
      <c r="OES48" s="296"/>
      <c r="OET48" s="296"/>
      <c r="OEU48" s="296"/>
      <c r="OEV48" s="296"/>
      <c r="OEW48" s="296"/>
      <c r="OEX48" s="296"/>
      <c r="OEY48" s="296"/>
      <c r="OEZ48" s="296"/>
      <c r="OFA48" s="296"/>
      <c r="OFB48" s="296"/>
      <c r="OFC48" s="296"/>
      <c r="OFD48" s="296"/>
      <c r="OFE48" s="296"/>
      <c r="OFF48" s="296"/>
      <c r="OFG48" s="296"/>
      <c r="OFH48" s="296"/>
      <c r="OFI48" s="296"/>
      <c r="OFJ48" s="296"/>
      <c r="OFK48" s="296"/>
      <c r="OFL48" s="296"/>
      <c r="OFM48" s="296"/>
      <c r="OFN48" s="296"/>
      <c r="OFO48" s="296"/>
      <c r="OFP48" s="296"/>
      <c r="OFQ48" s="296"/>
      <c r="OFR48" s="296"/>
      <c r="OFS48" s="296"/>
      <c r="OFT48" s="296"/>
      <c r="OFU48" s="296"/>
      <c r="OFV48" s="296"/>
      <c r="OFW48" s="296"/>
      <c r="OFX48" s="296"/>
      <c r="OFY48" s="296"/>
      <c r="OFZ48" s="296"/>
      <c r="OGA48" s="296"/>
      <c r="OGB48" s="296"/>
      <c r="OGC48" s="296"/>
      <c r="OGD48" s="296"/>
      <c r="OGE48" s="296"/>
      <c r="OGF48" s="296"/>
      <c r="OGG48" s="296"/>
      <c r="OGH48" s="296"/>
      <c r="OGI48" s="296"/>
      <c r="OGJ48" s="296"/>
      <c r="OGK48" s="296"/>
      <c r="OGL48" s="296"/>
      <c r="OGM48" s="296"/>
      <c r="OGN48" s="296"/>
      <c r="OGO48" s="296"/>
      <c r="OGP48" s="296"/>
      <c r="OGQ48" s="296"/>
      <c r="OGR48" s="296"/>
      <c r="OGS48" s="296"/>
      <c r="OGT48" s="296"/>
      <c r="OGU48" s="296"/>
      <c r="OGV48" s="296"/>
      <c r="OGW48" s="296"/>
      <c r="OGX48" s="296"/>
      <c r="OGY48" s="296"/>
      <c r="OGZ48" s="296"/>
      <c r="OHA48" s="296"/>
      <c r="OHB48" s="296"/>
      <c r="OHC48" s="296"/>
      <c r="OHD48" s="296"/>
      <c r="OHE48" s="296"/>
      <c r="OHF48" s="296"/>
      <c r="OHG48" s="296"/>
      <c r="OHH48" s="296"/>
      <c r="OHI48" s="296"/>
      <c r="OHJ48" s="296"/>
      <c r="OHK48" s="296"/>
      <c r="OHL48" s="296"/>
      <c r="OHM48" s="296"/>
      <c r="OHN48" s="296"/>
      <c r="OHO48" s="296"/>
      <c r="OHP48" s="296"/>
      <c r="OHQ48" s="296"/>
      <c r="OHR48" s="296"/>
      <c r="OHS48" s="296"/>
      <c r="OHT48" s="296"/>
      <c r="OHU48" s="296"/>
      <c r="OHV48" s="296"/>
      <c r="OHW48" s="296"/>
      <c r="OHX48" s="296"/>
      <c r="OHY48" s="296"/>
      <c r="OHZ48" s="296"/>
      <c r="OIA48" s="296"/>
      <c r="OIB48" s="296"/>
      <c r="OIC48" s="296"/>
      <c r="OID48" s="296"/>
      <c r="OIE48" s="296"/>
      <c r="OIF48" s="296"/>
      <c r="OIG48" s="296"/>
      <c r="OIH48" s="296"/>
      <c r="OII48" s="296"/>
      <c r="OIJ48" s="296"/>
      <c r="OIK48" s="296"/>
      <c r="OIL48" s="296"/>
      <c r="OIM48" s="296"/>
      <c r="OIN48" s="296"/>
      <c r="OIO48" s="296"/>
      <c r="OIP48" s="296"/>
      <c r="OIQ48" s="296"/>
      <c r="OIR48" s="296"/>
      <c r="OIS48" s="296"/>
      <c r="OIT48" s="296"/>
      <c r="OIU48" s="296"/>
      <c r="OIV48" s="296"/>
      <c r="OIW48" s="296"/>
      <c r="OIX48" s="296"/>
      <c r="OIY48" s="296"/>
      <c r="OIZ48" s="296"/>
      <c r="OJA48" s="296"/>
      <c r="OJB48" s="296"/>
      <c r="OJC48" s="296"/>
      <c r="OJD48" s="296"/>
      <c r="OJE48" s="296"/>
      <c r="OJF48" s="296"/>
      <c r="OJG48" s="296"/>
      <c r="OJH48" s="296"/>
      <c r="OJI48" s="296"/>
      <c r="OJJ48" s="296"/>
      <c r="OJK48" s="296"/>
      <c r="OJL48" s="296"/>
      <c r="OJM48" s="296"/>
      <c r="OJN48" s="296"/>
      <c r="OJO48" s="296"/>
      <c r="OJP48" s="296"/>
      <c r="OJQ48" s="296"/>
      <c r="OJR48" s="296"/>
      <c r="OJS48" s="296"/>
      <c r="OJT48" s="296"/>
      <c r="OJU48" s="296"/>
      <c r="OJV48" s="296"/>
      <c r="OJW48" s="296"/>
      <c r="OJX48" s="296"/>
      <c r="OJY48" s="296"/>
      <c r="OJZ48" s="296"/>
      <c r="OKA48" s="296"/>
      <c r="OKB48" s="296"/>
      <c r="OKC48" s="296"/>
      <c r="OKD48" s="296"/>
      <c r="OKE48" s="296"/>
      <c r="OKF48" s="296"/>
      <c r="OKG48" s="296"/>
      <c r="OKH48" s="296"/>
      <c r="OKI48" s="296"/>
      <c r="OKJ48" s="296"/>
      <c r="OKK48" s="296"/>
      <c r="OKL48" s="296"/>
      <c r="OKM48" s="296"/>
      <c r="OKN48" s="296"/>
      <c r="OKO48" s="296"/>
      <c r="OKP48" s="296"/>
      <c r="OKQ48" s="296"/>
      <c r="OKR48" s="296"/>
      <c r="OKS48" s="296"/>
      <c r="OKT48" s="296"/>
      <c r="OKU48" s="296"/>
      <c r="OKV48" s="296"/>
      <c r="OKW48" s="296"/>
      <c r="OKX48" s="296"/>
      <c r="OKY48" s="296"/>
      <c r="OKZ48" s="296"/>
      <c r="OLA48" s="296"/>
      <c r="OLB48" s="296"/>
      <c r="OLC48" s="296"/>
      <c r="OLD48" s="296"/>
      <c r="OLE48" s="296"/>
      <c r="OLF48" s="296"/>
      <c r="OLG48" s="296"/>
      <c r="OLH48" s="296"/>
      <c r="OLI48" s="296"/>
      <c r="OLJ48" s="296"/>
      <c r="OLK48" s="296"/>
      <c r="OLL48" s="296"/>
      <c r="OLM48" s="296"/>
      <c r="OLN48" s="296"/>
      <c r="OLO48" s="296"/>
      <c r="OLP48" s="296"/>
      <c r="OLQ48" s="296"/>
      <c r="OLR48" s="296"/>
      <c r="OLS48" s="296"/>
      <c r="OLT48" s="296"/>
      <c r="OLU48" s="296"/>
      <c r="OLV48" s="296"/>
      <c r="OLW48" s="296"/>
      <c r="OLX48" s="296"/>
      <c r="OLY48" s="296"/>
      <c r="OLZ48" s="296"/>
      <c r="OMA48" s="296"/>
      <c r="OMB48" s="296"/>
      <c r="OMC48" s="296"/>
      <c r="OMD48" s="296"/>
      <c r="OME48" s="296"/>
      <c r="OMF48" s="296"/>
      <c r="OMG48" s="296"/>
      <c r="OMH48" s="296"/>
      <c r="OMI48" s="296"/>
      <c r="OMJ48" s="296"/>
      <c r="OMK48" s="296"/>
      <c r="OML48" s="296"/>
      <c r="OMM48" s="296"/>
      <c r="OMN48" s="296"/>
      <c r="OMO48" s="296"/>
      <c r="OMP48" s="296"/>
      <c r="OMQ48" s="296"/>
      <c r="OMR48" s="296"/>
      <c r="OMS48" s="296"/>
      <c r="OMT48" s="296"/>
      <c r="OMU48" s="296"/>
      <c r="OMV48" s="296"/>
      <c r="OMW48" s="296"/>
      <c r="OMX48" s="296"/>
      <c r="OMY48" s="296"/>
      <c r="OMZ48" s="296"/>
      <c r="ONA48" s="296"/>
      <c r="ONB48" s="296"/>
      <c r="ONC48" s="296"/>
      <c r="OND48" s="296"/>
      <c r="ONE48" s="296"/>
      <c r="ONF48" s="296"/>
      <c r="ONG48" s="296"/>
      <c r="ONH48" s="296"/>
      <c r="ONI48" s="296"/>
      <c r="ONJ48" s="296"/>
      <c r="ONK48" s="296"/>
      <c r="ONL48" s="296"/>
      <c r="ONM48" s="296"/>
      <c r="ONN48" s="296"/>
      <c r="ONO48" s="296"/>
      <c r="ONP48" s="296"/>
      <c r="ONQ48" s="296"/>
      <c r="ONR48" s="296"/>
      <c r="ONS48" s="296"/>
      <c r="ONT48" s="296"/>
      <c r="ONU48" s="296"/>
      <c r="ONV48" s="296"/>
      <c r="ONW48" s="296"/>
      <c r="ONX48" s="296"/>
      <c r="ONY48" s="296"/>
      <c r="ONZ48" s="296"/>
      <c r="OOA48" s="296"/>
      <c r="OOB48" s="296"/>
      <c r="OOC48" s="296"/>
      <c r="OOD48" s="296"/>
      <c r="OOE48" s="296"/>
      <c r="OOF48" s="296"/>
      <c r="OOG48" s="296"/>
      <c r="OOH48" s="296"/>
      <c r="OOI48" s="296"/>
      <c r="OOJ48" s="296"/>
      <c r="OOK48" s="296"/>
      <c r="OOL48" s="296"/>
      <c r="OOM48" s="296"/>
      <c r="OON48" s="296"/>
      <c r="OOO48" s="296"/>
      <c r="OOP48" s="296"/>
      <c r="OOQ48" s="296"/>
      <c r="OOR48" s="296"/>
      <c r="OOS48" s="296"/>
      <c r="OOT48" s="296"/>
      <c r="OOU48" s="296"/>
      <c r="OOV48" s="296"/>
      <c r="OOW48" s="296"/>
      <c r="OOX48" s="296"/>
      <c r="OOY48" s="296"/>
      <c r="OOZ48" s="296"/>
      <c r="OPA48" s="296"/>
      <c r="OPB48" s="296"/>
      <c r="OPC48" s="296"/>
      <c r="OPD48" s="296"/>
      <c r="OPE48" s="296"/>
      <c r="OPF48" s="296"/>
      <c r="OPG48" s="296"/>
      <c r="OPH48" s="296"/>
      <c r="OPI48" s="296"/>
      <c r="OPJ48" s="296"/>
      <c r="OPK48" s="296"/>
      <c r="OPL48" s="296"/>
      <c r="OPM48" s="296"/>
      <c r="OPN48" s="296"/>
      <c r="OPO48" s="296"/>
      <c r="OPP48" s="296"/>
      <c r="OPQ48" s="296"/>
      <c r="OPR48" s="296"/>
      <c r="OPS48" s="296"/>
      <c r="OPT48" s="296"/>
      <c r="OPU48" s="296"/>
      <c r="OPV48" s="296"/>
      <c r="OPW48" s="296"/>
      <c r="OPX48" s="296"/>
      <c r="OPY48" s="296"/>
      <c r="OPZ48" s="296"/>
      <c r="OQA48" s="296"/>
      <c r="OQB48" s="296"/>
      <c r="OQC48" s="296"/>
      <c r="OQD48" s="296"/>
      <c r="OQE48" s="296"/>
      <c r="OQF48" s="296"/>
      <c r="OQG48" s="296"/>
      <c r="OQH48" s="296"/>
      <c r="OQI48" s="296"/>
      <c r="OQJ48" s="296"/>
      <c r="OQK48" s="296"/>
      <c r="OQL48" s="296"/>
      <c r="OQM48" s="296"/>
      <c r="OQN48" s="296"/>
      <c r="OQO48" s="296"/>
      <c r="OQP48" s="296"/>
      <c r="OQQ48" s="296"/>
      <c r="OQR48" s="296"/>
      <c r="OQS48" s="296"/>
      <c r="OQT48" s="296"/>
      <c r="OQU48" s="296"/>
      <c r="OQV48" s="296"/>
      <c r="OQW48" s="296"/>
      <c r="OQX48" s="296"/>
      <c r="OQY48" s="296"/>
      <c r="OQZ48" s="296"/>
      <c r="ORA48" s="296"/>
      <c r="ORB48" s="296"/>
      <c r="ORC48" s="296"/>
      <c r="ORD48" s="296"/>
      <c r="ORE48" s="296"/>
      <c r="ORF48" s="296"/>
      <c r="ORG48" s="296"/>
      <c r="ORH48" s="296"/>
      <c r="ORI48" s="296"/>
      <c r="ORJ48" s="296"/>
      <c r="ORK48" s="296"/>
      <c r="ORL48" s="296"/>
      <c r="ORM48" s="296"/>
      <c r="ORN48" s="296"/>
      <c r="ORO48" s="296"/>
      <c r="ORP48" s="296"/>
      <c r="ORQ48" s="296"/>
      <c r="ORR48" s="296"/>
      <c r="ORS48" s="296"/>
      <c r="ORT48" s="296"/>
      <c r="ORU48" s="296"/>
      <c r="ORV48" s="296"/>
      <c r="ORW48" s="296"/>
      <c r="ORX48" s="296"/>
      <c r="ORY48" s="296"/>
      <c r="ORZ48" s="296"/>
      <c r="OSA48" s="296"/>
      <c r="OSB48" s="296"/>
      <c r="OSC48" s="296"/>
      <c r="OSD48" s="296"/>
      <c r="OSE48" s="296"/>
      <c r="OSF48" s="296"/>
      <c r="OSG48" s="296"/>
      <c r="OSH48" s="296"/>
      <c r="OSI48" s="296"/>
      <c r="OSJ48" s="296"/>
      <c r="OSK48" s="296"/>
      <c r="OSL48" s="296"/>
      <c r="OSM48" s="296"/>
      <c r="OSN48" s="296"/>
      <c r="OSO48" s="296"/>
      <c r="OSP48" s="296"/>
      <c r="OSQ48" s="296"/>
      <c r="OSR48" s="296"/>
      <c r="OSS48" s="296"/>
      <c r="OST48" s="296"/>
      <c r="OSU48" s="296"/>
      <c r="OSV48" s="296"/>
      <c r="OSW48" s="296"/>
      <c r="OSX48" s="296"/>
      <c r="OSY48" s="296"/>
      <c r="OSZ48" s="296"/>
      <c r="OTA48" s="296"/>
      <c r="OTB48" s="296"/>
      <c r="OTC48" s="296"/>
      <c r="OTD48" s="296"/>
      <c r="OTE48" s="296"/>
      <c r="OTF48" s="296"/>
      <c r="OTG48" s="296"/>
      <c r="OTH48" s="296"/>
      <c r="OTI48" s="296"/>
      <c r="OTJ48" s="296"/>
      <c r="OTK48" s="296"/>
      <c r="OTL48" s="296"/>
      <c r="OTM48" s="296"/>
      <c r="OTN48" s="296"/>
      <c r="OTO48" s="296"/>
      <c r="OTP48" s="296"/>
      <c r="OTQ48" s="296"/>
      <c r="OTR48" s="296"/>
      <c r="OTS48" s="296"/>
      <c r="OTT48" s="296"/>
      <c r="OTU48" s="296"/>
      <c r="OTV48" s="296"/>
      <c r="OTW48" s="296"/>
      <c r="OTX48" s="296"/>
      <c r="OTY48" s="296"/>
      <c r="OTZ48" s="296"/>
      <c r="OUA48" s="296"/>
      <c r="OUB48" s="296"/>
      <c r="OUC48" s="296"/>
      <c r="OUD48" s="296"/>
      <c r="OUE48" s="296"/>
      <c r="OUF48" s="296"/>
      <c r="OUG48" s="296"/>
      <c r="OUH48" s="296"/>
      <c r="OUI48" s="296"/>
      <c r="OUJ48" s="296"/>
      <c r="OUK48" s="296"/>
      <c r="OUL48" s="296"/>
      <c r="OUM48" s="296"/>
      <c r="OUN48" s="296"/>
      <c r="OUO48" s="296"/>
      <c r="OUP48" s="296"/>
      <c r="OUQ48" s="296"/>
      <c r="OUR48" s="296"/>
      <c r="OUS48" s="296"/>
      <c r="OUT48" s="296"/>
      <c r="OUU48" s="296"/>
      <c r="OUV48" s="296"/>
      <c r="OUW48" s="296"/>
      <c r="OUX48" s="296"/>
      <c r="OUY48" s="296"/>
      <c r="OUZ48" s="296"/>
      <c r="OVA48" s="296"/>
      <c r="OVB48" s="296"/>
      <c r="OVC48" s="296"/>
      <c r="OVD48" s="296"/>
      <c r="OVE48" s="296"/>
      <c r="OVF48" s="296"/>
      <c r="OVG48" s="296"/>
      <c r="OVH48" s="296"/>
      <c r="OVI48" s="296"/>
      <c r="OVJ48" s="296"/>
      <c r="OVK48" s="296"/>
      <c r="OVL48" s="296"/>
      <c r="OVM48" s="296"/>
      <c r="OVN48" s="296"/>
      <c r="OVO48" s="296"/>
      <c r="OVP48" s="296"/>
      <c r="OVQ48" s="296"/>
      <c r="OVR48" s="296"/>
      <c r="OVS48" s="296"/>
      <c r="OVT48" s="296"/>
      <c r="OVU48" s="296"/>
      <c r="OVV48" s="296"/>
      <c r="OVW48" s="296"/>
      <c r="OVX48" s="296"/>
      <c r="OVY48" s="296"/>
      <c r="OVZ48" s="296"/>
      <c r="OWA48" s="296"/>
      <c r="OWB48" s="296"/>
      <c r="OWC48" s="296"/>
      <c r="OWD48" s="296"/>
      <c r="OWE48" s="296"/>
      <c r="OWF48" s="296"/>
      <c r="OWG48" s="296"/>
      <c r="OWH48" s="296"/>
      <c r="OWI48" s="296"/>
      <c r="OWJ48" s="296"/>
      <c r="OWK48" s="296"/>
      <c r="OWL48" s="296"/>
      <c r="OWM48" s="296"/>
      <c r="OWN48" s="296"/>
      <c r="OWO48" s="296"/>
      <c r="OWP48" s="296"/>
      <c r="OWQ48" s="296"/>
      <c r="OWR48" s="296"/>
      <c r="OWS48" s="296"/>
      <c r="OWT48" s="296"/>
      <c r="OWU48" s="296"/>
      <c r="OWV48" s="296"/>
      <c r="OWW48" s="296"/>
      <c r="OWX48" s="296"/>
      <c r="OWY48" s="296"/>
      <c r="OWZ48" s="296"/>
      <c r="OXA48" s="296"/>
      <c r="OXB48" s="296"/>
      <c r="OXC48" s="296"/>
      <c r="OXD48" s="296"/>
      <c r="OXE48" s="296"/>
      <c r="OXF48" s="296"/>
      <c r="OXG48" s="296"/>
      <c r="OXH48" s="296"/>
      <c r="OXI48" s="296"/>
      <c r="OXJ48" s="296"/>
      <c r="OXK48" s="296"/>
      <c r="OXL48" s="296"/>
      <c r="OXM48" s="296"/>
      <c r="OXN48" s="296"/>
      <c r="OXO48" s="296"/>
      <c r="OXP48" s="296"/>
      <c r="OXQ48" s="296"/>
      <c r="OXR48" s="296"/>
      <c r="OXS48" s="296"/>
      <c r="OXT48" s="296"/>
      <c r="OXU48" s="296"/>
      <c r="OXV48" s="296"/>
      <c r="OXW48" s="296"/>
      <c r="OXX48" s="296"/>
      <c r="OXY48" s="296"/>
      <c r="OXZ48" s="296"/>
      <c r="OYA48" s="296"/>
      <c r="OYB48" s="296"/>
      <c r="OYC48" s="296"/>
      <c r="OYD48" s="296"/>
      <c r="OYE48" s="296"/>
      <c r="OYF48" s="296"/>
      <c r="OYG48" s="296"/>
      <c r="OYH48" s="296"/>
      <c r="OYI48" s="296"/>
      <c r="OYJ48" s="296"/>
      <c r="OYK48" s="296"/>
      <c r="OYL48" s="296"/>
      <c r="OYM48" s="296"/>
      <c r="OYN48" s="296"/>
      <c r="OYO48" s="296"/>
      <c r="OYP48" s="296"/>
      <c r="OYQ48" s="296"/>
      <c r="OYR48" s="296"/>
      <c r="OYS48" s="296"/>
      <c r="OYT48" s="296"/>
      <c r="OYU48" s="296"/>
      <c r="OYV48" s="296"/>
      <c r="OYW48" s="296"/>
      <c r="OYX48" s="296"/>
      <c r="OYY48" s="296"/>
      <c r="OYZ48" s="296"/>
      <c r="OZA48" s="296"/>
      <c r="OZB48" s="296"/>
      <c r="OZC48" s="296"/>
      <c r="OZD48" s="296"/>
      <c r="OZE48" s="296"/>
      <c r="OZF48" s="296"/>
      <c r="OZG48" s="296"/>
      <c r="OZH48" s="296"/>
      <c r="OZI48" s="296"/>
      <c r="OZJ48" s="296"/>
      <c r="OZK48" s="296"/>
      <c r="OZL48" s="296"/>
      <c r="OZM48" s="296"/>
      <c r="OZN48" s="296"/>
      <c r="OZO48" s="296"/>
      <c r="OZP48" s="296"/>
      <c r="OZQ48" s="296"/>
      <c r="OZR48" s="296"/>
      <c r="OZS48" s="296"/>
      <c r="OZT48" s="296"/>
      <c r="OZU48" s="296"/>
      <c r="OZV48" s="296"/>
      <c r="OZW48" s="296"/>
      <c r="OZX48" s="296"/>
      <c r="OZY48" s="296"/>
      <c r="OZZ48" s="296"/>
      <c r="PAA48" s="296"/>
      <c r="PAB48" s="296"/>
      <c r="PAC48" s="296"/>
      <c r="PAD48" s="296"/>
      <c r="PAE48" s="296"/>
      <c r="PAF48" s="296"/>
      <c r="PAG48" s="296"/>
      <c r="PAH48" s="296"/>
      <c r="PAI48" s="296"/>
      <c r="PAJ48" s="296"/>
      <c r="PAK48" s="296"/>
      <c r="PAL48" s="296"/>
      <c r="PAM48" s="296"/>
      <c r="PAN48" s="296"/>
      <c r="PAO48" s="296"/>
      <c r="PAP48" s="296"/>
      <c r="PAQ48" s="296"/>
      <c r="PAR48" s="296"/>
      <c r="PAS48" s="296"/>
      <c r="PAT48" s="296"/>
      <c r="PAU48" s="296"/>
      <c r="PAV48" s="296"/>
      <c r="PAW48" s="296"/>
      <c r="PAX48" s="296"/>
      <c r="PAY48" s="296"/>
      <c r="PAZ48" s="296"/>
      <c r="PBA48" s="296"/>
      <c r="PBB48" s="296"/>
      <c r="PBC48" s="296"/>
      <c r="PBD48" s="296"/>
      <c r="PBE48" s="296"/>
      <c r="PBF48" s="296"/>
      <c r="PBG48" s="296"/>
      <c r="PBH48" s="296"/>
      <c r="PBI48" s="296"/>
      <c r="PBJ48" s="296"/>
      <c r="PBK48" s="296"/>
      <c r="PBL48" s="296"/>
      <c r="PBM48" s="296"/>
      <c r="PBN48" s="296"/>
      <c r="PBO48" s="296"/>
      <c r="PBP48" s="296"/>
      <c r="PBQ48" s="296"/>
      <c r="PBR48" s="296"/>
      <c r="PBS48" s="296"/>
      <c r="PBT48" s="296"/>
      <c r="PBU48" s="296"/>
      <c r="PBV48" s="296"/>
      <c r="PBW48" s="296"/>
      <c r="PBX48" s="296"/>
      <c r="PBY48" s="296"/>
      <c r="PBZ48" s="296"/>
      <c r="PCA48" s="296"/>
      <c r="PCB48" s="296"/>
      <c r="PCC48" s="296"/>
      <c r="PCD48" s="296"/>
      <c r="PCE48" s="296"/>
      <c r="PCF48" s="296"/>
      <c r="PCG48" s="296"/>
      <c r="PCH48" s="296"/>
      <c r="PCI48" s="296"/>
      <c r="PCJ48" s="296"/>
      <c r="PCK48" s="296"/>
      <c r="PCL48" s="296"/>
      <c r="PCM48" s="296"/>
      <c r="PCN48" s="296"/>
      <c r="PCO48" s="296"/>
      <c r="PCP48" s="296"/>
      <c r="PCQ48" s="296"/>
      <c r="PCR48" s="296"/>
      <c r="PCS48" s="296"/>
      <c r="PCT48" s="296"/>
      <c r="PCU48" s="296"/>
      <c r="PCV48" s="296"/>
      <c r="PCW48" s="296"/>
      <c r="PCX48" s="296"/>
      <c r="PCY48" s="296"/>
      <c r="PCZ48" s="296"/>
      <c r="PDA48" s="296"/>
      <c r="PDB48" s="296"/>
      <c r="PDC48" s="296"/>
      <c r="PDD48" s="296"/>
      <c r="PDE48" s="296"/>
      <c r="PDF48" s="296"/>
      <c r="PDG48" s="296"/>
      <c r="PDH48" s="296"/>
      <c r="PDI48" s="296"/>
      <c r="PDJ48" s="296"/>
      <c r="PDK48" s="296"/>
      <c r="PDL48" s="296"/>
      <c r="PDM48" s="296"/>
      <c r="PDN48" s="296"/>
      <c r="PDO48" s="296"/>
      <c r="PDP48" s="296"/>
      <c r="PDQ48" s="296"/>
      <c r="PDR48" s="296"/>
      <c r="PDS48" s="296"/>
      <c r="PDT48" s="296"/>
      <c r="PDU48" s="296"/>
      <c r="PDV48" s="296"/>
      <c r="PDW48" s="296"/>
      <c r="PDX48" s="296"/>
      <c r="PDY48" s="296"/>
      <c r="PDZ48" s="296"/>
      <c r="PEA48" s="296"/>
      <c r="PEB48" s="296"/>
      <c r="PEC48" s="296"/>
      <c r="PED48" s="296"/>
      <c r="PEE48" s="296"/>
      <c r="PEF48" s="296"/>
      <c r="PEG48" s="296"/>
      <c r="PEH48" s="296"/>
      <c r="PEI48" s="296"/>
      <c r="PEJ48" s="296"/>
      <c r="PEK48" s="296"/>
      <c r="PEL48" s="296"/>
      <c r="PEM48" s="296"/>
      <c r="PEN48" s="296"/>
      <c r="PEO48" s="296"/>
      <c r="PEP48" s="296"/>
      <c r="PEQ48" s="296"/>
      <c r="PER48" s="296"/>
      <c r="PES48" s="296"/>
      <c r="PET48" s="296"/>
      <c r="PEU48" s="296"/>
      <c r="PEV48" s="296"/>
      <c r="PEW48" s="296"/>
      <c r="PEX48" s="296"/>
      <c r="PEY48" s="296"/>
      <c r="PEZ48" s="296"/>
      <c r="PFA48" s="296"/>
      <c r="PFB48" s="296"/>
      <c r="PFC48" s="296"/>
      <c r="PFD48" s="296"/>
      <c r="PFE48" s="296"/>
      <c r="PFF48" s="296"/>
      <c r="PFG48" s="296"/>
      <c r="PFH48" s="296"/>
      <c r="PFI48" s="296"/>
      <c r="PFJ48" s="296"/>
      <c r="PFK48" s="296"/>
      <c r="PFL48" s="296"/>
      <c r="PFM48" s="296"/>
      <c r="PFN48" s="296"/>
      <c r="PFO48" s="296"/>
      <c r="PFP48" s="296"/>
      <c r="PFQ48" s="296"/>
      <c r="PFR48" s="296"/>
      <c r="PFS48" s="296"/>
      <c r="PFT48" s="296"/>
      <c r="PFU48" s="296"/>
      <c r="PFV48" s="296"/>
      <c r="PFW48" s="296"/>
      <c r="PFX48" s="296"/>
      <c r="PFY48" s="296"/>
      <c r="PFZ48" s="296"/>
      <c r="PGA48" s="296"/>
      <c r="PGB48" s="296"/>
      <c r="PGC48" s="296"/>
      <c r="PGD48" s="296"/>
      <c r="PGE48" s="296"/>
      <c r="PGF48" s="296"/>
      <c r="PGG48" s="296"/>
      <c r="PGH48" s="296"/>
      <c r="PGI48" s="296"/>
      <c r="PGJ48" s="296"/>
      <c r="PGK48" s="296"/>
      <c r="PGL48" s="296"/>
      <c r="PGM48" s="296"/>
      <c r="PGN48" s="296"/>
      <c r="PGO48" s="296"/>
      <c r="PGP48" s="296"/>
      <c r="PGQ48" s="296"/>
      <c r="PGR48" s="296"/>
      <c r="PGS48" s="296"/>
      <c r="PGT48" s="296"/>
      <c r="PGU48" s="296"/>
      <c r="PGV48" s="296"/>
      <c r="PGW48" s="296"/>
      <c r="PGX48" s="296"/>
      <c r="PGY48" s="296"/>
      <c r="PGZ48" s="296"/>
      <c r="PHA48" s="296"/>
      <c r="PHB48" s="296"/>
      <c r="PHC48" s="296"/>
      <c r="PHD48" s="296"/>
      <c r="PHE48" s="296"/>
      <c r="PHF48" s="296"/>
      <c r="PHG48" s="296"/>
      <c r="PHH48" s="296"/>
      <c r="PHI48" s="296"/>
      <c r="PHJ48" s="296"/>
      <c r="PHK48" s="296"/>
      <c r="PHL48" s="296"/>
      <c r="PHM48" s="296"/>
      <c r="PHN48" s="296"/>
      <c r="PHO48" s="296"/>
      <c r="PHP48" s="296"/>
      <c r="PHQ48" s="296"/>
      <c r="PHR48" s="296"/>
      <c r="PHS48" s="296"/>
      <c r="PHT48" s="296"/>
      <c r="PHU48" s="296"/>
      <c r="PHV48" s="296"/>
      <c r="PHW48" s="296"/>
      <c r="PHX48" s="296"/>
      <c r="PHY48" s="296"/>
      <c r="PHZ48" s="296"/>
      <c r="PIA48" s="296"/>
      <c r="PIB48" s="296"/>
      <c r="PIC48" s="296"/>
      <c r="PID48" s="296"/>
      <c r="PIE48" s="296"/>
      <c r="PIF48" s="296"/>
      <c r="PIG48" s="296"/>
      <c r="PIH48" s="296"/>
      <c r="PII48" s="296"/>
      <c r="PIJ48" s="296"/>
      <c r="PIK48" s="296"/>
      <c r="PIL48" s="296"/>
      <c r="PIM48" s="296"/>
      <c r="PIN48" s="296"/>
      <c r="PIO48" s="296"/>
      <c r="PIP48" s="296"/>
      <c r="PIQ48" s="296"/>
      <c r="PIR48" s="296"/>
      <c r="PIS48" s="296"/>
      <c r="PIT48" s="296"/>
      <c r="PIU48" s="296"/>
      <c r="PIV48" s="296"/>
      <c r="PIW48" s="296"/>
      <c r="PIX48" s="296"/>
      <c r="PIY48" s="296"/>
      <c r="PIZ48" s="296"/>
      <c r="PJA48" s="296"/>
      <c r="PJB48" s="296"/>
      <c r="PJC48" s="296"/>
      <c r="PJD48" s="296"/>
      <c r="PJE48" s="296"/>
      <c r="PJF48" s="296"/>
      <c r="PJG48" s="296"/>
      <c r="PJH48" s="296"/>
      <c r="PJI48" s="296"/>
      <c r="PJJ48" s="296"/>
      <c r="PJK48" s="296"/>
      <c r="PJL48" s="296"/>
      <c r="PJM48" s="296"/>
      <c r="PJN48" s="296"/>
      <c r="PJO48" s="296"/>
      <c r="PJP48" s="296"/>
      <c r="PJQ48" s="296"/>
      <c r="PJR48" s="296"/>
      <c r="PJS48" s="296"/>
      <c r="PJT48" s="296"/>
      <c r="PJU48" s="296"/>
      <c r="PJV48" s="296"/>
      <c r="PJW48" s="296"/>
      <c r="PJX48" s="296"/>
      <c r="PJY48" s="296"/>
      <c r="PJZ48" s="296"/>
      <c r="PKA48" s="296"/>
      <c r="PKB48" s="296"/>
      <c r="PKC48" s="296"/>
      <c r="PKD48" s="296"/>
      <c r="PKE48" s="296"/>
      <c r="PKF48" s="296"/>
      <c r="PKG48" s="296"/>
      <c r="PKH48" s="296"/>
      <c r="PKI48" s="296"/>
      <c r="PKJ48" s="296"/>
      <c r="PKK48" s="296"/>
      <c r="PKL48" s="296"/>
      <c r="PKM48" s="296"/>
      <c r="PKN48" s="296"/>
      <c r="PKO48" s="296"/>
      <c r="PKP48" s="296"/>
      <c r="PKQ48" s="296"/>
      <c r="PKR48" s="296"/>
      <c r="PKS48" s="296"/>
      <c r="PKT48" s="296"/>
      <c r="PKU48" s="296"/>
      <c r="PKV48" s="296"/>
      <c r="PKW48" s="296"/>
      <c r="PKX48" s="296"/>
      <c r="PKY48" s="296"/>
      <c r="PKZ48" s="296"/>
      <c r="PLA48" s="296"/>
      <c r="PLB48" s="296"/>
      <c r="PLC48" s="296"/>
      <c r="PLD48" s="296"/>
      <c r="PLE48" s="296"/>
      <c r="PLF48" s="296"/>
      <c r="PLG48" s="296"/>
      <c r="PLH48" s="296"/>
      <c r="PLI48" s="296"/>
      <c r="PLJ48" s="296"/>
      <c r="PLK48" s="296"/>
      <c r="PLL48" s="296"/>
      <c r="PLM48" s="296"/>
      <c r="PLN48" s="296"/>
      <c r="PLO48" s="296"/>
      <c r="PLP48" s="296"/>
      <c r="PLQ48" s="296"/>
      <c r="PLR48" s="296"/>
      <c r="PLS48" s="296"/>
      <c r="PLT48" s="296"/>
      <c r="PLU48" s="296"/>
      <c r="PLV48" s="296"/>
      <c r="PLW48" s="296"/>
      <c r="PLX48" s="296"/>
      <c r="PLY48" s="296"/>
      <c r="PLZ48" s="296"/>
      <c r="PMA48" s="296"/>
      <c r="PMB48" s="296"/>
      <c r="PMC48" s="296"/>
      <c r="PMD48" s="296"/>
      <c r="PME48" s="296"/>
      <c r="PMF48" s="296"/>
      <c r="PMG48" s="296"/>
      <c r="PMH48" s="296"/>
      <c r="PMI48" s="296"/>
      <c r="PMJ48" s="296"/>
      <c r="PMK48" s="296"/>
      <c r="PML48" s="296"/>
      <c r="PMM48" s="296"/>
      <c r="PMN48" s="296"/>
      <c r="PMO48" s="296"/>
      <c r="PMP48" s="296"/>
      <c r="PMQ48" s="296"/>
      <c r="PMR48" s="296"/>
      <c r="PMS48" s="296"/>
      <c r="PMT48" s="296"/>
      <c r="PMU48" s="296"/>
      <c r="PMV48" s="296"/>
      <c r="PMW48" s="296"/>
      <c r="PMX48" s="296"/>
      <c r="PMY48" s="296"/>
      <c r="PMZ48" s="296"/>
      <c r="PNA48" s="296"/>
      <c r="PNB48" s="296"/>
      <c r="PNC48" s="296"/>
      <c r="PND48" s="296"/>
      <c r="PNE48" s="296"/>
      <c r="PNF48" s="296"/>
      <c r="PNG48" s="296"/>
      <c r="PNH48" s="296"/>
      <c r="PNI48" s="296"/>
      <c r="PNJ48" s="296"/>
      <c r="PNK48" s="296"/>
      <c r="PNL48" s="296"/>
      <c r="PNM48" s="296"/>
      <c r="PNN48" s="296"/>
      <c r="PNO48" s="296"/>
      <c r="PNP48" s="296"/>
      <c r="PNQ48" s="296"/>
      <c r="PNR48" s="296"/>
      <c r="PNS48" s="296"/>
      <c r="PNT48" s="296"/>
      <c r="PNU48" s="296"/>
      <c r="PNV48" s="296"/>
      <c r="PNW48" s="296"/>
      <c r="PNX48" s="296"/>
      <c r="PNY48" s="296"/>
      <c r="PNZ48" s="296"/>
      <c r="POA48" s="296"/>
      <c r="POB48" s="296"/>
      <c r="POC48" s="296"/>
      <c r="POD48" s="296"/>
      <c r="POE48" s="296"/>
      <c r="POF48" s="296"/>
      <c r="POG48" s="296"/>
      <c r="POH48" s="296"/>
      <c r="POI48" s="296"/>
      <c r="POJ48" s="296"/>
      <c r="POK48" s="296"/>
      <c r="POL48" s="296"/>
      <c r="POM48" s="296"/>
      <c r="PON48" s="296"/>
      <c r="POO48" s="296"/>
      <c r="POP48" s="296"/>
      <c r="POQ48" s="296"/>
      <c r="POR48" s="296"/>
      <c r="POS48" s="296"/>
      <c r="POT48" s="296"/>
      <c r="POU48" s="296"/>
      <c r="POV48" s="296"/>
      <c r="POW48" s="296"/>
      <c r="POX48" s="296"/>
      <c r="POY48" s="296"/>
      <c r="POZ48" s="296"/>
      <c r="PPA48" s="296"/>
      <c r="PPB48" s="296"/>
      <c r="PPC48" s="296"/>
      <c r="PPD48" s="296"/>
      <c r="PPE48" s="296"/>
      <c r="PPF48" s="296"/>
      <c r="PPG48" s="296"/>
      <c r="PPH48" s="296"/>
      <c r="PPI48" s="296"/>
      <c r="PPJ48" s="296"/>
      <c r="PPK48" s="296"/>
      <c r="PPL48" s="296"/>
      <c r="PPM48" s="296"/>
      <c r="PPN48" s="296"/>
      <c r="PPO48" s="296"/>
      <c r="PPP48" s="296"/>
      <c r="PPQ48" s="296"/>
      <c r="PPR48" s="296"/>
      <c r="PPS48" s="296"/>
      <c r="PPT48" s="296"/>
      <c r="PPU48" s="296"/>
      <c r="PPV48" s="296"/>
      <c r="PPW48" s="296"/>
      <c r="PPX48" s="296"/>
      <c r="PPY48" s="296"/>
      <c r="PPZ48" s="296"/>
      <c r="PQA48" s="296"/>
      <c r="PQB48" s="296"/>
      <c r="PQC48" s="296"/>
      <c r="PQD48" s="296"/>
      <c r="PQE48" s="296"/>
      <c r="PQF48" s="296"/>
      <c r="PQG48" s="296"/>
      <c r="PQH48" s="296"/>
      <c r="PQI48" s="296"/>
      <c r="PQJ48" s="296"/>
      <c r="PQK48" s="296"/>
      <c r="PQL48" s="296"/>
      <c r="PQM48" s="296"/>
      <c r="PQN48" s="296"/>
      <c r="PQO48" s="296"/>
      <c r="PQP48" s="296"/>
      <c r="PQQ48" s="296"/>
      <c r="PQR48" s="296"/>
      <c r="PQS48" s="296"/>
      <c r="PQT48" s="296"/>
      <c r="PQU48" s="296"/>
      <c r="PQV48" s="296"/>
      <c r="PQW48" s="296"/>
      <c r="PQX48" s="296"/>
      <c r="PQY48" s="296"/>
      <c r="PQZ48" s="296"/>
      <c r="PRA48" s="296"/>
      <c r="PRB48" s="296"/>
      <c r="PRC48" s="296"/>
      <c r="PRD48" s="296"/>
      <c r="PRE48" s="296"/>
      <c r="PRF48" s="296"/>
      <c r="PRG48" s="296"/>
      <c r="PRH48" s="296"/>
      <c r="PRI48" s="296"/>
      <c r="PRJ48" s="296"/>
      <c r="PRK48" s="296"/>
      <c r="PRL48" s="296"/>
      <c r="PRM48" s="296"/>
      <c r="PRN48" s="296"/>
      <c r="PRO48" s="296"/>
      <c r="PRP48" s="296"/>
      <c r="PRQ48" s="296"/>
      <c r="PRR48" s="296"/>
      <c r="PRS48" s="296"/>
      <c r="PRT48" s="296"/>
      <c r="PRU48" s="296"/>
      <c r="PRV48" s="296"/>
      <c r="PRW48" s="296"/>
      <c r="PRX48" s="296"/>
      <c r="PRY48" s="296"/>
      <c r="PRZ48" s="296"/>
      <c r="PSA48" s="296"/>
      <c r="PSB48" s="296"/>
      <c r="PSC48" s="296"/>
      <c r="PSD48" s="296"/>
      <c r="PSE48" s="296"/>
      <c r="PSF48" s="296"/>
      <c r="PSG48" s="296"/>
      <c r="PSH48" s="296"/>
      <c r="PSI48" s="296"/>
      <c r="PSJ48" s="296"/>
      <c r="PSK48" s="296"/>
      <c r="PSL48" s="296"/>
      <c r="PSM48" s="296"/>
      <c r="PSN48" s="296"/>
      <c r="PSO48" s="296"/>
      <c r="PSP48" s="296"/>
      <c r="PSQ48" s="296"/>
      <c r="PSR48" s="296"/>
      <c r="PSS48" s="296"/>
      <c r="PST48" s="296"/>
      <c r="PSU48" s="296"/>
      <c r="PSV48" s="296"/>
      <c r="PSW48" s="296"/>
      <c r="PSX48" s="296"/>
      <c r="PSY48" s="296"/>
      <c r="PSZ48" s="296"/>
      <c r="PTA48" s="296"/>
      <c r="PTB48" s="296"/>
      <c r="PTC48" s="296"/>
      <c r="PTD48" s="296"/>
      <c r="PTE48" s="296"/>
      <c r="PTF48" s="296"/>
      <c r="PTG48" s="296"/>
      <c r="PTH48" s="296"/>
      <c r="PTI48" s="296"/>
      <c r="PTJ48" s="296"/>
      <c r="PTK48" s="296"/>
      <c r="PTL48" s="296"/>
      <c r="PTM48" s="296"/>
      <c r="PTN48" s="296"/>
      <c r="PTO48" s="296"/>
      <c r="PTP48" s="296"/>
      <c r="PTQ48" s="296"/>
      <c r="PTR48" s="296"/>
      <c r="PTS48" s="296"/>
      <c r="PTT48" s="296"/>
      <c r="PTU48" s="296"/>
      <c r="PTV48" s="296"/>
      <c r="PTW48" s="296"/>
      <c r="PTX48" s="296"/>
      <c r="PTY48" s="296"/>
      <c r="PTZ48" s="296"/>
      <c r="PUA48" s="296"/>
      <c r="PUB48" s="296"/>
      <c r="PUC48" s="296"/>
      <c r="PUD48" s="296"/>
      <c r="PUE48" s="296"/>
      <c r="PUF48" s="296"/>
      <c r="PUG48" s="296"/>
      <c r="PUH48" s="296"/>
      <c r="PUI48" s="296"/>
      <c r="PUJ48" s="296"/>
      <c r="PUK48" s="296"/>
      <c r="PUL48" s="296"/>
      <c r="PUM48" s="296"/>
      <c r="PUN48" s="296"/>
      <c r="PUO48" s="296"/>
      <c r="PUP48" s="296"/>
      <c r="PUQ48" s="296"/>
      <c r="PUR48" s="296"/>
      <c r="PUS48" s="296"/>
      <c r="PUT48" s="296"/>
      <c r="PUU48" s="296"/>
      <c r="PUV48" s="296"/>
      <c r="PUW48" s="296"/>
      <c r="PUX48" s="296"/>
      <c r="PUY48" s="296"/>
      <c r="PUZ48" s="296"/>
      <c r="PVA48" s="296"/>
      <c r="PVB48" s="296"/>
      <c r="PVC48" s="296"/>
      <c r="PVD48" s="296"/>
      <c r="PVE48" s="296"/>
      <c r="PVF48" s="296"/>
      <c r="PVG48" s="296"/>
      <c r="PVH48" s="296"/>
      <c r="PVI48" s="296"/>
      <c r="PVJ48" s="296"/>
      <c r="PVK48" s="296"/>
      <c r="PVL48" s="296"/>
      <c r="PVM48" s="296"/>
      <c r="PVN48" s="296"/>
      <c r="PVO48" s="296"/>
      <c r="PVP48" s="296"/>
      <c r="PVQ48" s="296"/>
      <c r="PVR48" s="296"/>
      <c r="PVS48" s="296"/>
      <c r="PVT48" s="296"/>
      <c r="PVU48" s="296"/>
      <c r="PVV48" s="296"/>
      <c r="PVW48" s="296"/>
      <c r="PVX48" s="296"/>
      <c r="PVY48" s="296"/>
      <c r="PVZ48" s="296"/>
      <c r="PWA48" s="296"/>
      <c r="PWB48" s="296"/>
      <c r="PWC48" s="296"/>
      <c r="PWD48" s="296"/>
      <c r="PWE48" s="296"/>
      <c r="PWF48" s="296"/>
      <c r="PWG48" s="296"/>
      <c r="PWH48" s="296"/>
      <c r="PWI48" s="296"/>
      <c r="PWJ48" s="296"/>
      <c r="PWK48" s="296"/>
      <c r="PWL48" s="296"/>
      <c r="PWM48" s="296"/>
      <c r="PWN48" s="296"/>
      <c r="PWO48" s="296"/>
      <c r="PWP48" s="296"/>
      <c r="PWQ48" s="296"/>
      <c r="PWR48" s="296"/>
      <c r="PWS48" s="296"/>
      <c r="PWT48" s="296"/>
      <c r="PWU48" s="296"/>
      <c r="PWV48" s="296"/>
      <c r="PWW48" s="296"/>
      <c r="PWX48" s="296"/>
      <c r="PWY48" s="296"/>
      <c r="PWZ48" s="296"/>
      <c r="PXA48" s="296"/>
      <c r="PXB48" s="296"/>
      <c r="PXC48" s="296"/>
      <c r="PXD48" s="296"/>
      <c r="PXE48" s="296"/>
      <c r="PXF48" s="296"/>
      <c r="PXG48" s="296"/>
      <c r="PXH48" s="296"/>
      <c r="PXI48" s="296"/>
      <c r="PXJ48" s="296"/>
      <c r="PXK48" s="296"/>
      <c r="PXL48" s="296"/>
      <c r="PXM48" s="296"/>
      <c r="PXN48" s="296"/>
      <c r="PXO48" s="296"/>
      <c r="PXP48" s="296"/>
      <c r="PXQ48" s="296"/>
      <c r="PXR48" s="296"/>
      <c r="PXS48" s="296"/>
      <c r="PXT48" s="296"/>
      <c r="PXU48" s="296"/>
      <c r="PXV48" s="296"/>
      <c r="PXW48" s="296"/>
      <c r="PXX48" s="296"/>
      <c r="PXY48" s="296"/>
      <c r="PXZ48" s="296"/>
      <c r="PYA48" s="296"/>
      <c r="PYB48" s="296"/>
      <c r="PYC48" s="296"/>
      <c r="PYD48" s="296"/>
      <c r="PYE48" s="296"/>
      <c r="PYF48" s="296"/>
      <c r="PYG48" s="296"/>
      <c r="PYH48" s="296"/>
      <c r="PYI48" s="296"/>
      <c r="PYJ48" s="296"/>
      <c r="PYK48" s="296"/>
      <c r="PYL48" s="296"/>
      <c r="PYM48" s="296"/>
      <c r="PYN48" s="296"/>
      <c r="PYO48" s="296"/>
      <c r="PYP48" s="296"/>
      <c r="PYQ48" s="296"/>
      <c r="PYR48" s="296"/>
      <c r="PYS48" s="296"/>
      <c r="PYT48" s="296"/>
      <c r="PYU48" s="296"/>
      <c r="PYV48" s="296"/>
      <c r="PYW48" s="296"/>
      <c r="PYX48" s="296"/>
      <c r="PYY48" s="296"/>
      <c r="PYZ48" s="296"/>
      <c r="PZA48" s="296"/>
      <c r="PZB48" s="296"/>
      <c r="PZC48" s="296"/>
      <c r="PZD48" s="296"/>
      <c r="PZE48" s="296"/>
      <c r="PZF48" s="296"/>
      <c r="PZG48" s="296"/>
      <c r="PZH48" s="296"/>
      <c r="PZI48" s="296"/>
      <c r="PZJ48" s="296"/>
      <c r="PZK48" s="296"/>
      <c r="PZL48" s="296"/>
      <c r="PZM48" s="296"/>
      <c r="PZN48" s="296"/>
      <c r="PZO48" s="296"/>
      <c r="PZP48" s="296"/>
      <c r="PZQ48" s="296"/>
      <c r="PZR48" s="296"/>
      <c r="PZS48" s="296"/>
      <c r="PZT48" s="296"/>
      <c r="PZU48" s="296"/>
      <c r="PZV48" s="296"/>
      <c r="PZW48" s="296"/>
      <c r="PZX48" s="296"/>
      <c r="PZY48" s="296"/>
      <c r="PZZ48" s="296"/>
      <c r="QAA48" s="296"/>
      <c r="QAB48" s="296"/>
      <c r="QAC48" s="296"/>
      <c r="QAD48" s="296"/>
      <c r="QAE48" s="296"/>
      <c r="QAF48" s="296"/>
      <c r="QAG48" s="296"/>
      <c r="QAH48" s="296"/>
      <c r="QAI48" s="296"/>
      <c r="QAJ48" s="296"/>
      <c r="QAK48" s="296"/>
      <c r="QAL48" s="296"/>
      <c r="QAM48" s="296"/>
      <c r="QAN48" s="296"/>
      <c r="QAO48" s="296"/>
      <c r="QAP48" s="296"/>
      <c r="QAQ48" s="296"/>
      <c r="QAR48" s="296"/>
      <c r="QAS48" s="296"/>
      <c r="QAT48" s="296"/>
      <c r="QAU48" s="296"/>
      <c r="QAV48" s="296"/>
      <c r="QAW48" s="296"/>
      <c r="QAX48" s="296"/>
      <c r="QAY48" s="296"/>
      <c r="QAZ48" s="296"/>
      <c r="QBA48" s="296"/>
      <c r="QBB48" s="296"/>
      <c r="QBC48" s="296"/>
      <c r="QBD48" s="296"/>
      <c r="QBE48" s="296"/>
      <c r="QBF48" s="296"/>
      <c r="QBG48" s="296"/>
      <c r="QBH48" s="296"/>
      <c r="QBI48" s="296"/>
      <c r="QBJ48" s="296"/>
      <c r="QBK48" s="296"/>
      <c r="QBL48" s="296"/>
      <c r="QBM48" s="296"/>
      <c r="QBN48" s="296"/>
      <c r="QBO48" s="296"/>
      <c r="QBP48" s="296"/>
      <c r="QBQ48" s="296"/>
      <c r="QBR48" s="296"/>
      <c r="QBS48" s="296"/>
      <c r="QBT48" s="296"/>
      <c r="QBU48" s="296"/>
      <c r="QBV48" s="296"/>
      <c r="QBW48" s="296"/>
      <c r="QBX48" s="296"/>
      <c r="QBY48" s="296"/>
      <c r="QBZ48" s="296"/>
      <c r="QCA48" s="296"/>
      <c r="QCB48" s="296"/>
      <c r="QCC48" s="296"/>
      <c r="QCD48" s="296"/>
      <c r="QCE48" s="296"/>
      <c r="QCF48" s="296"/>
      <c r="QCG48" s="296"/>
      <c r="QCH48" s="296"/>
      <c r="QCI48" s="296"/>
      <c r="QCJ48" s="296"/>
      <c r="QCK48" s="296"/>
      <c r="QCL48" s="296"/>
      <c r="QCM48" s="296"/>
      <c r="QCN48" s="296"/>
      <c r="QCO48" s="296"/>
      <c r="QCP48" s="296"/>
      <c r="QCQ48" s="296"/>
      <c r="QCR48" s="296"/>
      <c r="QCS48" s="296"/>
      <c r="QCT48" s="296"/>
      <c r="QCU48" s="296"/>
      <c r="QCV48" s="296"/>
      <c r="QCW48" s="296"/>
      <c r="QCX48" s="296"/>
      <c r="QCY48" s="296"/>
      <c r="QCZ48" s="296"/>
      <c r="QDA48" s="296"/>
      <c r="QDB48" s="296"/>
      <c r="QDC48" s="296"/>
      <c r="QDD48" s="296"/>
      <c r="QDE48" s="296"/>
      <c r="QDF48" s="296"/>
      <c r="QDG48" s="296"/>
      <c r="QDH48" s="296"/>
      <c r="QDI48" s="296"/>
      <c r="QDJ48" s="296"/>
      <c r="QDK48" s="296"/>
      <c r="QDL48" s="296"/>
      <c r="QDM48" s="296"/>
      <c r="QDN48" s="296"/>
      <c r="QDO48" s="296"/>
      <c r="QDP48" s="296"/>
      <c r="QDQ48" s="296"/>
      <c r="QDR48" s="296"/>
      <c r="QDS48" s="296"/>
      <c r="QDT48" s="296"/>
      <c r="QDU48" s="296"/>
      <c r="QDV48" s="296"/>
      <c r="QDW48" s="296"/>
      <c r="QDX48" s="296"/>
      <c r="QDY48" s="296"/>
      <c r="QDZ48" s="296"/>
      <c r="QEA48" s="296"/>
      <c r="QEB48" s="296"/>
      <c r="QEC48" s="296"/>
      <c r="QED48" s="296"/>
      <c r="QEE48" s="296"/>
      <c r="QEF48" s="296"/>
      <c r="QEG48" s="296"/>
      <c r="QEH48" s="296"/>
      <c r="QEI48" s="296"/>
      <c r="QEJ48" s="296"/>
      <c r="QEK48" s="296"/>
      <c r="QEL48" s="296"/>
      <c r="QEM48" s="296"/>
      <c r="QEN48" s="296"/>
      <c r="QEO48" s="296"/>
      <c r="QEP48" s="296"/>
      <c r="QEQ48" s="296"/>
      <c r="QER48" s="296"/>
      <c r="QES48" s="296"/>
      <c r="QET48" s="296"/>
      <c r="QEU48" s="296"/>
      <c r="QEV48" s="296"/>
      <c r="QEW48" s="296"/>
      <c r="QEX48" s="296"/>
      <c r="QEY48" s="296"/>
      <c r="QEZ48" s="296"/>
      <c r="QFA48" s="296"/>
      <c r="QFB48" s="296"/>
      <c r="QFC48" s="296"/>
      <c r="QFD48" s="296"/>
      <c r="QFE48" s="296"/>
      <c r="QFF48" s="296"/>
      <c r="QFG48" s="296"/>
      <c r="QFH48" s="296"/>
      <c r="QFI48" s="296"/>
      <c r="QFJ48" s="296"/>
      <c r="QFK48" s="296"/>
      <c r="QFL48" s="296"/>
      <c r="QFM48" s="296"/>
      <c r="QFN48" s="296"/>
      <c r="QFO48" s="296"/>
      <c r="QFP48" s="296"/>
      <c r="QFQ48" s="296"/>
      <c r="QFR48" s="296"/>
      <c r="QFS48" s="296"/>
      <c r="QFT48" s="296"/>
      <c r="QFU48" s="296"/>
      <c r="QFV48" s="296"/>
      <c r="QFW48" s="296"/>
      <c r="QFX48" s="296"/>
      <c r="QFY48" s="296"/>
      <c r="QFZ48" s="296"/>
      <c r="QGA48" s="296"/>
      <c r="QGB48" s="296"/>
      <c r="QGC48" s="296"/>
      <c r="QGD48" s="296"/>
      <c r="QGE48" s="296"/>
      <c r="QGF48" s="296"/>
      <c r="QGG48" s="296"/>
      <c r="QGH48" s="296"/>
      <c r="QGI48" s="296"/>
      <c r="QGJ48" s="296"/>
      <c r="QGK48" s="296"/>
      <c r="QGL48" s="296"/>
      <c r="QGM48" s="296"/>
      <c r="QGN48" s="296"/>
      <c r="QGO48" s="296"/>
      <c r="QGP48" s="296"/>
      <c r="QGQ48" s="296"/>
      <c r="QGR48" s="296"/>
      <c r="QGS48" s="296"/>
      <c r="QGT48" s="296"/>
      <c r="QGU48" s="296"/>
      <c r="QGV48" s="296"/>
      <c r="QGW48" s="296"/>
      <c r="QGX48" s="296"/>
      <c r="QGY48" s="296"/>
      <c r="QGZ48" s="296"/>
      <c r="QHA48" s="296"/>
      <c r="QHB48" s="296"/>
      <c r="QHC48" s="296"/>
      <c r="QHD48" s="296"/>
      <c r="QHE48" s="296"/>
      <c r="QHF48" s="296"/>
      <c r="QHG48" s="296"/>
      <c r="QHH48" s="296"/>
      <c r="QHI48" s="296"/>
      <c r="QHJ48" s="296"/>
      <c r="QHK48" s="296"/>
      <c r="QHL48" s="296"/>
      <c r="QHM48" s="296"/>
      <c r="QHN48" s="296"/>
      <c r="QHO48" s="296"/>
      <c r="QHP48" s="296"/>
      <c r="QHQ48" s="296"/>
      <c r="QHR48" s="296"/>
      <c r="QHS48" s="296"/>
      <c r="QHT48" s="296"/>
      <c r="QHU48" s="296"/>
      <c r="QHV48" s="296"/>
      <c r="QHW48" s="296"/>
      <c r="QHX48" s="296"/>
      <c r="QHY48" s="296"/>
      <c r="QHZ48" s="296"/>
      <c r="QIA48" s="296"/>
      <c r="QIB48" s="296"/>
      <c r="QIC48" s="296"/>
      <c r="QID48" s="296"/>
      <c r="QIE48" s="296"/>
      <c r="QIF48" s="296"/>
      <c r="QIG48" s="296"/>
      <c r="QIH48" s="296"/>
      <c r="QII48" s="296"/>
      <c r="QIJ48" s="296"/>
      <c r="QIK48" s="296"/>
      <c r="QIL48" s="296"/>
      <c r="QIM48" s="296"/>
      <c r="QIN48" s="296"/>
      <c r="QIO48" s="296"/>
      <c r="QIP48" s="296"/>
      <c r="QIQ48" s="296"/>
      <c r="QIR48" s="296"/>
      <c r="QIS48" s="296"/>
      <c r="QIT48" s="296"/>
      <c r="QIU48" s="296"/>
      <c r="QIV48" s="296"/>
      <c r="QIW48" s="296"/>
      <c r="QIX48" s="296"/>
      <c r="QIY48" s="296"/>
      <c r="QIZ48" s="296"/>
      <c r="QJA48" s="296"/>
      <c r="QJB48" s="296"/>
      <c r="QJC48" s="296"/>
      <c r="QJD48" s="296"/>
      <c r="QJE48" s="296"/>
      <c r="QJF48" s="296"/>
      <c r="QJG48" s="296"/>
      <c r="QJH48" s="296"/>
      <c r="QJI48" s="296"/>
      <c r="QJJ48" s="296"/>
      <c r="QJK48" s="296"/>
      <c r="QJL48" s="296"/>
      <c r="QJM48" s="296"/>
      <c r="QJN48" s="296"/>
      <c r="QJO48" s="296"/>
      <c r="QJP48" s="296"/>
      <c r="QJQ48" s="296"/>
      <c r="QJR48" s="296"/>
      <c r="QJS48" s="296"/>
      <c r="QJT48" s="296"/>
      <c r="QJU48" s="296"/>
      <c r="QJV48" s="296"/>
      <c r="QJW48" s="296"/>
      <c r="QJX48" s="296"/>
      <c r="QJY48" s="296"/>
      <c r="QJZ48" s="296"/>
      <c r="QKA48" s="296"/>
      <c r="QKB48" s="296"/>
      <c r="QKC48" s="296"/>
      <c r="QKD48" s="296"/>
      <c r="QKE48" s="296"/>
      <c r="QKF48" s="296"/>
      <c r="QKG48" s="296"/>
      <c r="QKH48" s="296"/>
      <c r="QKI48" s="296"/>
      <c r="QKJ48" s="296"/>
      <c r="QKK48" s="296"/>
      <c r="QKL48" s="296"/>
      <c r="QKM48" s="296"/>
      <c r="QKN48" s="296"/>
      <c r="QKO48" s="296"/>
      <c r="QKP48" s="296"/>
      <c r="QKQ48" s="296"/>
      <c r="QKR48" s="296"/>
      <c r="QKS48" s="296"/>
      <c r="QKT48" s="296"/>
      <c r="QKU48" s="296"/>
      <c r="QKV48" s="296"/>
      <c r="QKW48" s="296"/>
      <c r="QKX48" s="296"/>
      <c r="QKY48" s="296"/>
      <c r="QKZ48" s="296"/>
      <c r="QLA48" s="296"/>
      <c r="QLB48" s="296"/>
      <c r="QLC48" s="296"/>
      <c r="QLD48" s="296"/>
      <c r="QLE48" s="296"/>
      <c r="QLF48" s="296"/>
      <c r="QLG48" s="296"/>
      <c r="QLH48" s="296"/>
      <c r="QLI48" s="296"/>
      <c r="QLJ48" s="296"/>
      <c r="QLK48" s="296"/>
      <c r="QLL48" s="296"/>
      <c r="QLM48" s="296"/>
      <c r="QLN48" s="296"/>
      <c r="QLO48" s="296"/>
      <c r="QLP48" s="296"/>
      <c r="QLQ48" s="296"/>
      <c r="QLR48" s="296"/>
      <c r="QLS48" s="296"/>
      <c r="QLT48" s="296"/>
      <c r="QLU48" s="296"/>
      <c r="QLV48" s="296"/>
      <c r="QLW48" s="296"/>
      <c r="QLX48" s="296"/>
      <c r="QLY48" s="296"/>
      <c r="QLZ48" s="296"/>
      <c r="QMA48" s="296"/>
      <c r="QMB48" s="296"/>
      <c r="QMC48" s="296"/>
      <c r="QMD48" s="296"/>
      <c r="QME48" s="296"/>
      <c r="QMF48" s="296"/>
      <c r="QMG48" s="296"/>
      <c r="QMH48" s="296"/>
      <c r="QMI48" s="296"/>
      <c r="QMJ48" s="296"/>
      <c r="QMK48" s="296"/>
      <c r="QML48" s="296"/>
      <c r="QMM48" s="296"/>
      <c r="QMN48" s="296"/>
      <c r="QMO48" s="296"/>
      <c r="QMP48" s="296"/>
      <c r="QMQ48" s="296"/>
      <c r="QMR48" s="296"/>
      <c r="QMS48" s="296"/>
      <c r="QMT48" s="296"/>
      <c r="QMU48" s="296"/>
      <c r="QMV48" s="296"/>
      <c r="QMW48" s="296"/>
      <c r="QMX48" s="296"/>
      <c r="QMY48" s="296"/>
      <c r="QMZ48" s="296"/>
      <c r="QNA48" s="296"/>
      <c r="QNB48" s="296"/>
      <c r="QNC48" s="296"/>
      <c r="QND48" s="296"/>
      <c r="QNE48" s="296"/>
      <c r="QNF48" s="296"/>
      <c r="QNG48" s="296"/>
      <c r="QNH48" s="296"/>
      <c r="QNI48" s="296"/>
      <c r="QNJ48" s="296"/>
      <c r="QNK48" s="296"/>
      <c r="QNL48" s="296"/>
      <c r="QNM48" s="296"/>
      <c r="QNN48" s="296"/>
      <c r="QNO48" s="296"/>
      <c r="QNP48" s="296"/>
      <c r="QNQ48" s="296"/>
      <c r="QNR48" s="296"/>
      <c r="QNS48" s="296"/>
      <c r="QNT48" s="296"/>
      <c r="QNU48" s="296"/>
      <c r="QNV48" s="296"/>
      <c r="QNW48" s="296"/>
      <c r="QNX48" s="296"/>
      <c r="QNY48" s="296"/>
      <c r="QNZ48" s="296"/>
      <c r="QOA48" s="296"/>
      <c r="QOB48" s="296"/>
      <c r="QOC48" s="296"/>
      <c r="QOD48" s="296"/>
      <c r="QOE48" s="296"/>
      <c r="QOF48" s="296"/>
      <c r="QOG48" s="296"/>
      <c r="QOH48" s="296"/>
      <c r="QOI48" s="296"/>
      <c r="QOJ48" s="296"/>
      <c r="QOK48" s="296"/>
      <c r="QOL48" s="296"/>
      <c r="QOM48" s="296"/>
      <c r="QON48" s="296"/>
      <c r="QOO48" s="296"/>
      <c r="QOP48" s="296"/>
      <c r="QOQ48" s="296"/>
      <c r="QOR48" s="296"/>
      <c r="QOS48" s="296"/>
      <c r="QOT48" s="296"/>
      <c r="QOU48" s="296"/>
      <c r="QOV48" s="296"/>
      <c r="QOW48" s="296"/>
      <c r="QOX48" s="296"/>
      <c r="QOY48" s="296"/>
      <c r="QOZ48" s="296"/>
      <c r="QPA48" s="296"/>
      <c r="QPB48" s="296"/>
      <c r="QPC48" s="296"/>
      <c r="QPD48" s="296"/>
      <c r="QPE48" s="296"/>
      <c r="QPF48" s="296"/>
      <c r="QPG48" s="296"/>
      <c r="QPH48" s="296"/>
      <c r="QPI48" s="296"/>
      <c r="QPJ48" s="296"/>
      <c r="QPK48" s="296"/>
      <c r="QPL48" s="296"/>
      <c r="QPM48" s="296"/>
      <c r="QPN48" s="296"/>
      <c r="QPO48" s="296"/>
      <c r="QPP48" s="296"/>
      <c r="QPQ48" s="296"/>
      <c r="QPR48" s="296"/>
      <c r="QPS48" s="296"/>
      <c r="QPT48" s="296"/>
      <c r="QPU48" s="296"/>
      <c r="QPV48" s="296"/>
      <c r="QPW48" s="296"/>
      <c r="QPX48" s="296"/>
      <c r="QPY48" s="296"/>
      <c r="QPZ48" s="296"/>
      <c r="QQA48" s="296"/>
      <c r="QQB48" s="296"/>
      <c r="QQC48" s="296"/>
      <c r="QQD48" s="296"/>
      <c r="QQE48" s="296"/>
      <c r="QQF48" s="296"/>
      <c r="QQG48" s="296"/>
      <c r="QQH48" s="296"/>
      <c r="QQI48" s="296"/>
      <c r="QQJ48" s="296"/>
      <c r="QQK48" s="296"/>
      <c r="QQL48" s="296"/>
      <c r="QQM48" s="296"/>
      <c r="QQN48" s="296"/>
      <c r="QQO48" s="296"/>
      <c r="QQP48" s="296"/>
      <c r="QQQ48" s="296"/>
      <c r="QQR48" s="296"/>
      <c r="QQS48" s="296"/>
      <c r="QQT48" s="296"/>
      <c r="QQU48" s="296"/>
      <c r="QQV48" s="296"/>
      <c r="QQW48" s="296"/>
      <c r="QQX48" s="296"/>
      <c r="QQY48" s="296"/>
      <c r="QQZ48" s="296"/>
      <c r="QRA48" s="296"/>
      <c r="QRB48" s="296"/>
      <c r="QRC48" s="296"/>
      <c r="QRD48" s="296"/>
      <c r="QRE48" s="296"/>
      <c r="QRF48" s="296"/>
      <c r="QRG48" s="296"/>
      <c r="QRH48" s="296"/>
      <c r="QRI48" s="296"/>
      <c r="QRJ48" s="296"/>
      <c r="QRK48" s="296"/>
      <c r="QRL48" s="296"/>
      <c r="QRM48" s="296"/>
      <c r="QRN48" s="296"/>
      <c r="QRO48" s="296"/>
      <c r="QRP48" s="296"/>
      <c r="QRQ48" s="296"/>
      <c r="QRR48" s="296"/>
      <c r="QRS48" s="296"/>
      <c r="QRT48" s="296"/>
      <c r="QRU48" s="296"/>
      <c r="QRV48" s="296"/>
      <c r="QRW48" s="296"/>
      <c r="QRX48" s="296"/>
      <c r="QRY48" s="296"/>
      <c r="QRZ48" s="296"/>
      <c r="QSA48" s="296"/>
      <c r="QSB48" s="296"/>
      <c r="QSC48" s="296"/>
      <c r="QSD48" s="296"/>
      <c r="QSE48" s="296"/>
      <c r="QSF48" s="296"/>
      <c r="QSG48" s="296"/>
      <c r="QSH48" s="296"/>
      <c r="QSI48" s="296"/>
      <c r="QSJ48" s="296"/>
      <c r="QSK48" s="296"/>
      <c r="QSL48" s="296"/>
      <c r="QSM48" s="296"/>
      <c r="QSN48" s="296"/>
      <c r="QSO48" s="296"/>
      <c r="QSP48" s="296"/>
      <c r="QSQ48" s="296"/>
      <c r="QSR48" s="296"/>
      <c r="QSS48" s="296"/>
      <c r="QST48" s="296"/>
      <c r="QSU48" s="296"/>
      <c r="QSV48" s="296"/>
      <c r="QSW48" s="296"/>
      <c r="QSX48" s="296"/>
      <c r="QSY48" s="296"/>
      <c r="QSZ48" s="296"/>
      <c r="QTA48" s="296"/>
      <c r="QTB48" s="296"/>
      <c r="QTC48" s="296"/>
      <c r="QTD48" s="296"/>
      <c r="QTE48" s="296"/>
      <c r="QTF48" s="296"/>
      <c r="QTG48" s="296"/>
      <c r="QTH48" s="296"/>
      <c r="QTI48" s="296"/>
      <c r="QTJ48" s="296"/>
      <c r="QTK48" s="296"/>
      <c r="QTL48" s="296"/>
      <c r="QTM48" s="296"/>
      <c r="QTN48" s="296"/>
      <c r="QTO48" s="296"/>
      <c r="QTP48" s="296"/>
      <c r="QTQ48" s="296"/>
      <c r="QTR48" s="296"/>
      <c r="QTS48" s="296"/>
      <c r="QTT48" s="296"/>
      <c r="QTU48" s="296"/>
      <c r="QTV48" s="296"/>
      <c r="QTW48" s="296"/>
      <c r="QTX48" s="296"/>
      <c r="QTY48" s="296"/>
      <c r="QTZ48" s="296"/>
      <c r="QUA48" s="296"/>
      <c r="QUB48" s="296"/>
      <c r="QUC48" s="296"/>
      <c r="QUD48" s="296"/>
      <c r="QUE48" s="296"/>
      <c r="QUF48" s="296"/>
      <c r="QUG48" s="296"/>
      <c r="QUH48" s="296"/>
      <c r="QUI48" s="296"/>
      <c r="QUJ48" s="296"/>
      <c r="QUK48" s="296"/>
      <c r="QUL48" s="296"/>
      <c r="QUM48" s="296"/>
      <c r="QUN48" s="296"/>
      <c r="QUO48" s="296"/>
      <c r="QUP48" s="296"/>
      <c r="QUQ48" s="296"/>
      <c r="QUR48" s="296"/>
      <c r="QUS48" s="296"/>
      <c r="QUT48" s="296"/>
      <c r="QUU48" s="296"/>
      <c r="QUV48" s="296"/>
      <c r="QUW48" s="296"/>
      <c r="QUX48" s="296"/>
      <c r="QUY48" s="296"/>
      <c r="QUZ48" s="296"/>
      <c r="QVA48" s="296"/>
      <c r="QVB48" s="296"/>
      <c r="QVC48" s="296"/>
      <c r="QVD48" s="296"/>
      <c r="QVE48" s="296"/>
      <c r="QVF48" s="296"/>
      <c r="QVG48" s="296"/>
      <c r="QVH48" s="296"/>
      <c r="QVI48" s="296"/>
      <c r="QVJ48" s="296"/>
      <c r="QVK48" s="296"/>
      <c r="QVL48" s="296"/>
      <c r="QVM48" s="296"/>
      <c r="QVN48" s="296"/>
      <c r="QVO48" s="296"/>
      <c r="QVP48" s="296"/>
      <c r="QVQ48" s="296"/>
      <c r="QVR48" s="296"/>
      <c r="QVS48" s="296"/>
      <c r="QVT48" s="296"/>
      <c r="QVU48" s="296"/>
      <c r="QVV48" s="296"/>
      <c r="QVW48" s="296"/>
      <c r="QVX48" s="296"/>
      <c r="QVY48" s="296"/>
      <c r="QVZ48" s="296"/>
      <c r="QWA48" s="296"/>
      <c r="QWB48" s="296"/>
      <c r="QWC48" s="296"/>
      <c r="QWD48" s="296"/>
      <c r="QWE48" s="296"/>
      <c r="QWF48" s="296"/>
      <c r="QWG48" s="296"/>
      <c r="QWH48" s="296"/>
      <c r="QWI48" s="296"/>
      <c r="QWJ48" s="296"/>
      <c r="QWK48" s="296"/>
      <c r="QWL48" s="296"/>
      <c r="QWM48" s="296"/>
      <c r="QWN48" s="296"/>
      <c r="QWO48" s="296"/>
      <c r="QWP48" s="296"/>
      <c r="QWQ48" s="296"/>
      <c r="QWR48" s="296"/>
      <c r="QWS48" s="296"/>
      <c r="QWT48" s="296"/>
      <c r="QWU48" s="296"/>
      <c r="QWV48" s="296"/>
      <c r="QWW48" s="296"/>
      <c r="QWX48" s="296"/>
      <c r="QWY48" s="296"/>
      <c r="QWZ48" s="296"/>
      <c r="QXA48" s="296"/>
      <c r="QXB48" s="296"/>
      <c r="QXC48" s="296"/>
      <c r="QXD48" s="296"/>
      <c r="QXE48" s="296"/>
      <c r="QXF48" s="296"/>
      <c r="QXG48" s="296"/>
      <c r="QXH48" s="296"/>
      <c r="QXI48" s="296"/>
      <c r="QXJ48" s="296"/>
      <c r="QXK48" s="296"/>
      <c r="QXL48" s="296"/>
      <c r="QXM48" s="296"/>
      <c r="QXN48" s="296"/>
      <c r="QXO48" s="296"/>
      <c r="QXP48" s="296"/>
      <c r="QXQ48" s="296"/>
      <c r="QXR48" s="296"/>
      <c r="QXS48" s="296"/>
      <c r="QXT48" s="296"/>
      <c r="QXU48" s="296"/>
      <c r="QXV48" s="296"/>
      <c r="QXW48" s="296"/>
      <c r="QXX48" s="296"/>
      <c r="QXY48" s="296"/>
      <c r="QXZ48" s="296"/>
      <c r="QYA48" s="296"/>
      <c r="QYB48" s="296"/>
      <c r="QYC48" s="296"/>
      <c r="QYD48" s="296"/>
      <c r="QYE48" s="296"/>
      <c r="QYF48" s="296"/>
      <c r="QYG48" s="296"/>
      <c r="QYH48" s="296"/>
      <c r="QYI48" s="296"/>
      <c r="QYJ48" s="296"/>
      <c r="QYK48" s="296"/>
      <c r="QYL48" s="296"/>
      <c r="QYM48" s="296"/>
      <c r="QYN48" s="296"/>
      <c r="QYO48" s="296"/>
      <c r="QYP48" s="296"/>
      <c r="QYQ48" s="296"/>
      <c r="QYR48" s="296"/>
      <c r="QYS48" s="296"/>
      <c r="QYT48" s="296"/>
      <c r="QYU48" s="296"/>
      <c r="QYV48" s="296"/>
      <c r="QYW48" s="296"/>
      <c r="QYX48" s="296"/>
      <c r="QYY48" s="296"/>
      <c r="QYZ48" s="296"/>
      <c r="QZA48" s="296"/>
      <c r="QZB48" s="296"/>
      <c r="QZC48" s="296"/>
      <c r="QZD48" s="296"/>
      <c r="QZE48" s="296"/>
      <c r="QZF48" s="296"/>
      <c r="QZG48" s="296"/>
      <c r="QZH48" s="296"/>
      <c r="QZI48" s="296"/>
      <c r="QZJ48" s="296"/>
      <c r="QZK48" s="296"/>
      <c r="QZL48" s="296"/>
      <c r="QZM48" s="296"/>
      <c r="QZN48" s="296"/>
      <c r="QZO48" s="296"/>
      <c r="QZP48" s="296"/>
      <c r="QZQ48" s="296"/>
      <c r="QZR48" s="296"/>
      <c r="QZS48" s="296"/>
      <c r="QZT48" s="296"/>
      <c r="QZU48" s="296"/>
      <c r="QZV48" s="296"/>
      <c r="QZW48" s="296"/>
      <c r="QZX48" s="296"/>
      <c r="QZY48" s="296"/>
      <c r="QZZ48" s="296"/>
      <c r="RAA48" s="296"/>
      <c r="RAB48" s="296"/>
      <c r="RAC48" s="296"/>
      <c r="RAD48" s="296"/>
      <c r="RAE48" s="296"/>
      <c r="RAF48" s="296"/>
      <c r="RAG48" s="296"/>
      <c r="RAH48" s="296"/>
      <c r="RAI48" s="296"/>
      <c r="RAJ48" s="296"/>
      <c r="RAK48" s="296"/>
      <c r="RAL48" s="296"/>
      <c r="RAM48" s="296"/>
      <c r="RAN48" s="296"/>
      <c r="RAO48" s="296"/>
      <c r="RAP48" s="296"/>
      <c r="RAQ48" s="296"/>
      <c r="RAR48" s="296"/>
      <c r="RAS48" s="296"/>
      <c r="RAT48" s="296"/>
      <c r="RAU48" s="296"/>
      <c r="RAV48" s="296"/>
      <c r="RAW48" s="296"/>
      <c r="RAX48" s="296"/>
      <c r="RAY48" s="296"/>
      <c r="RAZ48" s="296"/>
      <c r="RBA48" s="296"/>
      <c r="RBB48" s="296"/>
      <c r="RBC48" s="296"/>
      <c r="RBD48" s="296"/>
      <c r="RBE48" s="296"/>
      <c r="RBF48" s="296"/>
      <c r="RBG48" s="296"/>
      <c r="RBH48" s="296"/>
      <c r="RBI48" s="296"/>
      <c r="RBJ48" s="296"/>
      <c r="RBK48" s="296"/>
      <c r="RBL48" s="296"/>
      <c r="RBM48" s="296"/>
      <c r="RBN48" s="296"/>
      <c r="RBO48" s="296"/>
      <c r="RBP48" s="296"/>
      <c r="RBQ48" s="296"/>
      <c r="RBR48" s="296"/>
      <c r="RBS48" s="296"/>
      <c r="RBT48" s="296"/>
      <c r="RBU48" s="296"/>
      <c r="RBV48" s="296"/>
      <c r="RBW48" s="296"/>
      <c r="RBX48" s="296"/>
      <c r="RBY48" s="296"/>
      <c r="RBZ48" s="296"/>
      <c r="RCA48" s="296"/>
      <c r="RCB48" s="296"/>
      <c r="RCC48" s="296"/>
      <c r="RCD48" s="296"/>
      <c r="RCE48" s="296"/>
      <c r="RCF48" s="296"/>
      <c r="RCG48" s="296"/>
      <c r="RCH48" s="296"/>
      <c r="RCI48" s="296"/>
      <c r="RCJ48" s="296"/>
      <c r="RCK48" s="296"/>
      <c r="RCL48" s="296"/>
      <c r="RCM48" s="296"/>
      <c r="RCN48" s="296"/>
      <c r="RCO48" s="296"/>
      <c r="RCP48" s="296"/>
      <c r="RCQ48" s="296"/>
      <c r="RCR48" s="296"/>
      <c r="RCS48" s="296"/>
      <c r="RCT48" s="296"/>
      <c r="RCU48" s="296"/>
      <c r="RCV48" s="296"/>
      <c r="RCW48" s="296"/>
      <c r="RCX48" s="296"/>
      <c r="RCY48" s="296"/>
      <c r="RCZ48" s="296"/>
      <c r="RDA48" s="296"/>
      <c r="RDB48" s="296"/>
      <c r="RDC48" s="296"/>
      <c r="RDD48" s="296"/>
      <c r="RDE48" s="296"/>
      <c r="RDF48" s="296"/>
      <c r="RDG48" s="296"/>
      <c r="RDH48" s="296"/>
      <c r="RDI48" s="296"/>
      <c r="RDJ48" s="296"/>
      <c r="RDK48" s="296"/>
      <c r="RDL48" s="296"/>
      <c r="RDM48" s="296"/>
      <c r="RDN48" s="296"/>
      <c r="RDO48" s="296"/>
      <c r="RDP48" s="296"/>
      <c r="RDQ48" s="296"/>
      <c r="RDR48" s="296"/>
      <c r="RDS48" s="296"/>
      <c r="RDT48" s="296"/>
      <c r="RDU48" s="296"/>
      <c r="RDV48" s="296"/>
      <c r="RDW48" s="296"/>
      <c r="RDX48" s="296"/>
      <c r="RDY48" s="296"/>
      <c r="RDZ48" s="296"/>
      <c r="REA48" s="296"/>
      <c r="REB48" s="296"/>
      <c r="REC48" s="296"/>
      <c r="RED48" s="296"/>
      <c r="REE48" s="296"/>
      <c r="REF48" s="296"/>
      <c r="REG48" s="296"/>
      <c r="REH48" s="296"/>
      <c r="REI48" s="296"/>
      <c r="REJ48" s="296"/>
      <c r="REK48" s="296"/>
      <c r="REL48" s="296"/>
      <c r="REM48" s="296"/>
      <c r="REN48" s="296"/>
      <c r="REO48" s="296"/>
      <c r="REP48" s="296"/>
      <c r="REQ48" s="296"/>
      <c r="RER48" s="296"/>
      <c r="RES48" s="296"/>
      <c r="RET48" s="296"/>
      <c r="REU48" s="296"/>
      <c r="REV48" s="296"/>
      <c r="REW48" s="296"/>
      <c r="REX48" s="296"/>
      <c r="REY48" s="296"/>
      <c r="REZ48" s="296"/>
      <c r="RFA48" s="296"/>
      <c r="RFB48" s="296"/>
      <c r="RFC48" s="296"/>
      <c r="RFD48" s="296"/>
      <c r="RFE48" s="296"/>
      <c r="RFF48" s="296"/>
      <c r="RFG48" s="296"/>
      <c r="RFH48" s="296"/>
      <c r="RFI48" s="296"/>
      <c r="RFJ48" s="296"/>
      <c r="RFK48" s="296"/>
      <c r="RFL48" s="296"/>
      <c r="RFM48" s="296"/>
      <c r="RFN48" s="296"/>
      <c r="RFO48" s="296"/>
      <c r="RFP48" s="296"/>
      <c r="RFQ48" s="296"/>
      <c r="RFR48" s="296"/>
      <c r="RFS48" s="296"/>
      <c r="RFT48" s="296"/>
      <c r="RFU48" s="296"/>
      <c r="RFV48" s="296"/>
      <c r="RFW48" s="296"/>
      <c r="RFX48" s="296"/>
      <c r="RFY48" s="296"/>
      <c r="RFZ48" s="296"/>
      <c r="RGA48" s="296"/>
      <c r="RGB48" s="296"/>
      <c r="RGC48" s="296"/>
      <c r="RGD48" s="296"/>
      <c r="RGE48" s="296"/>
      <c r="RGF48" s="296"/>
      <c r="RGG48" s="296"/>
      <c r="RGH48" s="296"/>
      <c r="RGI48" s="296"/>
      <c r="RGJ48" s="296"/>
      <c r="RGK48" s="296"/>
      <c r="RGL48" s="296"/>
      <c r="RGM48" s="296"/>
      <c r="RGN48" s="296"/>
      <c r="RGO48" s="296"/>
      <c r="RGP48" s="296"/>
      <c r="RGQ48" s="296"/>
      <c r="RGR48" s="296"/>
      <c r="RGS48" s="296"/>
      <c r="RGT48" s="296"/>
      <c r="RGU48" s="296"/>
      <c r="RGV48" s="296"/>
      <c r="RGW48" s="296"/>
      <c r="RGX48" s="296"/>
      <c r="RGY48" s="296"/>
      <c r="RGZ48" s="296"/>
      <c r="RHA48" s="296"/>
      <c r="RHB48" s="296"/>
      <c r="RHC48" s="296"/>
      <c r="RHD48" s="296"/>
      <c r="RHE48" s="296"/>
      <c r="RHF48" s="296"/>
      <c r="RHG48" s="296"/>
      <c r="RHH48" s="296"/>
      <c r="RHI48" s="296"/>
      <c r="RHJ48" s="296"/>
      <c r="RHK48" s="296"/>
      <c r="RHL48" s="296"/>
      <c r="RHM48" s="296"/>
      <c r="RHN48" s="296"/>
      <c r="RHO48" s="296"/>
      <c r="RHP48" s="296"/>
      <c r="RHQ48" s="296"/>
      <c r="RHR48" s="296"/>
      <c r="RHS48" s="296"/>
      <c r="RHT48" s="296"/>
      <c r="RHU48" s="296"/>
      <c r="RHV48" s="296"/>
      <c r="RHW48" s="296"/>
      <c r="RHX48" s="296"/>
      <c r="RHY48" s="296"/>
      <c r="RHZ48" s="296"/>
      <c r="RIA48" s="296"/>
      <c r="RIB48" s="296"/>
      <c r="RIC48" s="296"/>
      <c r="RID48" s="296"/>
      <c r="RIE48" s="296"/>
      <c r="RIF48" s="296"/>
      <c r="RIG48" s="296"/>
      <c r="RIH48" s="296"/>
      <c r="RII48" s="296"/>
      <c r="RIJ48" s="296"/>
      <c r="RIK48" s="296"/>
      <c r="RIL48" s="296"/>
      <c r="RIM48" s="296"/>
      <c r="RIN48" s="296"/>
      <c r="RIO48" s="296"/>
      <c r="RIP48" s="296"/>
      <c r="RIQ48" s="296"/>
      <c r="RIR48" s="296"/>
      <c r="RIS48" s="296"/>
      <c r="RIT48" s="296"/>
      <c r="RIU48" s="296"/>
      <c r="RIV48" s="296"/>
      <c r="RIW48" s="296"/>
      <c r="RIX48" s="296"/>
      <c r="RIY48" s="296"/>
      <c r="RIZ48" s="296"/>
      <c r="RJA48" s="296"/>
      <c r="RJB48" s="296"/>
      <c r="RJC48" s="296"/>
      <c r="RJD48" s="296"/>
      <c r="RJE48" s="296"/>
      <c r="RJF48" s="296"/>
      <c r="RJG48" s="296"/>
      <c r="RJH48" s="296"/>
      <c r="RJI48" s="296"/>
      <c r="RJJ48" s="296"/>
      <c r="RJK48" s="296"/>
      <c r="RJL48" s="296"/>
      <c r="RJM48" s="296"/>
      <c r="RJN48" s="296"/>
      <c r="RJO48" s="296"/>
      <c r="RJP48" s="296"/>
      <c r="RJQ48" s="296"/>
      <c r="RJR48" s="296"/>
      <c r="RJS48" s="296"/>
      <c r="RJT48" s="296"/>
      <c r="RJU48" s="296"/>
      <c r="RJV48" s="296"/>
      <c r="RJW48" s="296"/>
      <c r="RJX48" s="296"/>
      <c r="RJY48" s="296"/>
      <c r="RJZ48" s="296"/>
      <c r="RKA48" s="296"/>
      <c r="RKB48" s="296"/>
      <c r="RKC48" s="296"/>
      <c r="RKD48" s="296"/>
      <c r="RKE48" s="296"/>
      <c r="RKF48" s="296"/>
      <c r="RKG48" s="296"/>
      <c r="RKH48" s="296"/>
      <c r="RKI48" s="296"/>
      <c r="RKJ48" s="296"/>
      <c r="RKK48" s="296"/>
      <c r="RKL48" s="296"/>
      <c r="RKM48" s="296"/>
      <c r="RKN48" s="296"/>
      <c r="RKO48" s="296"/>
      <c r="RKP48" s="296"/>
      <c r="RKQ48" s="296"/>
      <c r="RKR48" s="296"/>
      <c r="RKS48" s="296"/>
      <c r="RKT48" s="296"/>
      <c r="RKU48" s="296"/>
      <c r="RKV48" s="296"/>
      <c r="RKW48" s="296"/>
      <c r="RKX48" s="296"/>
      <c r="RKY48" s="296"/>
      <c r="RKZ48" s="296"/>
      <c r="RLA48" s="296"/>
      <c r="RLB48" s="296"/>
      <c r="RLC48" s="296"/>
      <c r="RLD48" s="296"/>
      <c r="RLE48" s="296"/>
      <c r="RLF48" s="296"/>
      <c r="RLG48" s="296"/>
      <c r="RLH48" s="296"/>
      <c r="RLI48" s="296"/>
      <c r="RLJ48" s="296"/>
      <c r="RLK48" s="296"/>
      <c r="RLL48" s="296"/>
      <c r="RLM48" s="296"/>
      <c r="RLN48" s="296"/>
      <c r="RLO48" s="296"/>
      <c r="RLP48" s="296"/>
      <c r="RLQ48" s="296"/>
      <c r="RLR48" s="296"/>
      <c r="RLS48" s="296"/>
      <c r="RLT48" s="296"/>
      <c r="RLU48" s="296"/>
      <c r="RLV48" s="296"/>
      <c r="RLW48" s="296"/>
      <c r="RLX48" s="296"/>
      <c r="RLY48" s="296"/>
      <c r="RLZ48" s="296"/>
      <c r="RMA48" s="296"/>
      <c r="RMB48" s="296"/>
      <c r="RMC48" s="296"/>
      <c r="RMD48" s="296"/>
      <c r="RME48" s="296"/>
      <c r="RMF48" s="296"/>
      <c r="RMG48" s="296"/>
      <c r="RMH48" s="296"/>
      <c r="RMI48" s="296"/>
      <c r="RMJ48" s="296"/>
      <c r="RMK48" s="296"/>
      <c r="RML48" s="296"/>
      <c r="RMM48" s="296"/>
      <c r="RMN48" s="296"/>
      <c r="RMO48" s="296"/>
      <c r="RMP48" s="296"/>
      <c r="RMQ48" s="296"/>
      <c r="RMR48" s="296"/>
      <c r="RMS48" s="296"/>
      <c r="RMT48" s="296"/>
      <c r="RMU48" s="296"/>
      <c r="RMV48" s="296"/>
      <c r="RMW48" s="296"/>
      <c r="RMX48" s="296"/>
      <c r="RMY48" s="296"/>
      <c r="RMZ48" s="296"/>
      <c r="RNA48" s="296"/>
      <c r="RNB48" s="296"/>
      <c r="RNC48" s="296"/>
      <c r="RND48" s="296"/>
      <c r="RNE48" s="296"/>
      <c r="RNF48" s="296"/>
      <c r="RNG48" s="296"/>
      <c r="RNH48" s="296"/>
      <c r="RNI48" s="296"/>
      <c r="RNJ48" s="296"/>
      <c r="RNK48" s="296"/>
      <c r="RNL48" s="296"/>
      <c r="RNM48" s="296"/>
      <c r="RNN48" s="296"/>
      <c r="RNO48" s="296"/>
      <c r="RNP48" s="296"/>
      <c r="RNQ48" s="296"/>
      <c r="RNR48" s="296"/>
      <c r="RNS48" s="296"/>
      <c r="RNT48" s="296"/>
      <c r="RNU48" s="296"/>
      <c r="RNV48" s="296"/>
      <c r="RNW48" s="296"/>
      <c r="RNX48" s="296"/>
      <c r="RNY48" s="296"/>
      <c r="RNZ48" s="296"/>
      <c r="ROA48" s="296"/>
      <c r="ROB48" s="296"/>
      <c r="ROC48" s="296"/>
      <c r="ROD48" s="296"/>
      <c r="ROE48" s="296"/>
      <c r="ROF48" s="296"/>
      <c r="ROG48" s="296"/>
      <c r="ROH48" s="296"/>
      <c r="ROI48" s="296"/>
      <c r="ROJ48" s="296"/>
      <c r="ROK48" s="296"/>
      <c r="ROL48" s="296"/>
      <c r="ROM48" s="296"/>
      <c r="RON48" s="296"/>
      <c r="ROO48" s="296"/>
      <c r="ROP48" s="296"/>
      <c r="ROQ48" s="296"/>
      <c r="ROR48" s="296"/>
      <c r="ROS48" s="296"/>
      <c r="ROT48" s="296"/>
      <c r="ROU48" s="296"/>
      <c r="ROV48" s="296"/>
      <c r="ROW48" s="296"/>
      <c r="ROX48" s="296"/>
      <c r="ROY48" s="296"/>
      <c r="ROZ48" s="296"/>
      <c r="RPA48" s="296"/>
      <c r="RPB48" s="296"/>
      <c r="RPC48" s="296"/>
      <c r="RPD48" s="296"/>
      <c r="RPE48" s="296"/>
      <c r="RPF48" s="296"/>
      <c r="RPG48" s="296"/>
      <c r="RPH48" s="296"/>
      <c r="RPI48" s="296"/>
      <c r="RPJ48" s="296"/>
      <c r="RPK48" s="296"/>
      <c r="RPL48" s="296"/>
      <c r="RPM48" s="296"/>
      <c r="RPN48" s="296"/>
      <c r="RPO48" s="296"/>
      <c r="RPP48" s="296"/>
      <c r="RPQ48" s="296"/>
      <c r="RPR48" s="296"/>
      <c r="RPS48" s="296"/>
      <c r="RPT48" s="296"/>
      <c r="RPU48" s="296"/>
      <c r="RPV48" s="296"/>
      <c r="RPW48" s="296"/>
      <c r="RPX48" s="296"/>
      <c r="RPY48" s="296"/>
      <c r="RPZ48" s="296"/>
      <c r="RQA48" s="296"/>
      <c r="RQB48" s="296"/>
      <c r="RQC48" s="296"/>
      <c r="RQD48" s="296"/>
      <c r="RQE48" s="296"/>
      <c r="RQF48" s="296"/>
      <c r="RQG48" s="296"/>
      <c r="RQH48" s="296"/>
      <c r="RQI48" s="296"/>
      <c r="RQJ48" s="296"/>
      <c r="RQK48" s="296"/>
      <c r="RQL48" s="296"/>
      <c r="RQM48" s="296"/>
      <c r="RQN48" s="296"/>
      <c r="RQO48" s="296"/>
      <c r="RQP48" s="296"/>
      <c r="RQQ48" s="296"/>
      <c r="RQR48" s="296"/>
      <c r="RQS48" s="296"/>
      <c r="RQT48" s="296"/>
      <c r="RQU48" s="296"/>
      <c r="RQV48" s="296"/>
      <c r="RQW48" s="296"/>
      <c r="RQX48" s="296"/>
      <c r="RQY48" s="296"/>
      <c r="RQZ48" s="296"/>
      <c r="RRA48" s="296"/>
      <c r="RRB48" s="296"/>
      <c r="RRC48" s="296"/>
      <c r="RRD48" s="296"/>
      <c r="RRE48" s="296"/>
      <c r="RRF48" s="296"/>
      <c r="RRG48" s="296"/>
      <c r="RRH48" s="296"/>
      <c r="RRI48" s="296"/>
      <c r="RRJ48" s="296"/>
      <c r="RRK48" s="296"/>
      <c r="RRL48" s="296"/>
      <c r="RRM48" s="296"/>
      <c r="RRN48" s="296"/>
      <c r="RRO48" s="296"/>
      <c r="RRP48" s="296"/>
      <c r="RRQ48" s="296"/>
      <c r="RRR48" s="296"/>
      <c r="RRS48" s="296"/>
      <c r="RRT48" s="296"/>
      <c r="RRU48" s="296"/>
      <c r="RRV48" s="296"/>
      <c r="RRW48" s="296"/>
      <c r="RRX48" s="296"/>
      <c r="RRY48" s="296"/>
      <c r="RRZ48" s="296"/>
      <c r="RSA48" s="296"/>
      <c r="RSB48" s="296"/>
      <c r="RSC48" s="296"/>
      <c r="RSD48" s="296"/>
      <c r="RSE48" s="296"/>
      <c r="RSF48" s="296"/>
      <c r="RSG48" s="296"/>
      <c r="RSH48" s="296"/>
      <c r="RSI48" s="296"/>
      <c r="RSJ48" s="296"/>
      <c r="RSK48" s="296"/>
      <c r="RSL48" s="296"/>
      <c r="RSM48" s="296"/>
      <c r="RSN48" s="296"/>
      <c r="RSO48" s="296"/>
      <c r="RSP48" s="296"/>
      <c r="RSQ48" s="296"/>
      <c r="RSR48" s="296"/>
      <c r="RSS48" s="296"/>
      <c r="RST48" s="296"/>
      <c r="RSU48" s="296"/>
      <c r="RSV48" s="296"/>
      <c r="RSW48" s="296"/>
      <c r="RSX48" s="296"/>
      <c r="RSY48" s="296"/>
      <c r="RSZ48" s="296"/>
      <c r="RTA48" s="296"/>
      <c r="RTB48" s="296"/>
      <c r="RTC48" s="296"/>
      <c r="RTD48" s="296"/>
      <c r="RTE48" s="296"/>
      <c r="RTF48" s="296"/>
      <c r="RTG48" s="296"/>
      <c r="RTH48" s="296"/>
      <c r="RTI48" s="296"/>
      <c r="RTJ48" s="296"/>
      <c r="RTK48" s="296"/>
      <c r="RTL48" s="296"/>
      <c r="RTM48" s="296"/>
      <c r="RTN48" s="296"/>
      <c r="RTO48" s="296"/>
      <c r="RTP48" s="296"/>
      <c r="RTQ48" s="296"/>
      <c r="RTR48" s="296"/>
      <c r="RTS48" s="296"/>
      <c r="RTT48" s="296"/>
      <c r="RTU48" s="296"/>
      <c r="RTV48" s="296"/>
      <c r="RTW48" s="296"/>
      <c r="RTX48" s="296"/>
      <c r="RTY48" s="296"/>
      <c r="RTZ48" s="296"/>
      <c r="RUA48" s="296"/>
      <c r="RUB48" s="296"/>
      <c r="RUC48" s="296"/>
      <c r="RUD48" s="296"/>
      <c r="RUE48" s="296"/>
      <c r="RUF48" s="296"/>
      <c r="RUG48" s="296"/>
      <c r="RUH48" s="296"/>
      <c r="RUI48" s="296"/>
      <c r="RUJ48" s="296"/>
      <c r="RUK48" s="296"/>
      <c r="RUL48" s="296"/>
      <c r="RUM48" s="296"/>
      <c r="RUN48" s="296"/>
      <c r="RUO48" s="296"/>
      <c r="RUP48" s="296"/>
      <c r="RUQ48" s="296"/>
      <c r="RUR48" s="296"/>
      <c r="RUS48" s="296"/>
      <c r="RUT48" s="296"/>
      <c r="RUU48" s="296"/>
      <c r="RUV48" s="296"/>
      <c r="RUW48" s="296"/>
      <c r="RUX48" s="296"/>
      <c r="RUY48" s="296"/>
      <c r="RUZ48" s="296"/>
      <c r="RVA48" s="296"/>
      <c r="RVB48" s="296"/>
      <c r="RVC48" s="296"/>
      <c r="RVD48" s="296"/>
      <c r="RVE48" s="296"/>
      <c r="RVF48" s="296"/>
      <c r="RVG48" s="296"/>
      <c r="RVH48" s="296"/>
      <c r="RVI48" s="296"/>
      <c r="RVJ48" s="296"/>
      <c r="RVK48" s="296"/>
      <c r="RVL48" s="296"/>
      <c r="RVM48" s="296"/>
      <c r="RVN48" s="296"/>
      <c r="RVO48" s="296"/>
      <c r="RVP48" s="296"/>
      <c r="RVQ48" s="296"/>
      <c r="RVR48" s="296"/>
      <c r="RVS48" s="296"/>
      <c r="RVT48" s="296"/>
      <c r="RVU48" s="296"/>
      <c r="RVV48" s="296"/>
      <c r="RVW48" s="296"/>
      <c r="RVX48" s="296"/>
      <c r="RVY48" s="296"/>
      <c r="RVZ48" s="296"/>
      <c r="RWA48" s="296"/>
      <c r="RWB48" s="296"/>
      <c r="RWC48" s="296"/>
      <c r="RWD48" s="296"/>
      <c r="RWE48" s="296"/>
      <c r="RWF48" s="296"/>
      <c r="RWG48" s="296"/>
      <c r="RWH48" s="296"/>
      <c r="RWI48" s="296"/>
      <c r="RWJ48" s="296"/>
      <c r="RWK48" s="296"/>
      <c r="RWL48" s="296"/>
      <c r="RWM48" s="296"/>
      <c r="RWN48" s="296"/>
      <c r="RWO48" s="296"/>
      <c r="RWP48" s="296"/>
      <c r="RWQ48" s="296"/>
      <c r="RWR48" s="296"/>
      <c r="RWS48" s="296"/>
      <c r="RWT48" s="296"/>
      <c r="RWU48" s="296"/>
      <c r="RWV48" s="296"/>
      <c r="RWW48" s="296"/>
      <c r="RWX48" s="296"/>
      <c r="RWY48" s="296"/>
      <c r="RWZ48" s="296"/>
      <c r="RXA48" s="296"/>
      <c r="RXB48" s="296"/>
      <c r="RXC48" s="296"/>
      <c r="RXD48" s="296"/>
      <c r="RXE48" s="296"/>
      <c r="RXF48" s="296"/>
      <c r="RXG48" s="296"/>
      <c r="RXH48" s="296"/>
      <c r="RXI48" s="296"/>
      <c r="RXJ48" s="296"/>
      <c r="RXK48" s="296"/>
      <c r="RXL48" s="296"/>
      <c r="RXM48" s="296"/>
      <c r="RXN48" s="296"/>
      <c r="RXO48" s="296"/>
      <c r="RXP48" s="296"/>
      <c r="RXQ48" s="296"/>
      <c r="RXR48" s="296"/>
      <c r="RXS48" s="296"/>
      <c r="RXT48" s="296"/>
      <c r="RXU48" s="296"/>
      <c r="RXV48" s="296"/>
      <c r="RXW48" s="296"/>
      <c r="RXX48" s="296"/>
      <c r="RXY48" s="296"/>
      <c r="RXZ48" s="296"/>
      <c r="RYA48" s="296"/>
      <c r="RYB48" s="296"/>
      <c r="RYC48" s="296"/>
      <c r="RYD48" s="296"/>
      <c r="RYE48" s="296"/>
      <c r="RYF48" s="296"/>
      <c r="RYG48" s="296"/>
      <c r="RYH48" s="296"/>
      <c r="RYI48" s="296"/>
      <c r="RYJ48" s="296"/>
      <c r="RYK48" s="296"/>
      <c r="RYL48" s="296"/>
      <c r="RYM48" s="296"/>
      <c r="RYN48" s="296"/>
      <c r="RYO48" s="296"/>
      <c r="RYP48" s="296"/>
      <c r="RYQ48" s="296"/>
      <c r="RYR48" s="296"/>
      <c r="RYS48" s="296"/>
      <c r="RYT48" s="296"/>
      <c r="RYU48" s="296"/>
      <c r="RYV48" s="296"/>
      <c r="RYW48" s="296"/>
      <c r="RYX48" s="296"/>
      <c r="RYY48" s="296"/>
      <c r="RYZ48" s="296"/>
      <c r="RZA48" s="296"/>
      <c r="RZB48" s="296"/>
      <c r="RZC48" s="296"/>
      <c r="RZD48" s="296"/>
      <c r="RZE48" s="296"/>
      <c r="RZF48" s="296"/>
      <c r="RZG48" s="296"/>
      <c r="RZH48" s="296"/>
      <c r="RZI48" s="296"/>
      <c r="RZJ48" s="296"/>
      <c r="RZK48" s="296"/>
      <c r="RZL48" s="296"/>
      <c r="RZM48" s="296"/>
      <c r="RZN48" s="296"/>
      <c r="RZO48" s="296"/>
      <c r="RZP48" s="296"/>
      <c r="RZQ48" s="296"/>
      <c r="RZR48" s="296"/>
      <c r="RZS48" s="296"/>
      <c r="RZT48" s="296"/>
      <c r="RZU48" s="296"/>
      <c r="RZV48" s="296"/>
      <c r="RZW48" s="296"/>
      <c r="RZX48" s="296"/>
      <c r="RZY48" s="296"/>
      <c r="RZZ48" s="296"/>
      <c r="SAA48" s="296"/>
      <c r="SAB48" s="296"/>
      <c r="SAC48" s="296"/>
      <c r="SAD48" s="296"/>
      <c r="SAE48" s="296"/>
      <c r="SAF48" s="296"/>
      <c r="SAG48" s="296"/>
      <c r="SAH48" s="296"/>
      <c r="SAI48" s="296"/>
      <c r="SAJ48" s="296"/>
      <c r="SAK48" s="296"/>
      <c r="SAL48" s="296"/>
      <c r="SAM48" s="296"/>
      <c r="SAN48" s="296"/>
      <c r="SAO48" s="296"/>
      <c r="SAP48" s="296"/>
      <c r="SAQ48" s="296"/>
      <c r="SAR48" s="296"/>
      <c r="SAS48" s="296"/>
      <c r="SAT48" s="296"/>
      <c r="SAU48" s="296"/>
      <c r="SAV48" s="296"/>
      <c r="SAW48" s="296"/>
      <c r="SAX48" s="296"/>
      <c r="SAY48" s="296"/>
      <c r="SAZ48" s="296"/>
      <c r="SBA48" s="296"/>
      <c r="SBB48" s="296"/>
      <c r="SBC48" s="296"/>
      <c r="SBD48" s="296"/>
      <c r="SBE48" s="296"/>
      <c r="SBF48" s="296"/>
      <c r="SBG48" s="296"/>
      <c r="SBH48" s="296"/>
      <c r="SBI48" s="296"/>
      <c r="SBJ48" s="296"/>
      <c r="SBK48" s="296"/>
      <c r="SBL48" s="296"/>
      <c r="SBM48" s="296"/>
      <c r="SBN48" s="296"/>
      <c r="SBO48" s="296"/>
      <c r="SBP48" s="296"/>
      <c r="SBQ48" s="296"/>
      <c r="SBR48" s="296"/>
      <c r="SBS48" s="296"/>
      <c r="SBT48" s="296"/>
      <c r="SBU48" s="296"/>
      <c r="SBV48" s="296"/>
      <c r="SBW48" s="296"/>
      <c r="SBX48" s="296"/>
      <c r="SBY48" s="296"/>
      <c r="SBZ48" s="296"/>
      <c r="SCA48" s="296"/>
      <c r="SCB48" s="296"/>
      <c r="SCC48" s="296"/>
      <c r="SCD48" s="296"/>
      <c r="SCE48" s="296"/>
      <c r="SCF48" s="296"/>
      <c r="SCG48" s="296"/>
      <c r="SCH48" s="296"/>
      <c r="SCI48" s="296"/>
      <c r="SCJ48" s="296"/>
      <c r="SCK48" s="296"/>
      <c r="SCL48" s="296"/>
      <c r="SCM48" s="296"/>
      <c r="SCN48" s="296"/>
      <c r="SCO48" s="296"/>
      <c r="SCP48" s="296"/>
      <c r="SCQ48" s="296"/>
      <c r="SCR48" s="296"/>
      <c r="SCS48" s="296"/>
      <c r="SCT48" s="296"/>
      <c r="SCU48" s="296"/>
      <c r="SCV48" s="296"/>
      <c r="SCW48" s="296"/>
      <c r="SCX48" s="296"/>
      <c r="SCY48" s="296"/>
      <c r="SCZ48" s="296"/>
      <c r="SDA48" s="296"/>
      <c r="SDB48" s="296"/>
      <c r="SDC48" s="296"/>
      <c r="SDD48" s="296"/>
      <c r="SDE48" s="296"/>
      <c r="SDF48" s="296"/>
      <c r="SDG48" s="296"/>
      <c r="SDH48" s="296"/>
      <c r="SDI48" s="296"/>
      <c r="SDJ48" s="296"/>
      <c r="SDK48" s="296"/>
      <c r="SDL48" s="296"/>
      <c r="SDM48" s="296"/>
      <c r="SDN48" s="296"/>
      <c r="SDO48" s="296"/>
      <c r="SDP48" s="296"/>
      <c r="SDQ48" s="296"/>
      <c r="SDR48" s="296"/>
      <c r="SDS48" s="296"/>
      <c r="SDT48" s="296"/>
      <c r="SDU48" s="296"/>
      <c r="SDV48" s="296"/>
      <c r="SDW48" s="296"/>
      <c r="SDX48" s="296"/>
      <c r="SDY48" s="296"/>
      <c r="SDZ48" s="296"/>
      <c r="SEA48" s="296"/>
      <c r="SEB48" s="296"/>
      <c r="SEC48" s="296"/>
      <c r="SED48" s="296"/>
      <c r="SEE48" s="296"/>
      <c r="SEF48" s="296"/>
      <c r="SEG48" s="296"/>
      <c r="SEH48" s="296"/>
      <c r="SEI48" s="296"/>
      <c r="SEJ48" s="296"/>
      <c r="SEK48" s="296"/>
      <c r="SEL48" s="296"/>
      <c r="SEM48" s="296"/>
      <c r="SEN48" s="296"/>
      <c r="SEO48" s="296"/>
      <c r="SEP48" s="296"/>
      <c r="SEQ48" s="296"/>
      <c r="SER48" s="296"/>
      <c r="SES48" s="296"/>
      <c r="SET48" s="296"/>
      <c r="SEU48" s="296"/>
      <c r="SEV48" s="296"/>
      <c r="SEW48" s="296"/>
      <c r="SEX48" s="296"/>
      <c r="SEY48" s="296"/>
      <c r="SEZ48" s="296"/>
      <c r="SFA48" s="296"/>
      <c r="SFB48" s="296"/>
      <c r="SFC48" s="296"/>
      <c r="SFD48" s="296"/>
      <c r="SFE48" s="296"/>
      <c r="SFF48" s="296"/>
      <c r="SFG48" s="296"/>
      <c r="SFH48" s="296"/>
      <c r="SFI48" s="296"/>
      <c r="SFJ48" s="296"/>
      <c r="SFK48" s="296"/>
      <c r="SFL48" s="296"/>
      <c r="SFM48" s="296"/>
      <c r="SFN48" s="296"/>
      <c r="SFO48" s="296"/>
      <c r="SFP48" s="296"/>
      <c r="SFQ48" s="296"/>
      <c r="SFR48" s="296"/>
      <c r="SFS48" s="296"/>
      <c r="SFT48" s="296"/>
      <c r="SFU48" s="296"/>
      <c r="SFV48" s="296"/>
      <c r="SFW48" s="296"/>
      <c r="SFX48" s="296"/>
      <c r="SFY48" s="296"/>
      <c r="SFZ48" s="296"/>
      <c r="SGA48" s="296"/>
      <c r="SGB48" s="296"/>
      <c r="SGC48" s="296"/>
      <c r="SGD48" s="296"/>
      <c r="SGE48" s="296"/>
      <c r="SGF48" s="296"/>
      <c r="SGG48" s="296"/>
      <c r="SGH48" s="296"/>
      <c r="SGI48" s="296"/>
      <c r="SGJ48" s="296"/>
      <c r="SGK48" s="296"/>
      <c r="SGL48" s="296"/>
      <c r="SGM48" s="296"/>
      <c r="SGN48" s="296"/>
      <c r="SGO48" s="296"/>
      <c r="SGP48" s="296"/>
      <c r="SGQ48" s="296"/>
      <c r="SGR48" s="296"/>
      <c r="SGS48" s="296"/>
      <c r="SGT48" s="296"/>
      <c r="SGU48" s="296"/>
      <c r="SGV48" s="296"/>
      <c r="SGW48" s="296"/>
      <c r="SGX48" s="296"/>
      <c r="SGY48" s="296"/>
      <c r="SGZ48" s="296"/>
      <c r="SHA48" s="296"/>
      <c r="SHB48" s="296"/>
      <c r="SHC48" s="296"/>
      <c r="SHD48" s="296"/>
      <c r="SHE48" s="296"/>
      <c r="SHF48" s="296"/>
      <c r="SHG48" s="296"/>
      <c r="SHH48" s="296"/>
      <c r="SHI48" s="296"/>
      <c r="SHJ48" s="296"/>
      <c r="SHK48" s="296"/>
      <c r="SHL48" s="296"/>
      <c r="SHM48" s="296"/>
      <c r="SHN48" s="296"/>
      <c r="SHO48" s="296"/>
      <c r="SHP48" s="296"/>
      <c r="SHQ48" s="296"/>
      <c r="SHR48" s="296"/>
      <c r="SHS48" s="296"/>
      <c r="SHT48" s="296"/>
      <c r="SHU48" s="296"/>
      <c r="SHV48" s="296"/>
      <c r="SHW48" s="296"/>
      <c r="SHX48" s="296"/>
      <c r="SHY48" s="296"/>
      <c r="SHZ48" s="296"/>
      <c r="SIA48" s="296"/>
      <c r="SIB48" s="296"/>
      <c r="SIC48" s="296"/>
      <c r="SID48" s="296"/>
      <c r="SIE48" s="296"/>
      <c r="SIF48" s="296"/>
      <c r="SIG48" s="296"/>
      <c r="SIH48" s="296"/>
      <c r="SII48" s="296"/>
      <c r="SIJ48" s="296"/>
      <c r="SIK48" s="296"/>
      <c r="SIL48" s="296"/>
      <c r="SIM48" s="296"/>
      <c r="SIN48" s="296"/>
      <c r="SIO48" s="296"/>
      <c r="SIP48" s="296"/>
      <c r="SIQ48" s="296"/>
      <c r="SIR48" s="296"/>
      <c r="SIS48" s="296"/>
      <c r="SIT48" s="296"/>
      <c r="SIU48" s="296"/>
      <c r="SIV48" s="296"/>
      <c r="SIW48" s="296"/>
      <c r="SIX48" s="296"/>
      <c r="SIY48" s="296"/>
      <c r="SIZ48" s="296"/>
      <c r="SJA48" s="296"/>
      <c r="SJB48" s="296"/>
      <c r="SJC48" s="296"/>
      <c r="SJD48" s="296"/>
      <c r="SJE48" s="296"/>
      <c r="SJF48" s="296"/>
      <c r="SJG48" s="296"/>
      <c r="SJH48" s="296"/>
      <c r="SJI48" s="296"/>
      <c r="SJJ48" s="296"/>
      <c r="SJK48" s="296"/>
      <c r="SJL48" s="296"/>
      <c r="SJM48" s="296"/>
      <c r="SJN48" s="296"/>
      <c r="SJO48" s="296"/>
      <c r="SJP48" s="296"/>
      <c r="SJQ48" s="296"/>
      <c r="SJR48" s="296"/>
      <c r="SJS48" s="296"/>
      <c r="SJT48" s="296"/>
      <c r="SJU48" s="296"/>
      <c r="SJV48" s="296"/>
      <c r="SJW48" s="296"/>
      <c r="SJX48" s="296"/>
      <c r="SJY48" s="296"/>
      <c r="SJZ48" s="296"/>
      <c r="SKA48" s="296"/>
      <c r="SKB48" s="296"/>
      <c r="SKC48" s="296"/>
      <c r="SKD48" s="296"/>
      <c r="SKE48" s="296"/>
      <c r="SKF48" s="296"/>
      <c r="SKG48" s="296"/>
      <c r="SKH48" s="296"/>
      <c r="SKI48" s="296"/>
      <c r="SKJ48" s="296"/>
      <c r="SKK48" s="296"/>
      <c r="SKL48" s="296"/>
      <c r="SKM48" s="296"/>
      <c r="SKN48" s="296"/>
      <c r="SKO48" s="296"/>
      <c r="SKP48" s="296"/>
      <c r="SKQ48" s="296"/>
      <c r="SKR48" s="296"/>
      <c r="SKS48" s="296"/>
      <c r="SKT48" s="296"/>
      <c r="SKU48" s="296"/>
      <c r="SKV48" s="296"/>
      <c r="SKW48" s="296"/>
      <c r="SKX48" s="296"/>
      <c r="SKY48" s="296"/>
      <c r="SKZ48" s="296"/>
      <c r="SLA48" s="296"/>
      <c r="SLB48" s="296"/>
      <c r="SLC48" s="296"/>
      <c r="SLD48" s="296"/>
      <c r="SLE48" s="296"/>
      <c r="SLF48" s="296"/>
      <c r="SLG48" s="296"/>
      <c r="SLH48" s="296"/>
      <c r="SLI48" s="296"/>
      <c r="SLJ48" s="296"/>
      <c r="SLK48" s="296"/>
      <c r="SLL48" s="296"/>
      <c r="SLM48" s="296"/>
      <c r="SLN48" s="296"/>
      <c r="SLO48" s="296"/>
      <c r="SLP48" s="296"/>
      <c r="SLQ48" s="296"/>
      <c r="SLR48" s="296"/>
      <c r="SLS48" s="296"/>
      <c r="SLT48" s="296"/>
      <c r="SLU48" s="296"/>
      <c r="SLV48" s="296"/>
      <c r="SLW48" s="296"/>
      <c r="SLX48" s="296"/>
      <c r="SLY48" s="296"/>
      <c r="SLZ48" s="296"/>
      <c r="SMA48" s="296"/>
      <c r="SMB48" s="296"/>
      <c r="SMC48" s="296"/>
      <c r="SMD48" s="296"/>
      <c r="SME48" s="296"/>
      <c r="SMF48" s="296"/>
      <c r="SMG48" s="296"/>
      <c r="SMH48" s="296"/>
      <c r="SMI48" s="296"/>
      <c r="SMJ48" s="296"/>
      <c r="SMK48" s="296"/>
      <c r="SML48" s="296"/>
      <c r="SMM48" s="296"/>
      <c r="SMN48" s="296"/>
      <c r="SMO48" s="296"/>
      <c r="SMP48" s="296"/>
      <c r="SMQ48" s="296"/>
      <c r="SMR48" s="296"/>
      <c r="SMS48" s="296"/>
      <c r="SMT48" s="296"/>
      <c r="SMU48" s="296"/>
      <c r="SMV48" s="296"/>
      <c r="SMW48" s="296"/>
      <c r="SMX48" s="296"/>
      <c r="SMY48" s="296"/>
      <c r="SMZ48" s="296"/>
      <c r="SNA48" s="296"/>
      <c r="SNB48" s="296"/>
      <c r="SNC48" s="296"/>
      <c r="SND48" s="296"/>
      <c r="SNE48" s="296"/>
      <c r="SNF48" s="296"/>
      <c r="SNG48" s="296"/>
      <c r="SNH48" s="296"/>
      <c r="SNI48" s="296"/>
      <c r="SNJ48" s="296"/>
      <c r="SNK48" s="296"/>
      <c r="SNL48" s="296"/>
      <c r="SNM48" s="296"/>
      <c r="SNN48" s="296"/>
      <c r="SNO48" s="296"/>
      <c r="SNP48" s="296"/>
      <c r="SNQ48" s="296"/>
      <c r="SNR48" s="296"/>
      <c r="SNS48" s="296"/>
      <c r="SNT48" s="296"/>
      <c r="SNU48" s="296"/>
      <c r="SNV48" s="296"/>
      <c r="SNW48" s="296"/>
      <c r="SNX48" s="296"/>
      <c r="SNY48" s="296"/>
      <c r="SNZ48" s="296"/>
      <c r="SOA48" s="296"/>
      <c r="SOB48" s="296"/>
      <c r="SOC48" s="296"/>
      <c r="SOD48" s="296"/>
      <c r="SOE48" s="296"/>
      <c r="SOF48" s="296"/>
      <c r="SOG48" s="296"/>
      <c r="SOH48" s="296"/>
      <c r="SOI48" s="296"/>
      <c r="SOJ48" s="296"/>
      <c r="SOK48" s="296"/>
      <c r="SOL48" s="296"/>
      <c r="SOM48" s="296"/>
      <c r="SON48" s="296"/>
      <c r="SOO48" s="296"/>
      <c r="SOP48" s="296"/>
      <c r="SOQ48" s="296"/>
      <c r="SOR48" s="296"/>
      <c r="SOS48" s="296"/>
      <c r="SOT48" s="296"/>
      <c r="SOU48" s="296"/>
      <c r="SOV48" s="296"/>
      <c r="SOW48" s="296"/>
      <c r="SOX48" s="296"/>
      <c r="SOY48" s="296"/>
      <c r="SOZ48" s="296"/>
      <c r="SPA48" s="296"/>
      <c r="SPB48" s="296"/>
      <c r="SPC48" s="296"/>
      <c r="SPD48" s="296"/>
      <c r="SPE48" s="296"/>
      <c r="SPF48" s="296"/>
      <c r="SPG48" s="296"/>
      <c r="SPH48" s="296"/>
      <c r="SPI48" s="296"/>
      <c r="SPJ48" s="296"/>
      <c r="SPK48" s="296"/>
      <c r="SPL48" s="296"/>
      <c r="SPM48" s="296"/>
      <c r="SPN48" s="296"/>
      <c r="SPO48" s="296"/>
      <c r="SPP48" s="296"/>
      <c r="SPQ48" s="296"/>
      <c r="SPR48" s="296"/>
      <c r="SPS48" s="296"/>
      <c r="SPT48" s="296"/>
      <c r="SPU48" s="296"/>
      <c r="SPV48" s="296"/>
      <c r="SPW48" s="296"/>
      <c r="SPX48" s="296"/>
      <c r="SPY48" s="296"/>
      <c r="SPZ48" s="296"/>
      <c r="SQA48" s="296"/>
      <c r="SQB48" s="296"/>
      <c r="SQC48" s="296"/>
      <c r="SQD48" s="296"/>
      <c r="SQE48" s="296"/>
      <c r="SQF48" s="296"/>
      <c r="SQG48" s="296"/>
      <c r="SQH48" s="296"/>
      <c r="SQI48" s="296"/>
      <c r="SQJ48" s="296"/>
      <c r="SQK48" s="296"/>
      <c r="SQL48" s="296"/>
      <c r="SQM48" s="296"/>
      <c r="SQN48" s="296"/>
      <c r="SQO48" s="296"/>
      <c r="SQP48" s="296"/>
      <c r="SQQ48" s="296"/>
      <c r="SQR48" s="296"/>
      <c r="SQS48" s="296"/>
      <c r="SQT48" s="296"/>
      <c r="SQU48" s="296"/>
      <c r="SQV48" s="296"/>
      <c r="SQW48" s="296"/>
      <c r="SQX48" s="296"/>
      <c r="SQY48" s="296"/>
      <c r="SQZ48" s="296"/>
      <c r="SRA48" s="296"/>
      <c r="SRB48" s="296"/>
      <c r="SRC48" s="296"/>
      <c r="SRD48" s="296"/>
      <c r="SRE48" s="296"/>
      <c r="SRF48" s="296"/>
      <c r="SRG48" s="296"/>
      <c r="SRH48" s="296"/>
      <c r="SRI48" s="296"/>
      <c r="SRJ48" s="296"/>
      <c r="SRK48" s="296"/>
      <c r="SRL48" s="296"/>
      <c r="SRM48" s="296"/>
      <c r="SRN48" s="296"/>
      <c r="SRO48" s="296"/>
      <c r="SRP48" s="296"/>
      <c r="SRQ48" s="296"/>
      <c r="SRR48" s="296"/>
      <c r="SRS48" s="296"/>
      <c r="SRT48" s="296"/>
      <c r="SRU48" s="296"/>
      <c r="SRV48" s="296"/>
      <c r="SRW48" s="296"/>
      <c r="SRX48" s="296"/>
      <c r="SRY48" s="296"/>
      <c r="SRZ48" s="296"/>
      <c r="SSA48" s="296"/>
      <c r="SSB48" s="296"/>
      <c r="SSC48" s="296"/>
      <c r="SSD48" s="296"/>
      <c r="SSE48" s="296"/>
      <c r="SSF48" s="296"/>
      <c r="SSG48" s="296"/>
      <c r="SSH48" s="296"/>
      <c r="SSI48" s="296"/>
      <c r="SSJ48" s="296"/>
      <c r="SSK48" s="296"/>
      <c r="SSL48" s="296"/>
      <c r="SSM48" s="296"/>
      <c r="SSN48" s="296"/>
      <c r="SSO48" s="296"/>
      <c r="SSP48" s="296"/>
      <c r="SSQ48" s="296"/>
      <c r="SSR48" s="296"/>
      <c r="SSS48" s="296"/>
      <c r="SST48" s="296"/>
      <c r="SSU48" s="296"/>
      <c r="SSV48" s="296"/>
      <c r="SSW48" s="296"/>
      <c r="SSX48" s="296"/>
      <c r="SSY48" s="296"/>
      <c r="SSZ48" s="296"/>
      <c r="STA48" s="296"/>
      <c r="STB48" s="296"/>
      <c r="STC48" s="296"/>
      <c r="STD48" s="296"/>
      <c r="STE48" s="296"/>
      <c r="STF48" s="296"/>
      <c r="STG48" s="296"/>
      <c r="STH48" s="296"/>
      <c r="STI48" s="296"/>
      <c r="STJ48" s="296"/>
      <c r="STK48" s="296"/>
      <c r="STL48" s="296"/>
      <c r="STM48" s="296"/>
      <c r="STN48" s="296"/>
      <c r="STO48" s="296"/>
      <c r="STP48" s="296"/>
      <c r="STQ48" s="296"/>
      <c r="STR48" s="296"/>
      <c r="STS48" s="296"/>
      <c r="STT48" s="296"/>
      <c r="STU48" s="296"/>
      <c r="STV48" s="296"/>
      <c r="STW48" s="296"/>
      <c r="STX48" s="296"/>
      <c r="STY48" s="296"/>
      <c r="STZ48" s="296"/>
      <c r="SUA48" s="296"/>
      <c r="SUB48" s="296"/>
      <c r="SUC48" s="296"/>
      <c r="SUD48" s="296"/>
      <c r="SUE48" s="296"/>
      <c r="SUF48" s="296"/>
      <c r="SUG48" s="296"/>
      <c r="SUH48" s="296"/>
      <c r="SUI48" s="296"/>
      <c r="SUJ48" s="296"/>
      <c r="SUK48" s="296"/>
      <c r="SUL48" s="296"/>
      <c r="SUM48" s="296"/>
      <c r="SUN48" s="296"/>
      <c r="SUO48" s="296"/>
      <c r="SUP48" s="296"/>
      <c r="SUQ48" s="296"/>
      <c r="SUR48" s="296"/>
      <c r="SUS48" s="296"/>
      <c r="SUT48" s="296"/>
      <c r="SUU48" s="296"/>
      <c r="SUV48" s="296"/>
      <c r="SUW48" s="296"/>
      <c r="SUX48" s="296"/>
      <c r="SUY48" s="296"/>
      <c r="SUZ48" s="296"/>
      <c r="SVA48" s="296"/>
      <c r="SVB48" s="296"/>
      <c r="SVC48" s="296"/>
      <c r="SVD48" s="296"/>
      <c r="SVE48" s="296"/>
      <c r="SVF48" s="296"/>
      <c r="SVG48" s="296"/>
      <c r="SVH48" s="296"/>
      <c r="SVI48" s="296"/>
      <c r="SVJ48" s="296"/>
      <c r="SVK48" s="296"/>
      <c r="SVL48" s="296"/>
      <c r="SVM48" s="296"/>
      <c r="SVN48" s="296"/>
      <c r="SVO48" s="296"/>
      <c r="SVP48" s="296"/>
      <c r="SVQ48" s="296"/>
      <c r="SVR48" s="296"/>
      <c r="SVS48" s="296"/>
      <c r="SVT48" s="296"/>
      <c r="SVU48" s="296"/>
      <c r="SVV48" s="296"/>
      <c r="SVW48" s="296"/>
      <c r="SVX48" s="296"/>
      <c r="SVY48" s="296"/>
      <c r="SVZ48" s="296"/>
      <c r="SWA48" s="296"/>
      <c r="SWB48" s="296"/>
      <c r="SWC48" s="296"/>
      <c r="SWD48" s="296"/>
      <c r="SWE48" s="296"/>
      <c r="SWF48" s="296"/>
      <c r="SWG48" s="296"/>
      <c r="SWH48" s="296"/>
      <c r="SWI48" s="296"/>
      <c r="SWJ48" s="296"/>
      <c r="SWK48" s="296"/>
      <c r="SWL48" s="296"/>
      <c r="SWM48" s="296"/>
      <c r="SWN48" s="296"/>
      <c r="SWO48" s="296"/>
      <c r="SWP48" s="296"/>
      <c r="SWQ48" s="296"/>
      <c r="SWR48" s="296"/>
      <c r="SWS48" s="296"/>
      <c r="SWT48" s="296"/>
      <c r="SWU48" s="296"/>
      <c r="SWV48" s="296"/>
      <c r="SWW48" s="296"/>
      <c r="SWX48" s="296"/>
      <c r="SWY48" s="296"/>
      <c r="SWZ48" s="296"/>
      <c r="SXA48" s="296"/>
      <c r="SXB48" s="296"/>
      <c r="SXC48" s="296"/>
      <c r="SXD48" s="296"/>
      <c r="SXE48" s="296"/>
      <c r="SXF48" s="296"/>
      <c r="SXG48" s="296"/>
      <c r="SXH48" s="296"/>
      <c r="SXI48" s="296"/>
      <c r="SXJ48" s="296"/>
      <c r="SXK48" s="296"/>
      <c r="SXL48" s="296"/>
      <c r="SXM48" s="296"/>
      <c r="SXN48" s="296"/>
      <c r="SXO48" s="296"/>
      <c r="SXP48" s="296"/>
      <c r="SXQ48" s="296"/>
      <c r="SXR48" s="296"/>
      <c r="SXS48" s="296"/>
      <c r="SXT48" s="296"/>
      <c r="SXU48" s="296"/>
      <c r="SXV48" s="296"/>
      <c r="SXW48" s="296"/>
      <c r="SXX48" s="296"/>
      <c r="SXY48" s="296"/>
      <c r="SXZ48" s="296"/>
      <c r="SYA48" s="296"/>
      <c r="SYB48" s="296"/>
      <c r="SYC48" s="296"/>
      <c r="SYD48" s="296"/>
      <c r="SYE48" s="296"/>
      <c r="SYF48" s="296"/>
      <c r="SYG48" s="296"/>
      <c r="SYH48" s="296"/>
      <c r="SYI48" s="296"/>
      <c r="SYJ48" s="296"/>
      <c r="SYK48" s="296"/>
      <c r="SYL48" s="296"/>
      <c r="SYM48" s="296"/>
      <c r="SYN48" s="296"/>
      <c r="SYO48" s="296"/>
      <c r="SYP48" s="296"/>
      <c r="SYQ48" s="296"/>
      <c r="SYR48" s="296"/>
      <c r="SYS48" s="296"/>
      <c r="SYT48" s="296"/>
      <c r="SYU48" s="296"/>
      <c r="SYV48" s="296"/>
      <c r="SYW48" s="296"/>
      <c r="SYX48" s="296"/>
      <c r="SYY48" s="296"/>
      <c r="SYZ48" s="296"/>
      <c r="SZA48" s="296"/>
      <c r="SZB48" s="296"/>
      <c r="SZC48" s="296"/>
      <c r="SZD48" s="296"/>
      <c r="SZE48" s="296"/>
      <c r="SZF48" s="296"/>
      <c r="SZG48" s="296"/>
      <c r="SZH48" s="296"/>
      <c r="SZI48" s="296"/>
      <c r="SZJ48" s="296"/>
      <c r="SZK48" s="296"/>
      <c r="SZL48" s="296"/>
      <c r="SZM48" s="296"/>
      <c r="SZN48" s="296"/>
      <c r="SZO48" s="296"/>
      <c r="SZP48" s="296"/>
      <c r="SZQ48" s="296"/>
      <c r="SZR48" s="296"/>
      <c r="SZS48" s="296"/>
      <c r="SZT48" s="296"/>
      <c r="SZU48" s="296"/>
      <c r="SZV48" s="296"/>
      <c r="SZW48" s="296"/>
      <c r="SZX48" s="296"/>
      <c r="SZY48" s="296"/>
      <c r="SZZ48" s="296"/>
      <c r="TAA48" s="296"/>
      <c r="TAB48" s="296"/>
      <c r="TAC48" s="296"/>
      <c r="TAD48" s="296"/>
      <c r="TAE48" s="296"/>
      <c r="TAF48" s="296"/>
      <c r="TAG48" s="296"/>
      <c r="TAH48" s="296"/>
      <c r="TAI48" s="296"/>
      <c r="TAJ48" s="296"/>
      <c r="TAK48" s="296"/>
      <c r="TAL48" s="296"/>
      <c r="TAM48" s="296"/>
      <c r="TAN48" s="296"/>
      <c r="TAO48" s="296"/>
      <c r="TAP48" s="296"/>
      <c r="TAQ48" s="296"/>
      <c r="TAR48" s="296"/>
      <c r="TAS48" s="296"/>
      <c r="TAT48" s="296"/>
      <c r="TAU48" s="296"/>
      <c r="TAV48" s="296"/>
      <c r="TAW48" s="296"/>
      <c r="TAX48" s="296"/>
      <c r="TAY48" s="296"/>
      <c r="TAZ48" s="296"/>
      <c r="TBA48" s="296"/>
      <c r="TBB48" s="296"/>
      <c r="TBC48" s="296"/>
      <c r="TBD48" s="296"/>
      <c r="TBE48" s="296"/>
      <c r="TBF48" s="296"/>
      <c r="TBG48" s="296"/>
      <c r="TBH48" s="296"/>
      <c r="TBI48" s="296"/>
      <c r="TBJ48" s="296"/>
      <c r="TBK48" s="296"/>
      <c r="TBL48" s="296"/>
      <c r="TBM48" s="296"/>
      <c r="TBN48" s="296"/>
      <c r="TBO48" s="296"/>
      <c r="TBP48" s="296"/>
      <c r="TBQ48" s="296"/>
      <c r="TBR48" s="296"/>
      <c r="TBS48" s="296"/>
      <c r="TBT48" s="296"/>
      <c r="TBU48" s="296"/>
      <c r="TBV48" s="296"/>
      <c r="TBW48" s="296"/>
      <c r="TBX48" s="296"/>
      <c r="TBY48" s="296"/>
      <c r="TBZ48" s="296"/>
      <c r="TCA48" s="296"/>
      <c r="TCB48" s="296"/>
      <c r="TCC48" s="296"/>
      <c r="TCD48" s="296"/>
      <c r="TCE48" s="296"/>
      <c r="TCF48" s="296"/>
      <c r="TCG48" s="296"/>
      <c r="TCH48" s="296"/>
      <c r="TCI48" s="296"/>
      <c r="TCJ48" s="296"/>
      <c r="TCK48" s="296"/>
      <c r="TCL48" s="296"/>
      <c r="TCM48" s="296"/>
      <c r="TCN48" s="296"/>
      <c r="TCO48" s="296"/>
      <c r="TCP48" s="296"/>
      <c r="TCQ48" s="296"/>
      <c r="TCR48" s="296"/>
      <c r="TCS48" s="296"/>
      <c r="TCT48" s="296"/>
      <c r="TCU48" s="296"/>
      <c r="TCV48" s="296"/>
      <c r="TCW48" s="296"/>
      <c r="TCX48" s="296"/>
      <c r="TCY48" s="296"/>
      <c r="TCZ48" s="296"/>
      <c r="TDA48" s="296"/>
      <c r="TDB48" s="296"/>
      <c r="TDC48" s="296"/>
      <c r="TDD48" s="296"/>
      <c r="TDE48" s="296"/>
      <c r="TDF48" s="296"/>
      <c r="TDG48" s="296"/>
      <c r="TDH48" s="296"/>
      <c r="TDI48" s="296"/>
      <c r="TDJ48" s="296"/>
      <c r="TDK48" s="296"/>
      <c r="TDL48" s="296"/>
      <c r="TDM48" s="296"/>
      <c r="TDN48" s="296"/>
      <c r="TDO48" s="296"/>
      <c r="TDP48" s="296"/>
      <c r="TDQ48" s="296"/>
      <c r="TDR48" s="296"/>
      <c r="TDS48" s="296"/>
      <c r="TDT48" s="296"/>
      <c r="TDU48" s="296"/>
      <c r="TDV48" s="296"/>
      <c r="TDW48" s="296"/>
      <c r="TDX48" s="296"/>
      <c r="TDY48" s="296"/>
      <c r="TDZ48" s="296"/>
      <c r="TEA48" s="296"/>
      <c r="TEB48" s="296"/>
      <c r="TEC48" s="296"/>
      <c r="TED48" s="296"/>
      <c r="TEE48" s="296"/>
      <c r="TEF48" s="296"/>
      <c r="TEG48" s="296"/>
      <c r="TEH48" s="296"/>
      <c r="TEI48" s="296"/>
      <c r="TEJ48" s="296"/>
      <c r="TEK48" s="296"/>
      <c r="TEL48" s="296"/>
      <c r="TEM48" s="296"/>
      <c r="TEN48" s="296"/>
      <c r="TEO48" s="296"/>
      <c r="TEP48" s="296"/>
      <c r="TEQ48" s="296"/>
      <c r="TER48" s="296"/>
      <c r="TES48" s="296"/>
      <c r="TET48" s="296"/>
      <c r="TEU48" s="296"/>
      <c r="TEV48" s="296"/>
      <c r="TEW48" s="296"/>
      <c r="TEX48" s="296"/>
      <c r="TEY48" s="296"/>
      <c r="TEZ48" s="296"/>
      <c r="TFA48" s="296"/>
      <c r="TFB48" s="296"/>
      <c r="TFC48" s="296"/>
      <c r="TFD48" s="296"/>
      <c r="TFE48" s="296"/>
      <c r="TFF48" s="296"/>
      <c r="TFG48" s="296"/>
      <c r="TFH48" s="296"/>
      <c r="TFI48" s="296"/>
      <c r="TFJ48" s="296"/>
      <c r="TFK48" s="296"/>
      <c r="TFL48" s="296"/>
      <c r="TFM48" s="296"/>
      <c r="TFN48" s="296"/>
      <c r="TFO48" s="296"/>
      <c r="TFP48" s="296"/>
      <c r="TFQ48" s="296"/>
      <c r="TFR48" s="296"/>
      <c r="TFS48" s="296"/>
      <c r="TFT48" s="296"/>
      <c r="TFU48" s="296"/>
      <c r="TFV48" s="296"/>
      <c r="TFW48" s="296"/>
      <c r="TFX48" s="296"/>
      <c r="TFY48" s="296"/>
      <c r="TFZ48" s="296"/>
      <c r="TGA48" s="296"/>
      <c r="TGB48" s="296"/>
      <c r="TGC48" s="296"/>
      <c r="TGD48" s="296"/>
      <c r="TGE48" s="296"/>
      <c r="TGF48" s="296"/>
      <c r="TGG48" s="296"/>
      <c r="TGH48" s="296"/>
      <c r="TGI48" s="296"/>
      <c r="TGJ48" s="296"/>
      <c r="TGK48" s="296"/>
      <c r="TGL48" s="296"/>
      <c r="TGM48" s="296"/>
      <c r="TGN48" s="296"/>
      <c r="TGO48" s="296"/>
      <c r="TGP48" s="296"/>
      <c r="TGQ48" s="296"/>
      <c r="TGR48" s="296"/>
      <c r="TGS48" s="296"/>
      <c r="TGT48" s="296"/>
      <c r="TGU48" s="296"/>
      <c r="TGV48" s="296"/>
      <c r="TGW48" s="296"/>
      <c r="TGX48" s="296"/>
      <c r="TGY48" s="296"/>
      <c r="TGZ48" s="296"/>
      <c r="THA48" s="296"/>
      <c r="THB48" s="296"/>
      <c r="THC48" s="296"/>
      <c r="THD48" s="296"/>
      <c r="THE48" s="296"/>
      <c r="THF48" s="296"/>
      <c r="THG48" s="296"/>
      <c r="THH48" s="296"/>
      <c r="THI48" s="296"/>
      <c r="THJ48" s="296"/>
      <c r="THK48" s="296"/>
      <c r="THL48" s="296"/>
      <c r="THM48" s="296"/>
      <c r="THN48" s="296"/>
      <c r="THO48" s="296"/>
      <c r="THP48" s="296"/>
      <c r="THQ48" s="296"/>
      <c r="THR48" s="296"/>
      <c r="THS48" s="296"/>
      <c r="THT48" s="296"/>
      <c r="THU48" s="296"/>
      <c r="THV48" s="296"/>
      <c r="THW48" s="296"/>
      <c r="THX48" s="296"/>
      <c r="THY48" s="296"/>
      <c r="THZ48" s="296"/>
      <c r="TIA48" s="296"/>
      <c r="TIB48" s="296"/>
      <c r="TIC48" s="296"/>
      <c r="TID48" s="296"/>
      <c r="TIE48" s="296"/>
      <c r="TIF48" s="296"/>
      <c r="TIG48" s="296"/>
      <c r="TIH48" s="296"/>
      <c r="TII48" s="296"/>
      <c r="TIJ48" s="296"/>
      <c r="TIK48" s="296"/>
      <c r="TIL48" s="296"/>
      <c r="TIM48" s="296"/>
      <c r="TIN48" s="296"/>
      <c r="TIO48" s="296"/>
      <c r="TIP48" s="296"/>
      <c r="TIQ48" s="296"/>
      <c r="TIR48" s="296"/>
      <c r="TIS48" s="296"/>
      <c r="TIT48" s="296"/>
      <c r="TIU48" s="296"/>
      <c r="TIV48" s="296"/>
      <c r="TIW48" s="296"/>
      <c r="TIX48" s="296"/>
      <c r="TIY48" s="296"/>
      <c r="TIZ48" s="296"/>
      <c r="TJA48" s="296"/>
      <c r="TJB48" s="296"/>
      <c r="TJC48" s="296"/>
      <c r="TJD48" s="296"/>
      <c r="TJE48" s="296"/>
      <c r="TJF48" s="296"/>
      <c r="TJG48" s="296"/>
      <c r="TJH48" s="296"/>
      <c r="TJI48" s="296"/>
      <c r="TJJ48" s="296"/>
      <c r="TJK48" s="296"/>
      <c r="TJL48" s="296"/>
      <c r="TJM48" s="296"/>
      <c r="TJN48" s="296"/>
      <c r="TJO48" s="296"/>
      <c r="TJP48" s="296"/>
      <c r="TJQ48" s="296"/>
      <c r="TJR48" s="296"/>
      <c r="TJS48" s="296"/>
      <c r="TJT48" s="296"/>
      <c r="TJU48" s="296"/>
      <c r="TJV48" s="296"/>
      <c r="TJW48" s="296"/>
      <c r="TJX48" s="296"/>
      <c r="TJY48" s="296"/>
      <c r="TJZ48" s="296"/>
      <c r="TKA48" s="296"/>
      <c r="TKB48" s="296"/>
      <c r="TKC48" s="296"/>
      <c r="TKD48" s="296"/>
      <c r="TKE48" s="296"/>
      <c r="TKF48" s="296"/>
      <c r="TKG48" s="296"/>
      <c r="TKH48" s="296"/>
      <c r="TKI48" s="296"/>
      <c r="TKJ48" s="296"/>
      <c r="TKK48" s="296"/>
      <c r="TKL48" s="296"/>
      <c r="TKM48" s="296"/>
      <c r="TKN48" s="296"/>
      <c r="TKO48" s="296"/>
      <c r="TKP48" s="296"/>
      <c r="TKQ48" s="296"/>
      <c r="TKR48" s="296"/>
      <c r="TKS48" s="296"/>
      <c r="TKT48" s="296"/>
      <c r="TKU48" s="296"/>
      <c r="TKV48" s="296"/>
      <c r="TKW48" s="296"/>
      <c r="TKX48" s="296"/>
      <c r="TKY48" s="296"/>
      <c r="TKZ48" s="296"/>
      <c r="TLA48" s="296"/>
      <c r="TLB48" s="296"/>
      <c r="TLC48" s="296"/>
      <c r="TLD48" s="296"/>
      <c r="TLE48" s="296"/>
      <c r="TLF48" s="296"/>
      <c r="TLG48" s="296"/>
      <c r="TLH48" s="296"/>
      <c r="TLI48" s="296"/>
      <c r="TLJ48" s="296"/>
      <c r="TLK48" s="296"/>
      <c r="TLL48" s="296"/>
      <c r="TLM48" s="296"/>
      <c r="TLN48" s="296"/>
      <c r="TLO48" s="296"/>
      <c r="TLP48" s="296"/>
      <c r="TLQ48" s="296"/>
      <c r="TLR48" s="296"/>
      <c r="TLS48" s="296"/>
      <c r="TLT48" s="296"/>
      <c r="TLU48" s="296"/>
      <c r="TLV48" s="296"/>
      <c r="TLW48" s="296"/>
      <c r="TLX48" s="296"/>
      <c r="TLY48" s="296"/>
      <c r="TLZ48" s="296"/>
      <c r="TMA48" s="296"/>
      <c r="TMB48" s="296"/>
      <c r="TMC48" s="296"/>
      <c r="TMD48" s="296"/>
      <c r="TME48" s="296"/>
      <c r="TMF48" s="296"/>
      <c r="TMG48" s="296"/>
      <c r="TMH48" s="296"/>
      <c r="TMI48" s="296"/>
      <c r="TMJ48" s="296"/>
      <c r="TMK48" s="296"/>
      <c r="TML48" s="296"/>
      <c r="TMM48" s="296"/>
      <c r="TMN48" s="296"/>
      <c r="TMO48" s="296"/>
      <c r="TMP48" s="296"/>
      <c r="TMQ48" s="296"/>
      <c r="TMR48" s="296"/>
      <c r="TMS48" s="296"/>
      <c r="TMT48" s="296"/>
      <c r="TMU48" s="296"/>
      <c r="TMV48" s="296"/>
      <c r="TMW48" s="296"/>
      <c r="TMX48" s="296"/>
      <c r="TMY48" s="296"/>
      <c r="TMZ48" s="296"/>
      <c r="TNA48" s="296"/>
      <c r="TNB48" s="296"/>
      <c r="TNC48" s="296"/>
      <c r="TND48" s="296"/>
      <c r="TNE48" s="296"/>
      <c r="TNF48" s="296"/>
      <c r="TNG48" s="296"/>
      <c r="TNH48" s="296"/>
      <c r="TNI48" s="296"/>
      <c r="TNJ48" s="296"/>
      <c r="TNK48" s="296"/>
      <c r="TNL48" s="296"/>
      <c r="TNM48" s="296"/>
      <c r="TNN48" s="296"/>
      <c r="TNO48" s="296"/>
      <c r="TNP48" s="296"/>
      <c r="TNQ48" s="296"/>
      <c r="TNR48" s="296"/>
      <c r="TNS48" s="296"/>
      <c r="TNT48" s="296"/>
      <c r="TNU48" s="296"/>
      <c r="TNV48" s="296"/>
      <c r="TNW48" s="296"/>
      <c r="TNX48" s="296"/>
      <c r="TNY48" s="296"/>
      <c r="TNZ48" s="296"/>
      <c r="TOA48" s="296"/>
      <c r="TOB48" s="296"/>
      <c r="TOC48" s="296"/>
      <c r="TOD48" s="296"/>
      <c r="TOE48" s="296"/>
      <c r="TOF48" s="296"/>
      <c r="TOG48" s="296"/>
      <c r="TOH48" s="296"/>
      <c r="TOI48" s="296"/>
      <c r="TOJ48" s="296"/>
      <c r="TOK48" s="296"/>
      <c r="TOL48" s="296"/>
      <c r="TOM48" s="296"/>
      <c r="TON48" s="296"/>
      <c r="TOO48" s="296"/>
      <c r="TOP48" s="296"/>
      <c r="TOQ48" s="296"/>
      <c r="TOR48" s="296"/>
      <c r="TOS48" s="296"/>
      <c r="TOT48" s="296"/>
      <c r="TOU48" s="296"/>
      <c r="TOV48" s="296"/>
      <c r="TOW48" s="296"/>
      <c r="TOX48" s="296"/>
      <c r="TOY48" s="296"/>
      <c r="TOZ48" s="296"/>
      <c r="TPA48" s="296"/>
      <c r="TPB48" s="296"/>
      <c r="TPC48" s="296"/>
      <c r="TPD48" s="296"/>
      <c r="TPE48" s="296"/>
      <c r="TPF48" s="296"/>
      <c r="TPG48" s="296"/>
      <c r="TPH48" s="296"/>
      <c r="TPI48" s="296"/>
      <c r="TPJ48" s="296"/>
      <c r="TPK48" s="296"/>
      <c r="TPL48" s="296"/>
      <c r="TPM48" s="296"/>
      <c r="TPN48" s="296"/>
      <c r="TPO48" s="296"/>
      <c r="TPP48" s="296"/>
      <c r="TPQ48" s="296"/>
      <c r="TPR48" s="296"/>
      <c r="TPS48" s="296"/>
      <c r="TPT48" s="296"/>
      <c r="TPU48" s="296"/>
      <c r="TPV48" s="296"/>
      <c r="TPW48" s="296"/>
      <c r="TPX48" s="296"/>
      <c r="TPY48" s="296"/>
      <c r="TPZ48" s="296"/>
      <c r="TQA48" s="296"/>
      <c r="TQB48" s="296"/>
      <c r="TQC48" s="296"/>
      <c r="TQD48" s="296"/>
      <c r="TQE48" s="296"/>
      <c r="TQF48" s="296"/>
      <c r="TQG48" s="296"/>
      <c r="TQH48" s="296"/>
      <c r="TQI48" s="296"/>
      <c r="TQJ48" s="296"/>
      <c r="TQK48" s="296"/>
      <c r="TQL48" s="296"/>
      <c r="TQM48" s="296"/>
      <c r="TQN48" s="296"/>
      <c r="TQO48" s="296"/>
      <c r="TQP48" s="296"/>
      <c r="TQQ48" s="296"/>
      <c r="TQR48" s="296"/>
      <c r="TQS48" s="296"/>
      <c r="TQT48" s="296"/>
      <c r="TQU48" s="296"/>
      <c r="TQV48" s="296"/>
      <c r="TQW48" s="296"/>
      <c r="TQX48" s="296"/>
      <c r="TQY48" s="296"/>
      <c r="TQZ48" s="296"/>
      <c r="TRA48" s="296"/>
      <c r="TRB48" s="296"/>
      <c r="TRC48" s="296"/>
      <c r="TRD48" s="296"/>
      <c r="TRE48" s="296"/>
      <c r="TRF48" s="296"/>
      <c r="TRG48" s="296"/>
      <c r="TRH48" s="296"/>
      <c r="TRI48" s="296"/>
      <c r="TRJ48" s="296"/>
      <c r="TRK48" s="296"/>
      <c r="TRL48" s="296"/>
      <c r="TRM48" s="296"/>
      <c r="TRN48" s="296"/>
      <c r="TRO48" s="296"/>
      <c r="TRP48" s="296"/>
      <c r="TRQ48" s="296"/>
      <c r="TRR48" s="296"/>
      <c r="TRS48" s="296"/>
      <c r="TRT48" s="296"/>
      <c r="TRU48" s="296"/>
      <c r="TRV48" s="296"/>
      <c r="TRW48" s="296"/>
      <c r="TRX48" s="296"/>
      <c r="TRY48" s="296"/>
      <c r="TRZ48" s="296"/>
      <c r="TSA48" s="296"/>
      <c r="TSB48" s="296"/>
      <c r="TSC48" s="296"/>
      <c r="TSD48" s="296"/>
      <c r="TSE48" s="296"/>
      <c r="TSF48" s="296"/>
      <c r="TSG48" s="296"/>
      <c r="TSH48" s="296"/>
      <c r="TSI48" s="296"/>
      <c r="TSJ48" s="296"/>
      <c r="TSK48" s="296"/>
      <c r="TSL48" s="296"/>
      <c r="TSM48" s="296"/>
      <c r="TSN48" s="296"/>
      <c r="TSO48" s="296"/>
      <c r="TSP48" s="296"/>
      <c r="TSQ48" s="296"/>
      <c r="TSR48" s="296"/>
      <c r="TSS48" s="296"/>
      <c r="TST48" s="296"/>
      <c r="TSU48" s="296"/>
      <c r="TSV48" s="296"/>
      <c r="TSW48" s="296"/>
      <c r="TSX48" s="296"/>
      <c r="TSY48" s="296"/>
      <c r="TSZ48" s="296"/>
      <c r="TTA48" s="296"/>
      <c r="TTB48" s="296"/>
      <c r="TTC48" s="296"/>
      <c r="TTD48" s="296"/>
      <c r="TTE48" s="296"/>
      <c r="TTF48" s="296"/>
      <c r="TTG48" s="296"/>
      <c r="TTH48" s="296"/>
      <c r="TTI48" s="296"/>
      <c r="TTJ48" s="296"/>
      <c r="TTK48" s="296"/>
      <c r="TTL48" s="296"/>
      <c r="TTM48" s="296"/>
      <c r="TTN48" s="296"/>
      <c r="TTO48" s="296"/>
      <c r="TTP48" s="296"/>
      <c r="TTQ48" s="296"/>
      <c r="TTR48" s="296"/>
      <c r="TTS48" s="296"/>
      <c r="TTT48" s="296"/>
      <c r="TTU48" s="296"/>
      <c r="TTV48" s="296"/>
      <c r="TTW48" s="296"/>
      <c r="TTX48" s="296"/>
      <c r="TTY48" s="296"/>
      <c r="TTZ48" s="296"/>
      <c r="TUA48" s="296"/>
      <c r="TUB48" s="296"/>
      <c r="TUC48" s="296"/>
      <c r="TUD48" s="296"/>
      <c r="TUE48" s="296"/>
      <c r="TUF48" s="296"/>
      <c r="TUG48" s="296"/>
      <c r="TUH48" s="296"/>
      <c r="TUI48" s="296"/>
      <c r="TUJ48" s="296"/>
      <c r="TUK48" s="296"/>
      <c r="TUL48" s="296"/>
      <c r="TUM48" s="296"/>
      <c r="TUN48" s="296"/>
      <c r="TUO48" s="296"/>
      <c r="TUP48" s="296"/>
      <c r="TUQ48" s="296"/>
      <c r="TUR48" s="296"/>
      <c r="TUS48" s="296"/>
      <c r="TUT48" s="296"/>
      <c r="TUU48" s="296"/>
      <c r="TUV48" s="296"/>
      <c r="TUW48" s="296"/>
      <c r="TUX48" s="296"/>
      <c r="TUY48" s="296"/>
      <c r="TUZ48" s="296"/>
      <c r="TVA48" s="296"/>
      <c r="TVB48" s="296"/>
      <c r="TVC48" s="296"/>
      <c r="TVD48" s="296"/>
      <c r="TVE48" s="296"/>
      <c r="TVF48" s="296"/>
      <c r="TVG48" s="296"/>
      <c r="TVH48" s="296"/>
      <c r="TVI48" s="296"/>
      <c r="TVJ48" s="296"/>
      <c r="TVK48" s="296"/>
      <c r="TVL48" s="296"/>
      <c r="TVM48" s="296"/>
      <c r="TVN48" s="296"/>
      <c r="TVO48" s="296"/>
      <c r="TVP48" s="296"/>
      <c r="TVQ48" s="296"/>
      <c r="TVR48" s="296"/>
      <c r="TVS48" s="296"/>
      <c r="TVT48" s="296"/>
      <c r="TVU48" s="296"/>
      <c r="TVV48" s="296"/>
      <c r="TVW48" s="296"/>
      <c r="TVX48" s="296"/>
      <c r="TVY48" s="296"/>
      <c r="TVZ48" s="296"/>
      <c r="TWA48" s="296"/>
      <c r="TWB48" s="296"/>
      <c r="TWC48" s="296"/>
      <c r="TWD48" s="296"/>
      <c r="TWE48" s="296"/>
      <c r="TWF48" s="296"/>
      <c r="TWG48" s="296"/>
      <c r="TWH48" s="296"/>
      <c r="TWI48" s="296"/>
      <c r="TWJ48" s="296"/>
      <c r="TWK48" s="296"/>
      <c r="TWL48" s="296"/>
      <c r="TWM48" s="296"/>
      <c r="TWN48" s="296"/>
      <c r="TWO48" s="296"/>
      <c r="TWP48" s="296"/>
      <c r="TWQ48" s="296"/>
      <c r="TWR48" s="296"/>
      <c r="TWS48" s="296"/>
      <c r="TWT48" s="296"/>
      <c r="TWU48" s="296"/>
      <c r="TWV48" s="296"/>
      <c r="TWW48" s="296"/>
      <c r="TWX48" s="296"/>
      <c r="TWY48" s="296"/>
      <c r="TWZ48" s="296"/>
      <c r="TXA48" s="296"/>
      <c r="TXB48" s="296"/>
      <c r="TXC48" s="296"/>
      <c r="TXD48" s="296"/>
      <c r="TXE48" s="296"/>
      <c r="TXF48" s="296"/>
      <c r="TXG48" s="296"/>
      <c r="TXH48" s="296"/>
      <c r="TXI48" s="296"/>
      <c r="TXJ48" s="296"/>
      <c r="TXK48" s="296"/>
      <c r="TXL48" s="296"/>
      <c r="TXM48" s="296"/>
      <c r="TXN48" s="296"/>
      <c r="TXO48" s="296"/>
      <c r="TXP48" s="296"/>
      <c r="TXQ48" s="296"/>
      <c r="TXR48" s="296"/>
      <c r="TXS48" s="296"/>
      <c r="TXT48" s="296"/>
      <c r="TXU48" s="296"/>
      <c r="TXV48" s="296"/>
      <c r="TXW48" s="296"/>
      <c r="TXX48" s="296"/>
      <c r="TXY48" s="296"/>
      <c r="TXZ48" s="296"/>
      <c r="TYA48" s="296"/>
      <c r="TYB48" s="296"/>
      <c r="TYC48" s="296"/>
      <c r="TYD48" s="296"/>
      <c r="TYE48" s="296"/>
      <c r="TYF48" s="296"/>
      <c r="TYG48" s="296"/>
      <c r="TYH48" s="296"/>
      <c r="TYI48" s="296"/>
      <c r="TYJ48" s="296"/>
      <c r="TYK48" s="296"/>
      <c r="TYL48" s="296"/>
      <c r="TYM48" s="296"/>
      <c r="TYN48" s="296"/>
      <c r="TYO48" s="296"/>
      <c r="TYP48" s="296"/>
      <c r="TYQ48" s="296"/>
      <c r="TYR48" s="296"/>
      <c r="TYS48" s="296"/>
      <c r="TYT48" s="296"/>
      <c r="TYU48" s="296"/>
      <c r="TYV48" s="296"/>
      <c r="TYW48" s="296"/>
      <c r="TYX48" s="296"/>
      <c r="TYY48" s="296"/>
      <c r="TYZ48" s="296"/>
      <c r="TZA48" s="296"/>
      <c r="TZB48" s="296"/>
      <c r="TZC48" s="296"/>
      <c r="TZD48" s="296"/>
      <c r="TZE48" s="296"/>
      <c r="TZF48" s="296"/>
      <c r="TZG48" s="296"/>
      <c r="TZH48" s="296"/>
      <c r="TZI48" s="296"/>
      <c r="TZJ48" s="296"/>
      <c r="TZK48" s="296"/>
      <c r="TZL48" s="296"/>
      <c r="TZM48" s="296"/>
      <c r="TZN48" s="296"/>
      <c r="TZO48" s="296"/>
      <c r="TZP48" s="296"/>
      <c r="TZQ48" s="296"/>
      <c r="TZR48" s="296"/>
      <c r="TZS48" s="296"/>
      <c r="TZT48" s="296"/>
      <c r="TZU48" s="296"/>
      <c r="TZV48" s="296"/>
      <c r="TZW48" s="296"/>
      <c r="TZX48" s="296"/>
      <c r="TZY48" s="296"/>
      <c r="TZZ48" s="296"/>
      <c r="UAA48" s="296"/>
      <c r="UAB48" s="296"/>
      <c r="UAC48" s="296"/>
      <c r="UAD48" s="296"/>
      <c r="UAE48" s="296"/>
      <c r="UAF48" s="296"/>
      <c r="UAG48" s="296"/>
      <c r="UAH48" s="296"/>
      <c r="UAI48" s="296"/>
      <c r="UAJ48" s="296"/>
      <c r="UAK48" s="296"/>
      <c r="UAL48" s="296"/>
      <c r="UAM48" s="296"/>
      <c r="UAN48" s="296"/>
      <c r="UAO48" s="296"/>
      <c r="UAP48" s="296"/>
      <c r="UAQ48" s="296"/>
      <c r="UAR48" s="296"/>
      <c r="UAS48" s="296"/>
      <c r="UAT48" s="296"/>
      <c r="UAU48" s="296"/>
      <c r="UAV48" s="296"/>
      <c r="UAW48" s="296"/>
      <c r="UAX48" s="296"/>
      <c r="UAY48" s="296"/>
      <c r="UAZ48" s="296"/>
      <c r="UBA48" s="296"/>
      <c r="UBB48" s="296"/>
      <c r="UBC48" s="296"/>
      <c r="UBD48" s="296"/>
      <c r="UBE48" s="296"/>
      <c r="UBF48" s="296"/>
      <c r="UBG48" s="296"/>
      <c r="UBH48" s="296"/>
      <c r="UBI48" s="296"/>
      <c r="UBJ48" s="296"/>
      <c r="UBK48" s="296"/>
      <c r="UBL48" s="296"/>
      <c r="UBM48" s="296"/>
      <c r="UBN48" s="296"/>
      <c r="UBO48" s="296"/>
      <c r="UBP48" s="296"/>
      <c r="UBQ48" s="296"/>
      <c r="UBR48" s="296"/>
      <c r="UBS48" s="296"/>
      <c r="UBT48" s="296"/>
      <c r="UBU48" s="296"/>
      <c r="UBV48" s="296"/>
      <c r="UBW48" s="296"/>
      <c r="UBX48" s="296"/>
      <c r="UBY48" s="296"/>
      <c r="UBZ48" s="296"/>
      <c r="UCA48" s="296"/>
      <c r="UCB48" s="296"/>
      <c r="UCC48" s="296"/>
      <c r="UCD48" s="296"/>
      <c r="UCE48" s="296"/>
      <c r="UCF48" s="296"/>
      <c r="UCG48" s="296"/>
      <c r="UCH48" s="296"/>
      <c r="UCI48" s="296"/>
      <c r="UCJ48" s="296"/>
      <c r="UCK48" s="296"/>
      <c r="UCL48" s="296"/>
      <c r="UCM48" s="296"/>
      <c r="UCN48" s="296"/>
      <c r="UCO48" s="296"/>
      <c r="UCP48" s="296"/>
      <c r="UCQ48" s="296"/>
      <c r="UCR48" s="296"/>
      <c r="UCS48" s="296"/>
      <c r="UCT48" s="296"/>
      <c r="UCU48" s="296"/>
      <c r="UCV48" s="296"/>
      <c r="UCW48" s="296"/>
      <c r="UCX48" s="296"/>
      <c r="UCY48" s="296"/>
      <c r="UCZ48" s="296"/>
      <c r="UDA48" s="296"/>
      <c r="UDB48" s="296"/>
      <c r="UDC48" s="296"/>
      <c r="UDD48" s="296"/>
      <c r="UDE48" s="296"/>
      <c r="UDF48" s="296"/>
      <c r="UDG48" s="296"/>
      <c r="UDH48" s="296"/>
      <c r="UDI48" s="296"/>
      <c r="UDJ48" s="296"/>
      <c r="UDK48" s="296"/>
      <c r="UDL48" s="296"/>
      <c r="UDM48" s="296"/>
      <c r="UDN48" s="296"/>
      <c r="UDO48" s="296"/>
      <c r="UDP48" s="296"/>
      <c r="UDQ48" s="296"/>
      <c r="UDR48" s="296"/>
      <c r="UDS48" s="296"/>
      <c r="UDT48" s="296"/>
      <c r="UDU48" s="296"/>
      <c r="UDV48" s="296"/>
      <c r="UDW48" s="296"/>
      <c r="UDX48" s="296"/>
      <c r="UDY48" s="296"/>
      <c r="UDZ48" s="296"/>
      <c r="UEA48" s="296"/>
      <c r="UEB48" s="296"/>
      <c r="UEC48" s="296"/>
      <c r="UED48" s="296"/>
      <c r="UEE48" s="296"/>
      <c r="UEF48" s="296"/>
      <c r="UEG48" s="296"/>
      <c r="UEH48" s="296"/>
      <c r="UEI48" s="296"/>
      <c r="UEJ48" s="296"/>
      <c r="UEK48" s="296"/>
      <c r="UEL48" s="296"/>
      <c r="UEM48" s="296"/>
      <c r="UEN48" s="296"/>
      <c r="UEO48" s="296"/>
      <c r="UEP48" s="296"/>
      <c r="UEQ48" s="296"/>
      <c r="UER48" s="296"/>
      <c r="UES48" s="296"/>
      <c r="UET48" s="296"/>
      <c r="UEU48" s="296"/>
      <c r="UEV48" s="296"/>
      <c r="UEW48" s="296"/>
      <c r="UEX48" s="296"/>
      <c r="UEY48" s="296"/>
      <c r="UEZ48" s="296"/>
      <c r="UFA48" s="296"/>
      <c r="UFB48" s="296"/>
      <c r="UFC48" s="296"/>
      <c r="UFD48" s="296"/>
      <c r="UFE48" s="296"/>
      <c r="UFF48" s="296"/>
      <c r="UFG48" s="296"/>
      <c r="UFH48" s="296"/>
      <c r="UFI48" s="296"/>
      <c r="UFJ48" s="296"/>
      <c r="UFK48" s="296"/>
      <c r="UFL48" s="296"/>
      <c r="UFM48" s="296"/>
      <c r="UFN48" s="296"/>
      <c r="UFO48" s="296"/>
      <c r="UFP48" s="296"/>
      <c r="UFQ48" s="296"/>
      <c r="UFR48" s="296"/>
      <c r="UFS48" s="296"/>
      <c r="UFT48" s="296"/>
      <c r="UFU48" s="296"/>
      <c r="UFV48" s="296"/>
      <c r="UFW48" s="296"/>
      <c r="UFX48" s="296"/>
      <c r="UFY48" s="296"/>
      <c r="UFZ48" s="296"/>
      <c r="UGA48" s="296"/>
      <c r="UGB48" s="296"/>
      <c r="UGC48" s="296"/>
      <c r="UGD48" s="296"/>
      <c r="UGE48" s="296"/>
      <c r="UGF48" s="296"/>
      <c r="UGG48" s="296"/>
      <c r="UGH48" s="296"/>
      <c r="UGI48" s="296"/>
      <c r="UGJ48" s="296"/>
      <c r="UGK48" s="296"/>
      <c r="UGL48" s="296"/>
      <c r="UGM48" s="296"/>
      <c r="UGN48" s="296"/>
      <c r="UGO48" s="296"/>
      <c r="UGP48" s="296"/>
      <c r="UGQ48" s="296"/>
      <c r="UGR48" s="296"/>
      <c r="UGS48" s="296"/>
      <c r="UGT48" s="296"/>
      <c r="UGU48" s="296"/>
      <c r="UGV48" s="296"/>
      <c r="UGW48" s="296"/>
      <c r="UGX48" s="296"/>
      <c r="UGY48" s="296"/>
      <c r="UGZ48" s="296"/>
      <c r="UHA48" s="296"/>
      <c r="UHB48" s="296"/>
      <c r="UHC48" s="296"/>
      <c r="UHD48" s="296"/>
      <c r="UHE48" s="296"/>
      <c r="UHF48" s="296"/>
      <c r="UHG48" s="296"/>
      <c r="UHH48" s="296"/>
      <c r="UHI48" s="296"/>
      <c r="UHJ48" s="296"/>
      <c r="UHK48" s="296"/>
      <c r="UHL48" s="296"/>
      <c r="UHM48" s="296"/>
      <c r="UHN48" s="296"/>
      <c r="UHO48" s="296"/>
      <c r="UHP48" s="296"/>
      <c r="UHQ48" s="296"/>
      <c r="UHR48" s="296"/>
      <c r="UHS48" s="296"/>
      <c r="UHT48" s="296"/>
      <c r="UHU48" s="296"/>
      <c r="UHV48" s="296"/>
      <c r="UHW48" s="296"/>
      <c r="UHX48" s="296"/>
      <c r="UHY48" s="296"/>
      <c r="UHZ48" s="296"/>
      <c r="UIA48" s="296"/>
      <c r="UIB48" s="296"/>
      <c r="UIC48" s="296"/>
      <c r="UID48" s="296"/>
      <c r="UIE48" s="296"/>
      <c r="UIF48" s="296"/>
      <c r="UIG48" s="296"/>
      <c r="UIH48" s="296"/>
      <c r="UII48" s="296"/>
      <c r="UIJ48" s="296"/>
      <c r="UIK48" s="296"/>
      <c r="UIL48" s="296"/>
      <c r="UIM48" s="296"/>
      <c r="UIN48" s="296"/>
      <c r="UIO48" s="296"/>
      <c r="UIP48" s="296"/>
      <c r="UIQ48" s="296"/>
      <c r="UIR48" s="296"/>
      <c r="UIS48" s="296"/>
      <c r="UIT48" s="296"/>
      <c r="UIU48" s="296"/>
      <c r="UIV48" s="296"/>
      <c r="UIW48" s="296"/>
      <c r="UIX48" s="296"/>
      <c r="UIY48" s="296"/>
      <c r="UIZ48" s="296"/>
      <c r="UJA48" s="296"/>
      <c r="UJB48" s="296"/>
      <c r="UJC48" s="296"/>
      <c r="UJD48" s="296"/>
      <c r="UJE48" s="296"/>
      <c r="UJF48" s="296"/>
      <c r="UJG48" s="296"/>
      <c r="UJH48" s="296"/>
      <c r="UJI48" s="296"/>
      <c r="UJJ48" s="296"/>
      <c r="UJK48" s="296"/>
      <c r="UJL48" s="296"/>
      <c r="UJM48" s="296"/>
      <c r="UJN48" s="296"/>
      <c r="UJO48" s="296"/>
      <c r="UJP48" s="296"/>
      <c r="UJQ48" s="296"/>
      <c r="UJR48" s="296"/>
      <c r="UJS48" s="296"/>
      <c r="UJT48" s="296"/>
      <c r="UJU48" s="296"/>
      <c r="UJV48" s="296"/>
      <c r="UJW48" s="296"/>
      <c r="UJX48" s="296"/>
      <c r="UJY48" s="296"/>
      <c r="UJZ48" s="296"/>
      <c r="UKA48" s="296"/>
      <c r="UKB48" s="296"/>
      <c r="UKC48" s="296"/>
      <c r="UKD48" s="296"/>
      <c r="UKE48" s="296"/>
      <c r="UKF48" s="296"/>
      <c r="UKG48" s="296"/>
      <c r="UKH48" s="296"/>
      <c r="UKI48" s="296"/>
      <c r="UKJ48" s="296"/>
      <c r="UKK48" s="296"/>
      <c r="UKL48" s="296"/>
      <c r="UKM48" s="296"/>
      <c r="UKN48" s="296"/>
      <c r="UKO48" s="296"/>
      <c r="UKP48" s="296"/>
      <c r="UKQ48" s="296"/>
      <c r="UKR48" s="296"/>
      <c r="UKS48" s="296"/>
      <c r="UKT48" s="296"/>
      <c r="UKU48" s="296"/>
      <c r="UKV48" s="296"/>
      <c r="UKW48" s="296"/>
      <c r="UKX48" s="296"/>
      <c r="UKY48" s="296"/>
      <c r="UKZ48" s="296"/>
      <c r="ULA48" s="296"/>
      <c r="ULB48" s="296"/>
      <c r="ULC48" s="296"/>
      <c r="ULD48" s="296"/>
      <c r="ULE48" s="296"/>
      <c r="ULF48" s="296"/>
      <c r="ULG48" s="296"/>
      <c r="ULH48" s="296"/>
      <c r="ULI48" s="296"/>
      <c r="ULJ48" s="296"/>
      <c r="ULK48" s="296"/>
      <c r="ULL48" s="296"/>
      <c r="ULM48" s="296"/>
      <c r="ULN48" s="296"/>
      <c r="ULO48" s="296"/>
      <c r="ULP48" s="296"/>
      <c r="ULQ48" s="296"/>
      <c r="ULR48" s="296"/>
      <c r="ULS48" s="296"/>
      <c r="ULT48" s="296"/>
      <c r="ULU48" s="296"/>
      <c r="ULV48" s="296"/>
      <c r="ULW48" s="296"/>
      <c r="ULX48" s="296"/>
      <c r="ULY48" s="296"/>
      <c r="ULZ48" s="296"/>
      <c r="UMA48" s="296"/>
      <c r="UMB48" s="296"/>
      <c r="UMC48" s="296"/>
      <c r="UMD48" s="296"/>
      <c r="UME48" s="296"/>
      <c r="UMF48" s="296"/>
      <c r="UMG48" s="296"/>
      <c r="UMH48" s="296"/>
      <c r="UMI48" s="296"/>
      <c r="UMJ48" s="296"/>
      <c r="UMK48" s="296"/>
      <c r="UML48" s="296"/>
      <c r="UMM48" s="296"/>
      <c r="UMN48" s="296"/>
      <c r="UMO48" s="296"/>
      <c r="UMP48" s="296"/>
      <c r="UMQ48" s="296"/>
      <c r="UMR48" s="296"/>
      <c r="UMS48" s="296"/>
      <c r="UMT48" s="296"/>
      <c r="UMU48" s="296"/>
      <c r="UMV48" s="296"/>
      <c r="UMW48" s="296"/>
      <c r="UMX48" s="296"/>
      <c r="UMY48" s="296"/>
      <c r="UMZ48" s="296"/>
      <c r="UNA48" s="296"/>
      <c r="UNB48" s="296"/>
      <c r="UNC48" s="296"/>
      <c r="UND48" s="296"/>
      <c r="UNE48" s="296"/>
      <c r="UNF48" s="296"/>
      <c r="UNG48" s="296"/>
      <c r="UNH48" s="296"/>
      <c r="UNI48" s="296"/>
      <c r="UNJ48" s="296"/>
      <c r="UNK48" s="296"/>
      <c r="UNL48" s="296"/>
      <c r="UNM48" s="296"/>
      <c r="UNN48" s="296"/>
      <c r="UNO48" s="296"/>
      <c r="UNP48" s="296"/>
      <c r="UNQ48" s="296"/>
      <c r="UNR48" s="296"/>
      <c r="UNS48" s="296"/>
      <c r="UNT48" s="296"/>
      <c r="UNU48" s="296"/>
      <c r="UNV48" s="296"/>
      <c r="UNW48" s="296"/>
      <c r="UNX48" s="296"/>
      <c r="UNY48" s="296"/>
      <c r="UNZ48" s="296"/>
      <c r="UOA48" s="296"/>
      <c r="UOB48" s="296"/>
      <c r="UOC48" s="296"/>
      <c r="UOD48" s="296"/>
      <c r="UOE48" s="296"/>
      <c r="UOF48" s="296"/>
      <c r="UOG48" s="296"/>
      <c r="UOH48" s="296"/>
      <c r="UOI48" s="296"/>
      <c r="UOJ48" s="296"/>
      <c r="UOK48" s="296"/>
      <c r="UOL48" s="296"/>
      <c r="UOM48" s="296"/>
      <c r="UON48" s="296"/>
      <c r="UOO48" s="296"/>
      <c r="UOP48" s="296"/>
      <c r="UOQ48" s="296"/>
      <c r="UOR48" s="296"/>
      <c r="UOS48" s="296"/>
      <c r="UOT48" s="296"/>
      <c r="UOU48" s="296"/>
      <c r="UOV48" s="296"/>
      <c r="UOW48" s="296"/>
      <c r="UOX48" s="296"/>
      <c r="UOY48" s="296"/>
      <c r="UOZ48" s="296"/>
      <c r="UPA48" s="296"/>
      <c r="UPB48" s="296"/>
      <c r="UPC48" s="296"/>
      <c r="UPD48" s="296"/>
      <c r="UPE48" s="296"/>
      <c r="UPF48" s="296"/>
      <c r="UPG48" s="296"/>
      <c r="UPH48" s="296"/>
      <c r="UPI48" s="296"/>
      <c r="UPJ48" s="296"/>
      <c r="UPK48" s="296"/>
      <c r="UPL48" s="296"/>
      <c r="UPM48" s="296"/>
      <c r="UPN48" s="296"/>
      <c r="UPO48" s="296"/>
      <c r="UPP48" s="296"/>
      <c r="UPQ48" s="296"/>
      <c r="UPR48" s="296"/>
      <c r="UPS48" s="296"/>
      <c r="UPT48" s="296"/>
      <c r="UPU48" s="296"/>
      <c r="UPV48" s="296"/>
      <c r="UPW48" s="296"/>
      <c r="UPX48" s="296"/>
      <c r="UPY48" s="296"/>
      <c r="UPZ48" s="296"/>
      <c r="UQA48" s="296"/>
      <c r="UQB48" s="296"/>
      <c r="UQC48" s="296"/>
      <c r="UQD48" s="296"/>
      <c r="UQE48" s="296"/>
      <c r="UQF48" s="296"/>
      <c r="UQG48" s="296"/>
      <c r="UQH48" s="296"/>
      <c r="UQI48" s="296"/>
      <c r="UQJ48" s="296"/>
      <c r="UQK48" s="296"/>
      <c r="UQL48" s="296"/>
      <c r="UQM48" s="296"/>
      <c r="UQN48" s="296"/>
      <c r="UQO48" s="296"/>
      <c r="UQP48" s="296"/>
      <c r="UQQ48" s="296"/>
      <c r="UQR48" s="296"/>
      <c r="UQS48" s="296"/>
      <c r="UQT48" s="296"/>
      <c r="UQU48" s="296"/>
      <c r="UQV48" s="296"/>
      <c r="UQW48" s="296"/>
      <c r="UQX48" s="296"/>
      <c r="UQY48" s="296"/>
      <c r="UQZ48" s="296"/>
      <c r="URA48" s="296"/>
      <c r="URB48" s="296"/>
      <c r="URC48" s="296"/>
      <c r="URD48" s="296"/>
      <c r="URE48" s="296"/>
      <c r="URF48" s="296"/>
      <c r="URG48" s="296"/>
      <c r="URH48" s="296"/>
      <c r="URI48" s="296"/>
      <c r="URJ48" s="296"/>
      <c r="URK48" s="296"/>
      <c r="URL48" s="296"/>
      <c r="URM48" s="296"/>
      <c r="URN48" s="296"/>
      <c r="URO48" s="296"/>
      <c r="URP48" s="296"/>
      <c r="URQ48" s="296"/>
      <c r="URR48" s="296"/>
      <c r="URS48" s="296"/>
      <c r="URT48" s="296"/>
      <c r="URU48" s="296"/>
      <c r="URV48" s="296"/>
      <c r="URW48" s="296"/>
      <c r="URX48" s="296"/>
      <c r="URY48" s="296"/>
      <c r="URZ48" s="296"/>
      <c r="USA48" s="296"/>
      <c r="USB48" s="296"/>
      <c r="USC48" s="296"/>
      <c r="USD48" s="296"/>
      <c r="USE48" s="296"/>
      <c r="USF48" s="296"/>
      <c r="USG48" s="296"/>
      <c r="USH48" s="296"/>
      <c r="USI48" s="296"/>
      <c r="USJ48" s="296"/>
      <c r="USK48" s="296"/>
      <c r="USL48" s="296"/>
      <c r="USM48" s="296"/>
      <c r="USN48" s="296"/>
      <c r="USO48" s="296"/>
      <c r="USP48" s="296"/>
      <c r="USQ48" s="296"/>
      <c r="USR48" s="296"/>
      <c r="USS48" s="296"/>
      <c r="UST48" s="296"/>
      <c r="USU48" s="296"/>
      <c r="USV48" s="296"/>
      <c r="USW48" s="296"/>
      <c r="USX48" s="296"/>
      <c r="USY48" s="296"/>
      <c r="USZ48" s="296"/>
      <c r="UTA48" s="296"/>
      <c r="UTB48" s="296"/>
      <c r="UTC48" s="296"/>
      <c r="UTD48" s="296"/>
      <c r="UTE48" s="296"/>
      <c r="UTF48" s="296"/>
      <c r="UTG48" s="296"/>
      <c r="UTH48" s="296"/>
      <c r="UTI48" s="296"/>
      <c r="UTJ48" s="296"/>
      <c r="UTK48" s="296"/>
      <c r="UTL48" s="296"/>
      <c r="UTM48" s="296"/>
      <c r="UTN48" s="296"/>
      <c r="UTO48" s="296"/>
      <c r="UTP48" s="296"/>
      <c r="UTQ48" s="296"/>
      <c r="UTR48" s="296"/>
      <c r="UTS48" s="296"/>
      <c r="UTT48" s="296"/>
      <c r="UTU48" s="296"/>
      <c r="UTV48" s="296"/>
      <c r="UTW48" s="296"/>
      <c r="UTX48" s="296"/>
      <c r="UTY48" s="296"/>
      <c r="UTZ48" s="296"/>
      <c r="UUA48" s="296"/>
      <c r="UUB48" s="296"/>
      <c r="UUC48" s="296"/>
      <c r="UUD48" s="296"/>
      <c r="UUE48" s="296"/>
      <c r="UUF48" s="296"/>
      <c r="UUG48" s="296"/>
      <c r="UUH48" s="296"/>
      <c r="UUI48" s="296"/>
      <c r="UUJ48" s="296"/>
      <c r="UUK48" s="296"/>
      <c r="UUL48" s="296"/>
      <c r="UUM48" s="296"/>
      <c r="UUN48" s="296"/>
      <c r="UUO48" s="296"/>
      <c r="UUP48" s="296"/>
      <c r="UUQ48" s="296"/>
      <c r="UUR48" s="296"/>
      <c r="UUS48" s="296"/>
      <c r="UUT48" s="296"/>
      <c r="UUU48" s="296"/>
      <c r="UUV48" s="296"/>
      <c r="UUW48" s="296"/>
      <c r="UUX48" s="296"/>
      <c r="UUY48" s="296"/>
      <c r="UUZ48" s="296"/>
      <c r="UVA48" s="296"/>
      <c r="UVB48" s="296"/>
      <c r="UVC48" s="296"/>
      <c r="UVD48" s="296"/>
      <c r="UVE48" s="296"/>
      <c r="UVF48" s="296"/>
      <c r="UVG48" s="296"/>
      <c r="UVH48" s="296"/>
      <c r="UVI48" s="296"/>
      <c r="UVJ48" s="296"/>
      <c r="UVK48" s="296"/>
      <c r="UVL48" s="296"/>
      <c r="UVM48" s="296"/>
      <c r="UVN48" s="296"/>
      <c r="UVO48" s="296"/>
      <c r="UVP48" s="296"/>
      <c r="UVQ48" s="296"/>
      <c r="UVR48" s="296"/>
      <c r="UVS48" s="296"/>
      <c r="UVT48" s="296"/>
      <c r="UVU48" s="296"/>
      <c r="UVV48" s="296"/>
      <c r="UVW48" s="296"/>
      <c r="UVX48" s="296"/>
      <c r="UVY48" s="296"/>
      <c r="UVZ48" s="296"/>
      <c r="UWA48" s="296"/>
      <c r="UWB48" s="296"/>
      <c r="UWC48" s="296"/>
      <c r="UWD48" s="296"/>
      <c r="UWE48" s="296"/>
      <c r="UWF48" s="296"/>
      <c r="UWG48" s="296"/>
      <c r="UWH48" s="296"/>
      <c r="UWI48" s="296"/>
      <c r="UWJ48" s="296"/>
      <c r="UWK48" s="296"/>
      <c r="UWL48" s="296"/>
      <c r="UWM48" s="296"/>
      <c r="UWN48" s="296"/>
      <c r="UWO48" s="296"/>
      <c r="UWP48" s="296"/>
      <c r="UWQ48" s="296"/>
      <c r="UWR48" s="296"/>
      <c r="UWS48" s="296"/>
      <c r="UWT48" s="296"/>
      <c r="UWU48" s="296"/>
      <c r="UWV48" s="296"/>
      <c r="UWW48" s="296"/>
      <c r="UWX48" s="296"/>
      <c r="UWY48" s="296"/>
      <c r="UWZ48" s="296"/>
      <c r="UXA48" s="296"/>
      <c r="UXB48" s="296"/>
      <c r="UXC48" s="296"/>
      <c r="UXD48" s="296"/>
      <c r="UXE48" s="296"/>
      <c r="UXF48" s="296"/>
      <c r="UXG48" s="296"/>
      <c r="UXH48" s="296"/>
      <c r="UXI48" s="296"/>
      <c r="UXJ48" s="296"/>
      <c r="UXK48" s="296"/>
      <c r="UXL48" s="296"/>
      <c r="UXM48" s="296"/>
      <c r="UXN48" s="296"/>
      <c r="UXO48" s="296"/>
      <c r="UXP48" s="296"/>
      <c r="UXQ48" s="296"/>
      <c r="UXR48" s="296"/>
      <c r="UXS48" s="296"/>
      <c r="UXT48" s="296"/>
      <c r="UXU48" s="296"/>
      <c r="UXV48" s="296"/>
      <c r="UXW48" s="296"/>
      <c r="UXX48" s="296"/>
      <c r="UXY48" s="296"/>
      <c r="UXZ48" s="296"/>
      <c r="UYA48" s="296"/>
      <c r="UYB48" s="296"/>
      <c r="UYC48" s="296"/>
      <c r="UYD48" s="296"/>
      <c r="UYE48" s="296"/>
      <c r="UYF48" s="296"/>
      <c r="UYG48" s="296"/>
      <c r="UYH48" s="296"/>
      <c r="UYI48" s="296"/>
      <c r="UYJ48" s="296"/>
      <c r="UYK48" s="296"/>
      <c r="UYL48" s="296"/>
      <c r="UYM48" s="296"/>
      <c r="UYN48" s="296"/>
      <c r="UYO48" s="296"/>
      <c r="UYP48" s="296"/>
      <c r="UYQ48" s="296"/>
      <c r="UYR48" s="296"/>
      <c r="UYS48" s="296"/>
      <c r="UYT48" s="296"/>
      <c r="UYU48" s="296"/>
      <c r="UYV48" s="296"/>
      <c r="UYW48" s="296"/>
      <c r="UYX48" s="296"/>
      <c r="UYY48" s="296"/>
      <c r="UYZ48" s="296"/>
      <c r="UZA48" s="296"/>
      <c r="UZB48" s="296"/>
      <c r="UZC48" s="296"/>
      <c r="UZD48" s="296"/>
      <c r="UZE48" s="296"/>
      <c r="UZF48" s="296"/>
      <c r="UZG48" s="296"/>
      <c r="UZH48" s="296"/>
      <c r="UZI48" s="296"/>
      <c r="UZJ48" s="296"/>
      <c r="UZK48" s="296"/>
      <c r="UZL48" s="296"/>
      <c r="UZM48" s="296"/>
      <c r="UZN48" s="296"/>
      <c r="UZO48" s="296"/>
      <c r="UZP48" s="296"/>
      <c r="UZQ48" s="296"/>
      <c r="UZR48" s="296"/>
      <c r="UZS48" s="296"/>
      <c r="UZT48" s="296"/>
      <c r="UZU48" s="296"/>
      <c r="UZV48" s="296"/>
      <c r="UZW48" s="296"/>
      <c r="UZX48" s="296"/>
      <c r="UZY48" s="296"/>
      <c r="UZZ48" s="296"/>
      <c r="VAA48" s="296"/>
      <c r="VAB48" s="296"/>
      <c r="VAC48" s="296"/>
      <c r="VAD48" s="296"/>
      <c r="VAE48" s="296"/>
      <c r="VAF48" s="296"/>
      <c r="VAG48" s="296"/>
      <c r="VAH48" s="296"/>
      <c r="VAI48" s="296"/>
      <c r="VAJ48" s="296"/>
      <c r="VAK48" s="296"/>
      <c r="VAL48" s="296"/>
      <c r="VAM48" s="296"/>
      <c r="VAN48" s="296"/>
      <c r="VAO48" s="296"/>
      <c r="VAP48" s="296"/>
      <c r="VAQ48" s="296"/>
      <c r="VAR48" s="296"/>
      <c r="VAS48" s="296"/>
      <c r="VAT48" s="296"/>
      <c r="VAU48" s="296"/>
      <c r="VAV48" s="296"/>
      <c r="VAW48" s="296"/>
      <c r="VAX48" s="296"/>
      <c r="VAY48" s="296"/>
      <c r="VAZ48" s="296"/>
      <c r="VBA48" s="296"/>
      <c r="VBB48" s="296"/>
      <c r="VBC48" s="296"/>
      <c r="VBD48" s="296"/>
      <c r="VBE48" s="296"/>
      <c r="VBF48" s="296"/>
      <c r="VBG48" s="296"/>
      <c r="VBH48" s="296"/>
      <c r="VBI48" s="296"/>
      <c r="VBJ48" s="296"/>
      <c r="VBK48" s="296"/>
      <c r="VBL48" s="296"/>
      <c r="VBM48" s="296"/>
      <c r="VBN48" s="296"/>
      <c r="VBO48" s="296"/>
      <c r="VBP48" s="296"/>
      <c r="VBQ48" s="296"/>
      <c r="VBR48" s="296"/>
      <c r="VBS48" s="296"/>
      <c r="VBT48" s="296"/>
      <c r="VBU48" s="296"/>
      <c r="VBV48" s="296"/>
      <c r="VBW48" s="296"/>
      <c r="VBX48" s="296"/>
      <c r="VBY48" s="296"/>
      <c r="VBZ48" s="296"/>
      <c r="VCA48" s="296"/>
      <c r="VCB48" s="296"/>
      <c r="VCC48" s="296"/>
      <c r="VCD48" s="296"/>
      <c r="VCE48" s="296"/>
      <c r="VCF48" s="296"/>
      <c r="VCG48" s="296"/>
      <c r="VCH48" s="296"/>
      <c r="VCI48" s="296"/>
      <c r="VCJ48" s="296"/>
      <c r="VCK48" s="296"/>
      <c r="VCL48" s="296"/>
      <c r="VCM48" s="296"/>
      <c r="VCN48" s="296"/>
      <c r="VCO48" s="296"/>
      <c r="VCP48" s="296"/>
      <c r="VCQ48" s="296"/>
      <c r="VCR48" s="296"/>
      <c r="VCS48" s="296"/>
      <c r="VCT48" s="296"/>
      <c r="VCU48" s="296"/>
      <c r="VCV48" s="296"/>
      <c r="VCW48" s="296"/>
      <c r="VCX48" s="296"/>
      <c r="VCY48" s="296"/>
      <c r="VCZ48" s="296"/>
      <c r="VDA48" s="296"/>
      <c r="VDB48" s="296"/>
      <c r="VDC48" s="296"/>
      <c r="VDD48" s="296"/>
      <c r="VDE48" s="296"/>
      <c r="VDF48" s="296"/>
      <c r="VDG48" s="296"/>
      <c r="VDH48" s="296"/>
      <c r="VDI48" s="296"/>
      <c r="VDJ48" s="296"/>
      <c r="VDK48" s="296"/>
      <c r="VDL48" s="296"/>
      <c r="VDM48" s="296"/>
      <c r="VDN48" s="296"/>
      <c r="VDO48" s="296"/>
      <c r="VDP48" s="296"/>
      <c r="VDQ48" s="296"/>
      <c r="VDR48" s="296"/>
      <c r="VDS48" s="296"/>
      <c r="VDT48" s="296"/>
      <c r="VDU48" s="296"/>
      <c r="VDV48" s="296"/>
      <c r="VDW48" s="296"/>
      <c r="VDX48" s="296"/>
      <c r="VDY48" s="296"/>
      <c r="VDZ48" s="296"/>
      <c r="VEA48" s="296"/>
      <c r="VEB48" s="296"/>
      <c r="VEC48" s="296"/>
      <c r="VED48" s="296"/>
      <c r="VEE48" s="296"/>
      <c r="VEF48" s="296"/>
      <c r="VEG48" s="296"/>
      <c r="VEH48" s="296"/>
      <c r="VEI48" s="296"/>
      <c r="VEJ48" s="296"/>
      <c r="VEK48" s="296"/>
      <c r="VEL48" s="296"/>
      <c r="VEM48" s="296"/>
      <c r="VEN48" s="296"/>
      <c r="VEO48" s="296"/>
      <c r="VEP48" s="296"/>
      <c r="VEQ48" s="296"/>
      <c r="VER48" s="296"/>
      <c r="VES48" s="296"/>
      <c r="VET48" s="296"/>
      <c r="VEU48" s="296"/>
      <c r="VEV48" s="296"/>
      <c r="VEW48" s="296"/>
      <c r="VEX48" s="296"/>
      <c r="VEY48" s="296"/>
      <c r="VEZ48" s="296"/>
      <c r="VFA48" s="296"/>
      <c r="VFB48" s="296"/>
      <c r="VFC48" s="296"/>
      <c r="VFD48" s="296"/>
      <c r="VFE48" s="296"/>
      <c r="VFF48" s="296"/>
      <c r="VFG48" s="296"/>
      <c r="VFH48" s="296"/>
      <c r="VFI48" s="296"/>
      <c r="VFJ48" s="296"/>
      <c r="VFK48" s="296"/>
      <c r="VFL48" s="296"/>
      <c r="VFM48" s="296"/>
      <c r="VFN48" s="296"/>
      <c r="VFO48" s="296"/>
      <c r="VFP48" s="296"/>
      <c r="VFQ48" s="296"/>
      <c r="VFR48" s="296"/>
      <c r="VFS48" s="296"/>
      <c r="VFT48" s="296"/>
      <c r="VFU48" s="296"/>
      <c r="VFV48" s="296"/>
      <c r="VFW48" s="296"/>
      <c r="VFX48" s="296"/>
      <c r="VFY48" s="296"/>
      <c r="VFZ48" s="296"/>
      <c r="VGA48" s="296"/>
      <c r="VGB48" s="296"/>
      <c r="VGC48" s="296"/>
      <c r="VGD48" s="296"/>
      <c r="VGE48" s="296"/>
      <c r="VGF48" s="296"/>
      <c r="VGG48" s="296"/>
      <c r="VGH48" s="296"/>
      <c r="VGI48" s="296"/>
      <c r="VGJ48" s="296"/>
      <c r="VGK48" s="296"/>
      <c r="VGL48" s="296"/>
      <c r="VGM48" s="296"/>
      <c r="VGN48" s="296"/>
      <c r="VGO48" s="296"/>
      <c r="VGP48" s="296"/>
      <c r="VGQ48" s="296"/>
      <c r="VGR48" s="296"/>
      <c r="VGS48" s="296"/>
      <c r="VGT48" s="296"/>
      <c r="VGU48" s="296"/>
      <c r="VGV48" s="296"/>
      <c r="VGW48" s="296"/>
      <c r="VGX48" s="296"/>
      <c r="VGY48" s="296"/>
      <c r="VGZ48" s="296"/>
      <c r="VHA48" s="296"/>
      <c r="VHB48" s="296"/>
      <c r="VHC48" s="296"/>
      <c r="VHD48" s="296"/>
      <c r="VHE48" s="296"/>
      <c r="VHF48" s="296"/>
      <c r="VHG48" s="296"/>
      <c r="VHH48" s="296"/>
      <c r="VHI48" s="296"/>
      <c r="VHJ48" s="296"/>
      <c r="VHK48" s="296"/>
      <c r="VHL48" s="296"/>
      <c r="VHM48" s="296"/>
      <c r="VHN48" s="296"/>
      <c r="VHO48" s="296"/>
      <c r="VHP48" s="296"/>
      <c r="VHQ48" s="296"/>
      <c r="VHR48" s="296"/>
      <c r="VHS48" s="296"/>
      <c r="VHT48" s="296"/>
      <c r="VHU48" s="296"/>
      <c r="VHV48" s="296"/>
      <c r="VHW48" s="296"/>
      <c r="VHX48" s="296"/>
      <c r="VHY48" s="296"/>
      <c r="VHZ48" s="296"/>
      <c r="VIA48" s="296"/>
      <c r="VIB48" s="296"/>
      <c r="VIC48" s="296"/>
      <c r="VID48" s="296"/>
      <c r="VIE48" s="296"/>
      <c r="VIF48" s="296"/>
      <c r="VIG48" s="296"/>
      <c r="VIH48" s="296"/>
      <c r="VII48" s="296"/>
      <c r="VIJ48" s="296"/>
      <c r="VIK48" s="296"/>
      <c r="VIL48" s="296"/>
      <c r="VIM48" s="296"/>
      <c r="VIN48" s="296"/>
      <c r="VIO48" s="296"/>
      <c r="VIP48" s="296"/>
      <c r="VIQ48" s="296"/>
      <c r="VIR48" s="296"/>
      <c r="VIS48" s="296"/>
      <c r="VIT48" s="296"/>
      <c r="VIU48" s="296"/>
      <c r="VIV48" s="296"/>
      <c r="VIW48" s="296"/>
      <c r="VIX48" s="296"/>
      <c r="VIY48" s="296"/>
      <c r="VIZ48" s="296"/>
      <c r="VJA48" s="296"/>
      <c r="VJB48" s="296"/>
      <c r="VJC48" s="296"/>
      <c r="VJD48" s="296"/>
      <c r="VJE48" s="296"/>
      <c r="VJF48" s="296"/>
      <c r="VJG48" s="296"/>
      <c r="VJH48" s="296"/>
      <c r="VJI48" s="296"/>
      <c r="VJJ48" s="296"/>
      <c r="VJK48" s="296"/>
      <c r="VJL48" s="296"/>
      <c r="VJM48" s="296"/>
      <c r="VJN48" s="296"/>
      <c r="VJO48" s="296"/>
      <c r="VJP48" s="296"/>
      <c r="VJQ48" s="296"/>
      <c r="VJR48" s="296"/>
      <c r="VJS48" s="296"/>
      <c r="VJT48" s="296"/>
      <c r="VJU48" s="296"/>
      <c r="VJV48" s="296"/>
      <c r="VJW48" s="296"/>
      <c r="VJX48" s="296"/>
      <c r="VJY48" s="296"/>
      <c r="VJZ48" s="296"/>
      <c r="VKA48" s="296"/>
      <c r="VKB48" s="296"/>
      <c r="VKC48" s="296"/>
      <c r="VKD48" s="296"/>
      <c r="VKE48" s="296"/>
      <c r="VKF48" s="296"/>
      <c r="VKG48" s="296"/>
      <c r="VKH48" s="296"/>
      <c r="VKI48" s="296"/>
      <c r="VKJ48" s="296"/>
      <c r="VKK48" s="296"/>
      <c r="VKL48" s="296"/>
      <c r="VKM48" s="296"/>
      <c r="VKN48" s="296"/>
      <c r="VKO48" s="296"/>
      <c r="VKP48" s="296"/>
      <c r="VKQ48" s="296"/>
      <c r="VKR48" s="296"/>
      <c r="VKS48" s="296"/>
      <c r="VKT48" s="296"/>
      <c r="VKU48" s="296"/>
      <c r="VKV48" s="296"/>
      <c r="VKW48" s="296"/>
      <c r="VKX48" s="296"/>
      <c r="VKY48" s="296"/>
      <c r="VKZ48" s="296"/>
      <c r="VLA48" s="296"/>
      <c r="VLB48" s="296"/>
      <c r="VLC48" s="296"/>
      <c r="VLD48" s="296"/>
      <c r="VLE48" s="296"/>
      <c r="VLF48" s="296"/>
      <c r="VLG48" s="296"/>
      <c r="VLH48" s="296"/>
      <c r="VLI48" s="296"/>
      <c r="VLJ48" s="296"/>
      <c r="VLK48" s="296"/>
      <c r="VLL48" s="296"/>
      <c r="VLM48" s="296"/>
      <c r="VLN48" s="296"/>
      <c r="VLO48" s="296"/>
      <c r="VLP48" s="296"/>
      <c r="VLQ48" s="296"/>
      <c r="VLR48" s="296"/>
      <c r="VLS48" s="296"/>
      <c r="VLT48" s="296"/>
      <c r="VLU48" s="296"/>
      <c r="VLV48" s="296"/>
      <c r="VLW48" s="296"/>
      <c r="VLX48" s="296"/>
      <c r="VLY48" s="296"/>
      <c r="VLZ48" s="296"/>
      <c r="VMA48" s="296"/>
      <c r="VMB48" s="296"/>
      <c r="VMC48" s="296"/>
      <c r="VMD48" s="296"/>
      <c r="VME48" s="296"/>
      <c r="VMF48" s="296"/>
      <c r="VMG48" s="296"/>
      <c r="VMH48" s="296"/>
      <c r="VMI48" s="296"/>
      <c r="VMJ48" s="296"/>
      <c r="VMK48" s="296"/>
      <c r="VML48" s="296"/>
      <c r="VMM48" s="296"/>
      <c r="VMN48" s="296"/>
      <c r="VMO48" s="296"/>
      <c r="VMP48" s="296"/>
      <c r="VMQ48" s="296"/>
      <c r="VMR48" s="296"/>
      <c r="VMS48" s="296"/>
      <c r="VMT48" s="296"/>
      <c r="VMU48" s="296"/>
      <c r="VMV48" s="296"/>
      <c r="VMW48" s="296"/>
      <c r="VMX48" s="296"/>
      <c r="VMY48" s="296"/>
      <c r="VMZ48" s="296"/>
      <c r="VNA48" s="296"/>
      <c r="VNB48" s="296"/>
      <c r="VNC48" s="296"/>
      <c r="VND48" s="296"/>
      <c r="VNE48" s="296"/>
      <c r="VNF48" s="296"/>
      <c r="VNG48" s="296"/>
      <c r="VNH48" s="296"/>
      <c r="VNI48" s="296"/>
      <c r="VNJ48" s="296"/>
      <c r="VNK48" s="296"/>
      <c r="VNL48" s="296"/>
      <c r="VNM48" s="296"/>
      <c r="VNN48" s="296"/>
      <c r="VNO48" s="296"/>
      <c r="VNP48" s="296"/>
      <c r="VNQ48" s="296"/>
      <c r="VNR48" s="296"/>
      <c r="VNS48" s="296"/>
      <c r="VNT48" s="296"/>
      <c r="VNU48" s="296"/>
      <c r="VNV48" s="296"/>
      <c r="VNW48" s="296"/>
      <c r="VNX48" s="296"/>
      <c r="VNY48" s="296"/>
      <c r="VNZ48" s="296"/>
      <c r="VOA48" s="296"/>
      <c r="VOB48" s="296"/>
      <c r="VOC48" s="296"/>
      <c r="VOD48" s="296"/>
      <c r="VOE48" s="296"/>
      <c r="VOF48" s="296"/>
      <c r="VOG48" s="296"/>
      <c r="VOH48" s="296"/>
      <c r="VOI48" s="296"/>
      <c r="VOJ48" s="296"/>
      <c r="VOK48" s="296"/>
      <c r="VOL48" s="296"/>
      <c r="VOM48" s="296"/>
      <c r="VON48" s="296"/>
      <c r="VOO48" s="296"/>
      <c r="VOP48" s="296"/>
      <c r="VOQ48" s="296"/>
      <c r="VOR48" s="296"/>
      <c r="VOS48" s="296"/>
      <c r="VOT48" s="296"/>
      <c r="VOU48" s="296"/>
      <c r="VOV48" s="296"/>
      <c r="VOW48" s="296"/>
      <c r="VOX48" s="296"/>
      <c r="VOY48" s="296"/>
      <c r="VOZ48" s="296"/>
      <c r="VPA48" s="296"/>
      <c r="VPB48" s="296"/>
      <c r="VPC48" s="296"/>
      <c r="VPD48" s="296"/>
      <c r="VPE48" s="296"/>
      <c r="VPF48" s="296"/>
      <c r="VPG48" s="296"/>
      <c r="VPH48" s="296"/>
      <c r="VPI48" s="296"/>
      <c r="VPJ48" s="296"/>
      <c r="VPK48" s="296"/>
      <c r="VPL48" s="296"/>
      <c r="VPM48" s="296"/>
      <c r="VPN48" s="296"/>
      <c r="VPO48" s="296"/>
      <c r="VPP48" s="296"/>
      <c r="VPQ48" s="296"/>
      <c r="VPR48" s="296"/>
      <c r="VPS48" s="296"/>
      <c r="VPT48" s="296"/>
      <c r="VPU48" s="296"/>
      <c r="VPV48" s="296"/>
      <c r="VPW48" s="296"/>
      <c r="VPX48" s="296"/>
      <c r="VPY48" s="296"/>
      <c r="VPZ48" s="296"/>
      <c r="VQA48" s="296"/>
      <c r="VQB48" s="296"/>
      <c r="VQC48" s="296"/>
      <c r="VQD48" s="296"/>
      <c r="VQE48" s="296"/>
      <c r="VQF48" s="296"/>
      <c r="VQG48" s="296"/>
      <c r="VQH48" s="296"/>
      <c r="VQI48" s="296"/>
      <c r="VQJ48" s="296"/>
      <c r="VQK48" s="296"/>
      <c r="VQL48" s="296"/>
      <c r="VQM48" s="296"/>
      <c r="VQN48" s="296"/>
      <c r="VQO48" s="296"/>
      <c r="VQP48" s="296"/>
      <c r="VQQ48" s="296"/>
      <c r="VQR48" s="296"/>
      <c r="VQS48" s="296"/>
      <c r="VQT48" s="296"/>
      <c r="VQU48" s="296"/>
      <c r="VQV48" s="296"/>
      <c r="VQW48" s="296"/>
      <c r="VQX48" s="296"/>
      <c r="VQY48" s="296"/>
      <c r="VQZ48" s="296"/>
      <c r="VRA48" s="296"/>
      <c r="VRB48" s="296"/>
      <c r="VRC48" s="296"/>
      <c r="VRD48" s="296"/>
      <c r="VRE48" s="296"/>
      <c r="VRF48" s="296"/>
      <c r="VRG48" s="296"/>
      <c r="VRH48" s="296"/>
      <c r="VRI48" s="296"/>
      <c r="VRJ48" s="296"/>
      <c r="VRK48" s="296"/>
      <c r="VRL48" s="296"/>
      <c r="VRM48" s="296"/>
      <c r="VRN48" s="296"/>
      <c r="VRO48" s="296"/>
      <c r="VRP48" s="296"/>
      <c r="VRQ48" s="296"/>
      <c r="VRR48" s="296"/>
      <c r="VRS48" s="296"/>
      <c r="VRT48" s="296"/>
      <c r="VRU48" s="296"/>
      <c r="VRV48" s="296"/>
      <c r="VRW48" s="296"/>
      <c r="VRX48" s="296"/>
      <c r="VRY48" s="296"/>
      <c r="VRZ48" s="296"/>
      <c r="VSA48" s="296"/>
      <c r="VSB48" s="296"/>
      <c r="VSC48" s="296"/>
      <c r="VSD48" s="296"/>
      <c r="VSE48" s="296"/>
      <c r="VSF48" s="296"/>
      <c r="VSG48" s="296"/>
      <c r="VSH48" s="296"/>
      <c r="VSI48" s="296"/>
      <c r="VSJ48" s="296"/>
      <c r="VSK48" s="296"/>
      <c r="VSL48" s="296"/>
      <c r="VSM48" s="296"/>
      <c r="VSN48" s="296"/>
      <c r="VSO48" s="296"/>
      <c r="VSP48" s="296"/>
      <c r="VSQ48" s="296"/>
      <c r="VSR48" s="296"/>
      <c r="VSS48" s="296"/>
      <c r="VST48" s="296"/>
      <c r="VSU48" s="296"/>
      <c r="VSV48" s="296"/>
      <c r="VSW48" s="296"/>
      <c r="VSX48" s="296"/>
      <c r="VSY48" s="296"/>
      <c r="VSZ48" s="296"/>
      <c r="VTA48" s="296"/>
      <c r="VTB48" s="296"/>
      <c r="VTC48" s="296"/>
      <c r="VTD48" s="296"/>
      <c r="VTE48" s="296"/>
      <c r="VTF48" s="296"/>
      <c r="VTG48" s="296"/>
      <c r="VTH48" s="296"/>
      <c r="VTI48" s="296"/>
      <c r="VTJ48" s="296"/>
      <c r="VTK48" s="296"/>
      <c r="VTL48" s="296"/>
      <c r="VTM48" s="296"/>
      <c r="VTN48" s="296"/>
      <c r="VTO48" s="296"/>
      <c r="VTP48" s="296"/>
      <c r="VTQ48" s="296"/>
      <c r="VTR48" s="296"/>
      <c r="VTS48" s="296"/>
      <c r="VTT48" s="296"/>
      <c r="VTU48" s="296"/>
      <c r="VTV48" s="296"/>
      <c r="VTW48" s="296"/>
      <c r="VTX48" s="296"/>
      <c r="VTY48" s="296"/>
      <c r="VTZ48" s="296"/>
      <c r="VUA48" s="296"/>
      <c r="VUB48" s="296"/>
      <c r="VUC48" s="296"/>
      <c r="VUD48" s="296"/>
      <c r="VUE48" s="296"/>
      <c r="VUF48" s="296"/>
      <c r="VUG48" s="296"/>
      <c r="VUH48" s="296"/>
      <c r="VUI48" s="296"/>
      <c r="VUJ48" s="296"/>
      <c r="VUK48" s="296"/>
      <c r="VUL48" s="296"/>
      <c r="VUM48" s="296"/>
      <c r="VUN48" s="296"/>
      <c r="VUO48" s="296"/>
      <c r="VUP48" s="296"/>
      <c r="VUQ48" s="296"/>
      <c r="VUR48" s="296"/>
      <c r="VUS48" s="296"/>
      <c r="VUT48" s="296"/>
      <c r="VUU48" s="296"/>
      <c r="VUV48" s="296"/>
      <c r="VUW48" s="296"/>
      <c r="VUX48" s="296"/>
      <c r="VUY48" s="296"/>
      <c r="VUZ48" s="296"/>
      <c r="VVA48" s="296"/>
      <c r="VVB48" s="296"/>
      <c r="VVC48" s="296"/>
      <c r="VVD48" s="296"/>
      <c r="VVE48" s="296"/>
      <c r="VVF48" s="296"/>
      <c r="VVG48" s="296"/>
      <c r="VVH48" s="296"/>
      <c r="VVI48" s="296"/>
      <c r="VVJ48" s="296"/>
      <c r="VVK48" s="296"/>
      <c r="VVL48" s="296"/>
      <c r="VVM48" s="296"/>
      <c r="VVN48" s="296"/>
      <c r="VVO48" s="296"/>
      <c r="VVP48" s="296"/>
      <c r="VVQ48" s="296"/>
      <c r="VVR48" s="296"/>
      <c r="VVS48" s="296"/>
      <c r="VVT48" s="296"/>
      <c r="VVU48" s="296"/>
      <c r="VVV48" s="296"/>
      <c r="VVW48" s="296"/>
      <c r="VVX48" s="296"/>
      <c r="VVY48" s="296"/>
      <c r="VVZ48" s="296"/>
      <c r="VWA48" s="296"/>
      <c r="VWB48" s="296"/>
      <c r="VWC48" s="296"/>
      <c r="VWD48" s="296"/>
      <c r="VWE48" s="296"/>
      <c r="VWF48" s="296"/>
      <c r="VWG48" s="296"/>
      <c r="VWH48" s="296"/>
      <c r="VWI48" s="296"/>
      <c r="VWJ48" s="296"/>
      <c r="VWK48" s="296"/>
      <c r="VWL48" s="296"/>
      <c r="VWM48" s="296"/>
      <c r="VWN48" s="296"/>
      <c r="VWO48" s="296"/>
      <c r="VWP48" s="296"/>
      <c r="VWQ48" s="296"/>
      <c r="VWR48" s="296"/>
      <c r="VWS48" s="296"/>
      <c r="VWT48" s="296"/>
      <c r="VWU48" s="296"/>
      <c r="VWV48" s="296"/>
      <c r="VWW48" s="296"/>
      <c r="VWX48" s="296"/>
      <c r="VWY48" s="296"/>
      <c r="VWZ48" s="296"/>
      <c r="VXA48" s="296"/>
      <c r="VXB48" s="296"/>
      <c r="VXC48" s="296"/>
      <c r="VXD48" s="296"/>
      <c r="VXE48" s="296"/>
      <c r="VXF48" s="296"/>
      <c r="VXG48" s="296"/>
      <c r="VXH48" s="296"/>
      <c r="VXI48" s="296"/>
      <c r="VXJ48" s="296"/>
      <c r="VXK48" s="296"/>
      <c r="VXL48" s="296"/>
      <c r="VXM48" s="296"/>
      <c r="VXN48" s="296"/>
      <c r="VXO48" s="296"/>
      <c r="VXP48" s="296"/>
      <c r="VXQ48" s="296"/>
      <c r="VXR48" s="296"/>
      <c r="VXS48" s="296"/>
      <c r="VXT48" s="296"/>
      <c r="VXU48" s="296"/>
      <c r="VXV48" s="296"/>
      <c r="VXW48" s="296"/>
      <c r="VXX48" s="296"/>
      <c r="VXY48" s="296"/>
      <c r="VXZ48" s="296"/>
      <c r="VYA48" s="296"/>
      <c r="VYB48" s="296"/>
      <c r="VYC48" s="296"/>
      <c r="VYD48" s="296"/>
      <c r="VYE48" s="296"/>
      <c r="VYF48" s="296"/>
      <c r="VYG48" s="296"/>
      <c r="VYH48" s="296"/>
      <c r="VYI48" s="296"/>
      <c r="VYJ48" s="296"/>
      <c r="VYK48" s="296"/>
      <c r="VYL48" s="296"/>
      <c r="VYM48" s="296"/>
      <c r="VYN48" s="296"/>
      <c r="VYO48" s="296"/>
      <c r="VYP48" s="296"/>
      <c r="VYQ48" s="296"/>
      <c r="VYR48" s="296"/>
      <c r="VYS48" s="296"/>
      <c r="VYT48" s="296"/>
      <c r="VYU48" s="296"/>
      <c r="VYV48" s="296"/>
      <c r="VYW48" s="296"/>
      <c r="VYX48" s="296"/>
      <c r="VYY48" s="296"/>
      <c r="VYZ48" s="296"/>
      <c r="VZA48" s="296"/>
      <c r="VZB48" s="296"/>
      <c r="VZC48" s="296"/>
      <c r="VZD48" s="296"/>
      <c r="VZE48" s="296"/>
      <c r="VZF48" s="296"/>
      <c r="VZG48" s="296"/>
      <c r="VZH48" s="296"/>
      <c r="VZI48" s="296"/>
      <c r="VZJ48" s="296"/>
      <c r="VZK48" s="296"/>
      <c r="VZL48" s="296"/>
      <c r="VZM48" s="296"/>
      <c r="VZN48" s="296"/>
      <c r="VZO48" s="296"/>
      <c r="VZP48" s="296"/>
      <c r="VZQ48" s="296"/>
      <c r="VZR48" s="296"/>
      <c r="VZS48" s="296"/>
      <c r="VZT48" s="296"/>
      <c r="VZU48" s="296"/>
      <c r="VZV48" s="296"/>
      <c r="VZW48" s="296"/>
      <c r="VZX48" s="296"/>
      <c r="VZY48" s="296"/>
      <c r="VZZ48" s="296"/>
      <c r="WAA48" s="296"/>
      <c r="WAB48" s="296"/>
      <c r="WAC48" s="296"/>
      <c r="WAD48" s="296"/>
      <c r="WAE48" s="296"/>
      <c r="WAF48" s="296"/>
      <c r="WAG48" s="296"/>
      <c r="WAH48" s="296"/>
      <c r="WAI48" s="296"/>
      <c r="WAJ48" s="296"/>
      <c r="WAK48" s="296"/>
      <c r="WAL48" s="296"/>
      <c r="WAM48" s="296"/>
      <c r="WAN48" s="296"/>
      <c r="WAO48" s="296"/>
      <c r="WAP48" s="296"/>
      <c r="WAQ48" s="296"/>
      <c r="WAR48" s="296"/>
      <c r="WAS48" s="296"/>
      <c r="WAT48" s="296"/>
      <c r="WAU48" s="296"/>
      <c r="WAV48" s="296"/>
      <c r="WAW48" s="296"/>
      <c r="WAX48" s="296"/>
      <c r="WAY48" s="296"/>
      <c r="WAZ48" s="296"/>
      <c r="WBA48" s="296"/>
      <c r="WBB48" s="296"/>
      <c r="WBC48" s="296"/>
      <c r="WBD48" s="296"/>
      <c r="WBE48" s="296"/>
      <c r="WBF48" s="296"/>
      <c r="WBG48" s="296"/>
      <c r="WBH48" s="296"/>
      <c r="WBI48" s="296"/>
      <c r="WBJ48" s="296"/>
      <c r="WBK48" s="296"/>
      <c r="WBL48" s="296"/>
      <c r="WBM48" s="296"/>
      <c r="WBN48" s="296"/>
      <c r="WBO48" s="296"/>
      <c r="WBP48" s="296"/>
      <c r="WBQ48" s="296"/>
      <c r="WBR48" s="296"/>
      <c r="WBS48" s="296"/>
      <c r="WBT48" s="296"/>
      <c r="WBU48" s="296"/>
      <c r="WBV48" s="296"/>
      <c r="WBW48" s="296"/>
      <c r="WBX48" s="296"/>
      <c r="WBY48" s="296"/>
      <c r="WBZ48" s="296"/>
      <c r="WCA48" s="296"/>
      <c r="WCB48" s="296"/>
      <c r="WCC48" s="296"/>
      <c r="WCD48" s="296"/>
      <c r="WCE48" s="296"/>
      <c r="WCF48" s="296"/>
      <c r="WCG48" s="296"/>
      <c r="WCH48" s="296"/>
      <c r="WCI48" s="296"/>
      <c r="WCJ48" s="296"/>
      <c r="WCK48" s="296"/>
      <c r="WCL48" s="296"/>
      <c r="WCM48" s="296"/>
      <c r="WCN48" s="296"/>
      <c r="WCO48" s="296"/>
      <c r="WCP48" s="296"/>
      <c r="WCQ48" s="296"/>
      <c r="WCR48" s="296"/>
      <c r="WCS48" s="296"/>
      <c r="WCT48" s="296"/>
      <c r="WCU48" s="296"/>
      <c r="WCV48" s="296"/>
      <c r="WCW48" s="296"/>
      <c r="WCX48" s="296"/>
      <c r="WCY48" s="296"/>
      <c r="WCZ48" s="296"/>
      <c r="WDA48" s="296"/>
      <c r="WDB48" s="296"/>
      <c r="WDC48" s="296"/>
      <c r="WDD48" s="296"/>
      <c r="WDE48" s="296"/>
      <c r="WDF48" s="296"/>
      <c r="WDG48" s="296"/>
      <c r="WDH48" s="296"/>
      <c r="WDI48" s="296"/>
      <c r="WDJ48" s="296"/>
      <c r="WDK48" s="296"/>
      <c r="WDL48" s="296"/>
      <c r="WDM48" s="296"/>
      <c r="WDN48" s="296"/>
      <c r="WDO48" s="296"/>
      <c r="WDP48" s="296"/>
      <c r="WDQ48" s="296"/>
      <c r="WDR48" s="296"/>
      <c r="WDS48" s="296"/>
      <c r="WDT48" s="296"/>
      <c r="WDU48" s="296"/>
      <c r="WDV48" s="296"/>
      <c r="WDW48" s="296"/>
      <c r="WDX48" s="296"/>
      <c r="WDY48" s="296"/>
      <c r="WDZ48" s="296"/>
      <c r="WEA48" s="296"/>
      <c r="WEB48" s="296"/>
      <c r="WEC48" s="296"/>
      <c r="WED48" s="296"/>
      <c r="WEE48" s="296"/>
      <c r="WEF48" s="296"/>
      <c r="WEG48" s="296"/>
      <c r="WEH48" s="296"/>
      <c r="WEI48" s="296"/>
      <c r="WEJ48" s="296"/>
      <c r="WEK48" s="296"/>
      <c r="WEL48" s="296"/>
      <c r="WEM48" s="296"/>
      <c r="WEN48" s="296"/>
      <c r="WEO48" s="296"/>
      <c r="WEP48" s="296"/>
      <c r="WEQ48" s="296"/>
      <c r="WER48" s="296"/>
      <c r="WES48" s="296"/>
      <c r="WET48" s="296"/>
      <c r="WEU48" s="296"/>
      <c r="WEV48" s="296"/>
      <c r="WEW48" s="296"/>
      <c r="WEX48" s="296"/>
      <c r="WEY48" s="296"/>
      <c r="WEZ48" s="296"/>
      <c r="WFA48" s="296"/>
      <c r="WFB48" s="296"/>
      <c r="WFC48" s="296"/>
      <c r="WFD48" s="296"/>
      <c r="WFE48" s="296"/>
      <c r="WFF48" s="296"/>
      <c r="WFG48" s="296"/>
      <c r="WFH48" s="296"/>
      <c r="WFI48" s="296"/>
      <c r="WFJ48" s="296"/>
      <c r="WFK48" s="296"/>
      <c r="WFL48" s="296"/>
      <c r="WFM48" s="296"/>
      <c r="WFN48" s="296"/>
      <c r="WFO48" s="296"/>
      <c r="WFP48" s="296"/>
      <c r="WFQ48" s="296"/>
      <c r="WFR48" s="296"/>
      <c r="WFS48" s="296"/>
      <c r="WFT48" s="296"/>
      <c r="WFU48" s="296"/>
      <c r="WFV48" s="296"/>
      <c r="WFW48" s="296"/>
      <c r="WFX48" s="296"/>
      <c r="WFY48" s="296"/>
      <c r="WFZ48" s="296"/>
      <c r="WGA48" s="296"/>
      <c r="WGB48" s="296"/>
      <c r="WGC48" s="296"/>
      <c r="WGD48" s="296"/>
      <c r="WGE48" s="296"/>
      <c r="WGF48" s="296"/>
      <c r="WGG48" s="296"/>
      <c r="WGH48" s="296"/>
      <c r="WGI48" s="296"/>
      <c r="WGJ48" s="296"/>
      <c r="WGK48" s="296"/>
      <c r="WGL48" s="296"/>
      <c r="WGM48" s="296"/>
      <c r="WGN48" s="296"/>
      <c r="WGO48" s="296"/>
      <c r="WGP48" s="296"/>
      <c r="WGQ48" s="296"/>
      <c r="WGR48" s="296"/>
      <c r="WGS48" s="296"/>
      <c r="WGT48" s="296"/>
      <c r="WGU48" s="296"/>
      <c r="WGV48" s="296"/>
      <c r="WGW48" s="296"/>
      <c r="WGX48" s="296"/>
      <c r="WGY48" s="296"/>
      <c r="WGZ48" s="296"/>
      <c r="WHA48" s="296"/>
      <c r="WHB48" s="296"/>
      <c r="WHC48" s="296"/>
      <c r="WHD48" s="296"/>
      <c r="WHE48" s="296"/>
      <c r="WHF48" s="296"/>
      <c r="WHG48" s="296"/>
      <c r="WHH48" s="296"/>
      <c r="WHI48" s="296"/>
      <c r="WHJ48" s="296"/>
      <c r="WHK48" s="296"/>
      <c r="WHL48" s="296"/>
      <c r="WHM48" s="296"/>
      <c r="WHN48" s="296"/>
      <c r="WHO48" s="296"/>
      <c r="WHP48" s="296"/>
      <c r="WHQ48" s="296"/>
      <c r="WHR48" s="296"/>
      <c r="WHS48" s="296"/>
      <c r="WHT48" s="296"/>
      <c r="WHU48" s="296"/>
      <c r="WHV48" s="296"/>
      <c r="WHW48" s="296"/>
      <c r="WHX48" s="296"/>
      <c r="WHY48" s="296"/>
      <c r="WHZ48" s="296"/>
      <c r="WIA48" s="296"/>
      <c r="WIB48" s="296"/>
      <c r="WIC48" s="296"/>
      <c r="WID48" s="296"/>
      <c r="WIE48" s="296"/>
      <c r="WIF48" s="296"/>
      <c r="WIG48" s="296"/>
      <c r="WIH48" s="296"/>
      <c r="WII48" s="296"/>
      <c r="WIJ48" s="296"/>
      <c r="WIK48" s="296"/>
      <c r="WIL48" s="296"/>
      <c r="WIM48" s="296"/>
      <c r="WIN48" s="296"/>
      <c r="WIO48" s="296"/>
      <c r="WIP48" s="296"/>
      <c r="WIQ48" s="296"/>
      <c r="WIR48" s="296"/>
      <c r="WIS48" s="296"/>
      <c r="WIT48" s="296"/>
      <c r="WIU48" s="296"/>
      <c r="WIV48" s="296"/>
      <c r="WIW48" s="296"/>
      <c r="WIX48" s="296"/>
      <c r="WIY48" s="296"/>
      <c r="WIZ48" s="296"/>
      <c r="WJA48" s="296"/>
      <c r="WJB48" s="296"/>
      <c r="WJC48" s="296"/>
      <c r="WJD48" s="296"/>
      <c r="WJE48" s="296"/>
      <c r="WJF48" s="296"/>
      <c r="WJG48" s="296"/>
      <c r="WJH48" s="296"/>
      <c r="WJI48" s="296"/>
      <c r="WJJ48" s="296"/>
      <c r="WJK48" s="296"/>
      <c r="WJL48" s="296"/>
      <c r="WJM48" s="296"/>
      <c r="WJN48" s="296"/>
      <c r="WJO48" s="296"/>
      <c r="WJP48" s="296"/>
      <c r="WJQ48" s="296"/>
      <c r="WJR48" s="296"/>
      <c r="WJS48" s="296"/>
      <c r="WJT48" s="296"/>
      <c r="WJU48" s="296"/>
      <c r="WJV48" s="296"/>
      <c r="WJW48" s="296"/>
      <c r="WJX48" s="296"/>
      <c r="WJY48" s="296"/>
      <c r="WJZ48" s="296"/>
      <c r="WKA48" s="296"/>
      <c r="WKB48" s="296"/>
      <c r="WKC48" s="296"/>
      <c r="WKD48" s="296"/>
      <c r="WKE48" s="296"/>
      <c r="WKF48" s="296"/>
      <c r="WKG48" s="296"/>
      <c r="WKH48" s="296"/>
      <c r="WKI48" s="296"/>
      <c r="WKJ48" s="296"/>
      <c r="WKK48" s="296"/>
      <c r="WKL48" s="296"/>
      <c r="WKM48" s="296"/>
      <c r="WKN48" s="296"/>
      <c r="WKO48" s="296"/>
      <c r="WKP48" s="296"/>
      <c r="WKQ48" s="296"/>
      <c r="WKR48" s="296"/>
      <c r="WKS48" s="296"/>
      <c r="WKT48" s="296"/>
      <c r="WKU48" s="296"/>
      <c r="WKV48" s="296"/>
      <c r="WKW48" s="296"/>
      <c r="WKX48" s="296"/>
      <c r="WKY48" s="296"/>
      <c r="WKZ48" s="296"/>
      <c r="WLA48" s="296"/>
      <c r="WLB48" s="296"/>
      <c r="WLC48" s="296"/>
      <c r="WLD48" s="296"/>
      <c r="WLE48" s="296"/>
      <c r="WLF48" s="296"/>
      <c r="WLG48" s="296"/>
      <c r="WLH48" s="296"/>
      <c r="WLI48" s="296"/>
      <c r="WLJ48" s="296"/>
      <c r="WLK48" s="296"/>
      <c r="WLL48" s="296"/>
      <c r="WLM48" s="296"/>
      <c r="WLN48" s="296"/>
      <c r="WLO48" s="296"/>
      <c r="WLP48" s="296"/>
      <c r="WLQ48" s="296"/>
      <c r="WLR48" s="296"/>
      <c r="WLS48" s="296"/>
      <c r="WLT48" s="296"/>
      <c r="WLU48" s="296"/>
      <c r="WLV48" s="296"/>
      <c r="WLW48" s="296"/>
      <c r="WLX48" s="296"/>
      <c r="WLY48" s="296"/>
      <c r="WLZ48" s="296"/>
      <c r="WMA48" s="296"/>
      <c r="WMB48" s="296"/>
      <c r="WMC48" s="296"/>
      <c r="WMD48" s="296"/>
      <c r="WME48" s="296"/>
      <c r="WMF48" s="296"/>
      <c r="WMG48" s="296"/>
      <c r="WMH48" s="296"/>
      <c r="WMI48" s="296"/>
      <c r="WMJ48" s="296"/>
      <c r="WMK48" s="296"/>
      <c r="WML48" s="296"/>
      <c r="WMM48" s="296"/>
      <c r="WMN48" s="296"/>
      <c r="WMO48" s="296"/>
      <c r="WMP48" s="296"/>
      <c r="WMQ48" s="296"/>
      <c r="WMR48" s="296"/>
      <c r="WMS48" s="296"/>
      <c r="WMT48" s="296"/>
      <c r="WMU48" s="296"/>
      <c r="WMV48" s="296"/>
      <c r="WMW48" s="296"/>
      <c r="WMX48" s="296"/>
      <c r="WMY48" s="296"/>
      <c r="WMZ48" s="296"/>
      <c r="WNA48" s="296"/>
      <c r="WNB48" s="296"/>
      <c r="WNC48" s="296"/>
      <c r="WND48" s="296"/>
      <c r="WNE48" s="296"/>
      <c r="WNF48" s="296"/>
      <c r="WNG48" s="296"/>
      <c r="WNH48" s="296"/>
      <c r="WNI48" s="296"/>
      <c r="WNJ48" s="296"/>
      <c r="WNK48" s="296"/>
      <c r="WNL48" s="296"/>
      <c r="WNM48" s="296"/>
      <c r="WNN48" s="296"/>
      <c r="WNO48" s="296"/>
      <c r="WNP48" s="296"/>
      <c r="WNQ48" s="296"/>
      <c r="WNR48" s="296"/>
      <c r="WNS48" s="296"/>
      <c r="WNT48" s="296"/>
      <c r="WNU48" s="296"/>
      <c r="WNV48" s="296"/>
      <c r="WNW48" s="296"/>
      <c r="WNX48" s="296"/>
      <c r="WNY48" s="296"/>
      <c r="WNZ48" s="296"/>
      <c r="WOA48" s="296"/>
      <c r="WOB48" s="296"/>
      <c r="WOC48" s="296"/>
      <c r="WOD48" s="296"/>
      <c r="WOE48" s="296"/>
      <c r="WOF48" s="296"/>
      <c r="WOG48" s="296"/>
      <c r="WOH48" s="296"/>
      <c r="WOI48" s="296"/>
      <c r="WOJ48" s="296"/>
      <c r="WOK48" s="296"/>
      <c r="WOL48" s="296"/>
      <c r="WOM48" s="296"/>
      <c r="WON48" s="296"/>
      <c r="WOO48" s="296"/>
      <c r="WOP48" s="296"/>
      <c r="WOQ48" s="296"/>
      <c r="WOR48" s="296"/>
      <c r="WOS48" s="296"/>
      <c r="WOT48" s="296"/>
      <c r="WOU48" s="296"/>
      <c r="WOV48" s="296"/>
      <c r="WOW48" s="296"/>
      <c r="WOX48" s="296"/>
      <c r="WOY48" s="296"/>
      <c r="WOZ48" s="296"/>
      <c r="WPA48" s="296"/>
      <c r="WPB48" s="296"/>
      <c r="WPC48" s="296"/>
      <c r="WPD48" s="296"/>
      <c r="WPE48" s="296"/>
      <c r="WPF48" s="296"/>
      <c r="WPG48" s="296"/>
      <c r="WPH48" s="296"/>
      <c r="WPI48" s="296"/>
      <c r="WPJ48" s="296"/>
      <c r="WPK48" s="296"/>
      <c r="WPL48" s="296"/>
      <c r="WPM48" s="296"/>
      <c r="WPN48" s="296"/>
      <c r="WPO48" s="296"/>
      <c r="WPP48" s="296"/>
      <c r="WPQ48" s="296"/>
      <c r="WPR48" s="296"/>
      <c r="WPS48" s="296"/>
      <c r="WPT48" s="296"/>
      <c r="WPU48" s="296"/>
      <c r="WPV48" s="296"/>
      <c r="WPW48" s="296"/>
      <c r="WPX48" s="296"/>
      <c r="WPY48" s="296"/>
      <c r="WPZ48" s="296"/>
      <c r="WQA48" s="296"/>
      <c r="WQB48" s="296"/>
      <c r="WQC48" s="296"/>
      <c r="WQD48" s="296"/>
      <c r="WQE48" s="296"/>
      <c r="WQF48" s="296"/>
      <c r="WQG48" s="296"/>
      <c r="WQH48" s="296"/>
      <c r="WQI48" s="296"/>
      <c r="WQJ48" s="296"/>
      <c r="WQK48" s="296"/>
      <c r="WQL48" s="296"/>
      <c r="WQM48" s="296"/>
      <c r="WQN48" s="296"/>
      <c r="WQO48" s="296"/>
      <c r="WQP48" s="296"/>
      <c r="WQQ48" s="296"/>
      <c r="WQR48" s="296"/>
      <c r="WQS48" s="296"/>
      <c r="WQT48" s="296"/>
      <c r="WQU48" s="296"/>
      <c r="WQV48" s="296"/>
      <c r="WQW48" s="296"/>
      <c r="WQX48" s="296"/>
      <c r="WQY48" s="296"/>
      <c r="WQZ48" s="296"/>
      <c r="WRA48" s="296"/>
      <c r="WRB48" s="296"/>
      <c r="WRC48" s="296"/>
      <c r="WRD48" s="296"/>
      <c r="WRE48" s="296"/>
      <c r="WRF48" s="296"/>
      <c r="WRG48" s="296"/>
      <c r="WRH48" s="296"/>
      <c r="WRI48" s="296"/>
      <c r="WRJ48" s="296"/>
      <c r="WRK48" s="296"/>
      <c r="WRL48" s="296"/>
      <c r="WRM48" s="296"/>
      <c r="WRN48" s="296"/>
      <c r="WRO48" s="296"/>
      <c r="WRP48" s="296"/>
      <c r="WRQ48" s="296"/>
      <c r="WRR48" s="296"/>
      <c r="WRS48" s="296"/>
      <c r="WRT48" s="296"/>
      <c r="WRU48" s="296"/>
      <c r="WRV48" s="296"/>
      <c r="WRW48" s="296"/>
      <c r="WRX48" s="296"/>
      <c r="WRY48" s="296"/>
      <c r="WRZ48" s="296"/>
      <c r="WSA48" s="296"/>
      <c r="WSB48" s="296"/>
      <c r="WSC48" s="296"/>
      <c r="WSD48" s="296"/>
      <c r="WSE48" s="296"/>
      <c r="WSF48" s="296"/>
      <c r="WSG48" s="296"/>
      <c r="WSH48" s="296"/>
      <c r="WSI48" s="296"/>
      <c r="WSJ48" s="296"/>
      <c r="WSK48" s="296"/>
      <c r="WSL48" s="296"/>
      <c r="WSM48" s="296"/>
      <c r="WSN48" s="296"/>
      <c r="WSO48" s="296"/>
      <c r="WSP48" s="296"/>
      <c r="WSQ48" s="296"/>
      <c r="WSR48" s="296"/>
      <c r="WSS48" s="296"/>
      <c r="WST48" s="296"/>
      <c r="WSU48" s="296"/>
      <c r="WSV48" s="296"/>
      <c r="WSW48" s="296"/>
      <c r="WSX48" s="296"/>
      <c r="WSY48" s="296"/>
      <c r="WSZ48" s="296"/>
      <c r="WTA48" s="296"/>
      <c r="WTB48" s="296"/>
      <c r="WTC48" s="296"/>
      <c r="WTD48" s="296"/>
      <c r="WTE48" s="296"/>
      <c r="WTF48" s="296"/>
      <c r="WTG48" s="296"/>
      <c r="WTH48" s="296"/>
      <c r="WTI48" s="296"/>
      <c r="WTJ48" s="296"/>
      <c r="WTK48" s="296"/>
      <c r="WTL48" s="296"/>
      <c r="WTM48" s="296"/>
      <c r="WTN48" s="296"/>
      <c r="WTO48" s="296"/>
      <c r="WTP48" s="296"/>
      <c r="WTQ48" s="296"/>
      <c r="WTR48" s="296"/>
      <c r="WTS48" s="296"/>
      <c r="WTT48" s="296"/>
      <c r="WTU48" s="296"/>
      <c r="WTV48" s="296"/>
      <c r="WTW48" s="296"/>
      <c r="WTX48" s="296"/>
      <c r="WTY48" s="296"/>
      <c r="WTZ48" s="296"/>
      <c r="WUA48" s="296"/>
      <c r="WUB48" s="296"/>
      <c r="WUC48" s="296"/>
      <c r="WUD48" s="296"/>
      <c r="WUE48" s="296"/>
      <c r="WUF48" s="296"/>
      <c r="WUG48" s="296"/>
      <c r="WUH48" s="296"/>
      <c r="WUI48" s="296"/>
      <c r="WUJ48" s="296"/>
      <c r="WUK48" s="296"/>
      <c r="WUL48" s="296"/>
      <c r="WUM48" s="296"/>
      <c r="WUN48" s="296"/>
      <c r="WUO48" s="296"/>
      <c r="WUP48" s="296"/>
      <c r="WUQ48" s="296"/>
      <c r="WUR48" s="296"/>
      <c r="WUS48" s="296"/>
      <c r="WUT48" s="296"/>
      <c r="WUU48" s="296"/>
      <c r="WUV48" s="296"/>
      <c r="WUW48" s="296"/>
      <c r="WUX48" s="296"/>
      <c r="WUY48" s="296"/>
      <c r="WUZ48" s="296"/>
      <c r="WVA48" s="296"/>
      <c r="WVB48" s="296"/>
      <c r="WVC48" s="296"/>
      <c r="WVD48" s="296"/>
      <c r="WVE48" s="296"/>
      <c r="WVF48" s="296"/>
      <c r="WVG48" s="296"/>
      <c r="WVH48" s="296"/>
      <c r="WVI48" s="296"/>
      <c r="WVJ48" s="296"/>
      <c r="WVK48" s="296"/>
      <c r="WVL48" s="296"/>
      <c r="WVM48" s="296"/>
      <c r="WVN48" s="296"/>
      <c r="WVO48" s="296"/>
      <c r="WVP48" s="296"/>
      <c r="WVQ48" s="296"/>
      <c r="WVR48" s="296"/>
      <c r="WVS48" s="296"/>
      <c r="WVT48" s="296"/>
      <c r="WVU48" s="296"/>
      <c r="WVV48" s="296"/>
      <c r="WVW48" s="296"/>
      <c r="WVX48" s="296"/>
      <c r="WVY48" s="296"/>
      <c r="WVZ48" s="296"/>
      <c r="WWA48" s="296"/>
      <c r="WWB48" s="296"/>
      <c r="WWC48" s="296"/>
      <c r="WWD48" s="296"/>
      <c r="WWE48" s="296"/>
      <c r="WWF48" s="296"/>
      <c r="WWG48" s="296"/>
      <c r="WWH48" s="296"/>
      <c r="WWI48" s="296"/>
      <c r="WWJ48" s="296"/>
      <c r="WWK48" s="296"/>
      <c r="WWL48" s="296"/>
      <c r="WWM48" s="296"/>
      <c r="WWN48" s="296"/>
      <c r="WWO48" s="296"/>
      <c r="WWP48" s="296"/>
      <c r="WWQ48" s="296"/>
      <c r="WWR48" s="296"/>
      <c r="WWS48" s="296"/>
      <c r="WWT48" s="296"/>
      <c r="WWU48" s="296"/>
      <c r="WWV48" s="296"/>
      <c r="WWW48" s="296"/>
      <c r="WWX48" s="296"/>
      <c r="WWY48" s="296"/>
      <c r="WWZ48" s="296"/>
      <c r="WXA48" s="296"/>
      <c r="WXB48" s="296"/>
      <c r="WXC48" s="296"/>
      <c r="WXD48" s="296"/>
      <c r="WXE48" s="296"/>
      <c r="WXF48" s="296"/>
      <c r="WXG48" s="296"/>
      <c r="WXH48" s="296"/>
      <c r="WXI48" s="296"/>
      <c r="WXJ48" s="296"/>
      <c r="WXK48" s="296"/>
      <c r="WXL48" s="296"/>
      <c r="WXM48" s="296"/>
      <c r="WXN48" s="296"/>
      <c r="WXO48" s="296"/>
      <c r="WXP48" s="296"/>
      <c r="WXQ48" s="296"/>
      <c r="WXR48" s="296"/>
      <c r="WXS48" s="296"/>
      <c r="WXT48" s="296"/>
      <c r="WXU48" s="296"/>
      <c r="WXV48" s="296"/>
      <c r="WXW48" s="296"/>
      <c r="WXX48" s="296"/>
      <c r="WXY48" s="296"/>
      <c r="WXZ48" s="296"/>
      <c r="WYA48" s="296"/>
      <c r="WYB48" s="296"/>
      <c r="WYC48" s="296"/>
      <c r="WYD48" s="296"/>
      <c r="WYE48" s="296"/>
      <c r="WYF48" s="296"/>
      <c r="WYG48" s="296"/>
      <c r="WYH48" s="296"/>
      <c r="WYI48" s="296"/>
      <c r="WYJ48" s="296"/>
      <c r="WYK48" s="296"/>
      <c r="WYL48" s="296"/>
      <c r="WYM48" s="296"/>
      <c r="WYN48" s="296"/>
      <c r="WYO48" s="296"/>
      <c r="WYP48" s="296"/>
      <c r="WYQ48" s="296"/>
      <c r="WYR48" s="296"/>
      <c r="WYS48" s="296"/>
      <c r="WYT48" s="296"/>
      <c r="WYU48" s="296"/>
      <c r="WYV48" s="296"/>
      <c r="WYW48" s="296"/>
      <c r="WYX48" s="296"/>
      <c r="WYY48" s="296"/>
      <c r="WYZ48" s="296"/>
      <c r="WZA48" s="296"/>
      <c r="WZB48" s="296"/>
      <c r="WZC48" s="296"/>
      <c r="WZD48" s="296"/>
      <c r="WZE48" s="296"/>
      <c r="WZF48" s="296"/>
      <c r="WZG48" s="296"/>
      <c r="WZH48" s="296"/>
      <c r="WZI48" s="296"/>
      <c r="WZJ48" s="296"/>
      <c r="WZK48" s="296"/>
      <c r="WZL48" s="296"/>
      <c r="WZM48" s="296"/>
      <c r="WZN48" s="296"/>
      <c r="WZO48" s="296"/>
      <c r="WZP48" s="296"/>
      <c r="WZQ48" s="296"/>
      <c r="WZR48" s="296"/>
      <c r="WZS48" s="296"/>
      <c r="WZT48" s="296"/>
      <c r="WZU48" s="296"/>
      <c r="WZV48" s="296"/>
      <c r="WZW48" s="296"/>
      <c r="WZX48" s="296"/>
      <c r="WZY48" s="296"/>
      <c r="WZZ48" s="296"/>
      <c r="XAA48" s="296"/>
      <c r="XAB48" s="296"/>
      <c r="XAC48" s="296"/>
      <c r="XAD48" s="296"/>
      <c r="XAE48" s="296"/>
      <c r="XAF48" s="296"/>
      <c r="XAG48" s="296"/>
      <c r="XAH48" s="296"/>
      <c r="XAI48" s="296"/>
      <c r="XAJ48" s="296"/>
      <c r="XAK48" s="296"/>
      <c r="XAL48" s="296"/>
      <c r="XAM48" s="296"/>
      <c r="XAN48" s="296"/>
      <c r="XAO48" s="296"/>
      <c r="XAP48" s="296"/>
      <c r="XAQ48" s="296"/>
      <c r="XAR48" s="296"/>
      <c r="XAS48" s="296"/>
      <c r="XAT48" s="296"/>
      <c r="XAU48" s="296"/>
      <c r="XAV48" s="296"/>
      <c r="XAW48" s="296"/>
      <c r="XAX48" s="296"/>
      <c r="XAY48" s="296"/>
      <c r="XAZ48" s="296"/>
      <c r="XBA48" s="296"/>
      <c r="XBB48" s="296"/>
      <c r="XBC48" s="296"/>
      <c r="XBD48" s="296"/>
      <c r="XBE48" s="296"/>
      <c r="XBF48" s="296"/>
      <c r="XBG48" s="296"/>
      <c r="XBH48" s="296"/>
      <c r="XBI48" s="296"/>
      <c r="XBJ48" s="296"/>
      <c r="XBK48" s="296"/>
      <c r="XBL48" s="296"/>
      <c r="XBM48" s="296"/>
      <c r="XBN48" s="296"/>
      <c r="XBO48" s="296"/>
      <c r="XBP48" s="296"/>
      <c r="XBQ48" s="296"/>
      <c r="XBR48" s="296"/>
      <c r="XBS48" s="296"/>
      <c r="XBT48" s="296"/>
      <c r="XBU48" s="296"/>
      <c r="XBV48" s="296"/>
      <c r="XBW48" s="296"/>
      <c r="XBX48" s="296"/>
      <c r="XBY48" s="296"/>
      <c r="XBZ48" s="296"/>
      <c r="XCA48" s="296"/>
      <c r="XCB48" s="296"/>
      <c r="XCC48" s="296"/>
      <c r="XCD48" s="296"/>
      <c r="XCE48" s="296"/>
      <c r="XCF48" s="296"/>
      <c r="XCG48" s="296"/>
      <c r="XCH48" s="296"/>
      <c r="XCI48" s="296"/>
      <c r="XCJ48" s="296"/>
      <c r="XCK48" s="296"/>
      <c r="XCL48" s="296"/>
      <c r="XCM48" s="296"/>
      <c r="XCN48" s="296"/>
      <c r="XCO48" s="296"/>
      <c r="XCP48" s="296"/>
      <c r="XCQ48" s="296"/>
      <c r="XCR48" s="296"/>
      <c r="XCS48" s="296"/>
      <c r="XCT48" s="296"/>
      <c r="XCU48" s="296"/>
      <c r="XCV48" s="296"/>
      <c r="XCW48" s="296"/>
      <c r="XCX48" s="296"/>
      <c r="XCY48" s="296"/>
      <c r="XCZ48" s="296"/>
      <c r="XDA48" s="296"/>
      <c r="XDB48" s="296"/>
      <c r="XDC48" s="296"/>
      <c r="XDD48" s="296"/>
      <c r="XDE48" s="296"/>
      <c r="XDF48" s="296"/>
      <c r="XDG48" s="296"/>
      <c r="XDH48" s="296"/>
      <c r="XDI48" s="296"/>
      <c r="XDJ48" s="296"/>
      <c r="XDK48" s="296"/>
      <c r="XDL48" s="296"/>
      <c r="XDM48" s="296"/>
      <c r="XDN48" s="296"/>
      <c r="XDO48" s="296"/>
      <c r="XDP48" s="296"/>
      <c r="XDQ48" s="296"/>
      <c r="XDR48" s="296"/>
      <c r="XDS48" s="296"/>
      <c r="XDT48" s="296"/>
      <c r="XDU48" s="296"/>
      <c r="XDV48" s="296"/>
      <c r="XDW48" s="296"/>
      <c r="XDX48" s="296"/>
      <c r="XDY48" s="296"/>
      <c r="XDZ48" s="296"/>
      <c r="XEA48" s="296"/>
      <c r="XEB48" s="296"/>
      <c r="XEC48" s="296"/>
      <c r="XED48" s="296"/>
      <c r="XEE48" s="296"/>
      <c r="XEF48" s="296"/>
      <c r="XEG48" s="296"/>
      <c r="XEH48" s="296"/>
      <c r="XEI48" s="296"/>
      <c r="XEJ48" s="296"/>
      <c r="XEK48" s="296"/>
      <c r="XEL48" s="296"/>
      <c r="XEM48" s="296"/>
      <c r="XEN48" s="296"/>
      <c r="XEO48" s="296"/>
      <c r="XEP48" s="296"/>
      <c r="XEQ48" s="296"/>
      <c r="XER48" s="296"/>
      <c r="XES48" s="296"/>
      <c r="XET48" s="296"/>
      <c r="XEU48" s="296"/>
      <c r="XEV48" s="296"/>
      <c r="XEW48" s="296"/>
      <c r="XEX48" s="296"/>
      <c r="XEY48" s="296"/>
      <c r="XEZ48" s="296"/>
      <c r="XFA48" s="296"/>
      <c r="XFB48" s="296"/>
      <c r="XFC48" s="296"/>
      <c r="XFD48" s="296"/>
    </row>
    <row r="49" spans="1:16381" s="93" customFormat="1" x14ac:dyDescent="0.2">
      <c r="A49" s="157"/>
      <c r="B49" s="157"/>
      <c r="C49" s="157"/>
      <c r="D49" s="157"/>
      <c r="E49" s="157"/>
    </row>
    <row r="50" spans="1:16381" s="94" customFormat="1" ht="128" customHeight="1" x14ac:dyDescent="0.15">
      <c r="A50" s="297" t="s">
        <v>43</v>
      </c>
      <c r="B50" s="297"/>
      <c r="C50" s="168"/>
      <c r="D50" s="168"/>
      <c r="E50" s="168"/>
      <c r="F50" s="99"/>
      <c r="G50" s="99"/>
      <c r="H50" s="99"/>
      <c r="I50" s="99"/>
      <c r="J50" s="99"/>
      <c r="K50" s="99"/>
    </row>
    <row r="51" spans="1:16381" s="94" customFormat="1" ht="79.25" customHeight="1" x14ac:dyDescent="0.15">
      <c r="A51" s="287" t="s">
        <v>44</v>
      </c>
      <c r="B51" s="287"/>
      <c r="C51" s="158"/>
      <c r="D51" s="158"/>
      <c r="E51" s="158"/>
      <c r="F51" s="100"/>
      <c r="G51" s="100"/>
      <c r="H51" s="100"/>
      <c r="I51" s="101"/>
      <c r="J51" s="101"/>
      <c r="K51" s="101"/>
    </row>
    <row r="52" spans="1:16381" s="94" customFormat="1" ht="47" customHeight="1" x14ac:dyDescent="0.15">
      <c r="A52" s="304" t="s">
        <v>45</v>
      </c>
      <c r="B52" s="305"/>
      <c r="C52" s="158"/>
      <c r="D52" s="158"/>
      <c r="E52" s="158"/>
      <c r="F52" s="100"/>
      <c r="G52" s="100"/>
      <c r="H52" s="100"/>
      <c r="I52" s="101"/>
      <c r="J52" s="101"/>
      <c r="K52" s="101"/>
    </row>
    <row r="53" spans="1:16381" s="94" customFormat="1" ht="57" customHeight="1" x14ac:dyDescent="0.15">
      <c r="A53" s="306" t="s">
        <v>46</v>
      </c>
      <c r="B53" s="306"/>
      <c r="C53" s="169"/>
      <c r="D53" s="169"/>
      <c r="E53" s="169"/>
      <c r="F53" s="102"/>
      <c r="G53" s="102"/>
      <c r="H53" s="102"/>
    </row>
    <row r="54" spans="1:16381" s="94" customFormat="1" ht="73.25" customHeight="1" x14ac:dyDescent="0.15">
      <c r="A54" s="306" t="s">
        <v>47</v>
      </c>
      <c r="B54" s="306"/>
      <c r="C54" s="169"/>
      <c r="D54" s="169"/>
      <c r="E54" s="169"/>
      <c r="F54" s="102"/>
      <c r="G54" s="102"/>
      <c r="H54" s="102"/>
    </row>
    <row r="55" spans="1:16381" s="94" customFormat="1" ht="83" customHeight="1" x14ac:dyDescent="0.15">
      <c r="A55" s="306" t="s">
        <v>48</v>
      </c>
      <c r="B55" s="306"/>
      <c r="C55" s="169"/>
      <c r="D55" s="169"/>
      <c r="E55" s="169"/>
      <c r="F55" s="102"/>
      <c r="G55" s="102"/>
      <c r="H55" s="102"/>
    </row>
    <row r="56" spans="1:16381" s="94" customFormat="1" ht="105" customHeight="1" x14ac:dyDescent="0.15">
      <c r="A56" s="306" t="s">
        <v>49</v>
      </c>
      <c r="B56" s="306"/>
      <c r="C56" s="169"/>
      <c r="D56" s="169"/>
      <c r="E56" s="169"/>
      <c r="F56" s="102"/>
      <c r="G56" s="102"/>
      <c r="H56" s="102"/>
    </row>
    <row r="57" spans="1:16381" s="94" customFormat="1" ht="78" customHeight="1" x14ac:dyDescent="0.2">
      <c r="A57" s="307" t="s">
        <v>50</v>
      </c>
      <c r="B57" s="307"/>
      <c r="C57" s="170"/>
      <c r="D57" s="170"/>
      <c r="E57" s="170"/>
      <c r="F57" s="103"/>
      <c r="G57" s="103"/>
      <c r="H57" s="103"/>
    </row>
    <row r="58" spans="1:16381" s="94" customFormat="1" x14ac:dyDescent="0.2">
      <c r="A58" s="143"/>
      <c r="B58" s="143"/>
      <c r="C58" s="143"/>
      <c r="D58" s="143"/>
      <c r="E58" s="143"/>
    </row>
    <row r="59" spans="1:16381" s="94" customFormat="1" ht="17.25" customHeight="1" x14ac:dyDescent="0.2">
      <c r="A59" s="165" t="s">
        <v>51</v>
      </c>
      <c r="B59" s="153"/>
      <c r="C59" s="153"/>
      <c r="D59" s="153"/>
      <c r="E59" s="153"/>
      <c r="F59" s="96"/>
      <c r="G59" s="96"/>
      <c r="H59" s="96"/>
      <c r="I59" s="96"/>
      <c r="J59" s="96"/>
      <c r="K59" s="96"/>
      <c r="L59" s="96"/>
      <c r="M59" s="96"/>
      <c r="N59" s="96"/>
      <c r="O59" s="96"/>
      <c r="P59" s="96"/>
    </row>
    <row r="60" spans="1:16381" s="94" customFormat="1" ht="159" customHeight="1" x14ac:dyDescent="0.2">
      <c r="A60" s="303" t="s">
        <v>52</v>
      </c>
      <c r="B60" s="303"/>
      <c r="C60" s="143"/>
      <c r="D60" s="301"/>
      <c r="E60" s="302"/>
      <c r="F60" s="302"/>
      <c r="G60" s="301"/>
      <c r="H60" s="302"/>
      <c r="I60" s="302"/>
      <c r="J60" s="301"/>
      <c r="K60" s="302"/>
      <c r="L60" s="302"/>
      <c r="M60" s="301"/>
      <c r="N60" s="302"/>
      <c r="O60" s="302"/>
      <c r="P60" s="301"/>
      <c r="Q60" s="302"/>
      <c r="R60" s="302"/>
      <c r="S60" s="301"/>
      <c r="T60" s="302"/>
      <c r="U60" s="302"/>
      <c r="V60" s="301"/>
      <c r="W60" s="302"/>
      <c r="X60" s="302"/>
      <c r="Y60" s="301"/>
      <c r="Z60" s="302"/>
      <c r="AA60" s="302"/>
      <c r="AB60" s="301"/>
      <c r="AC60" s="302"/>
      <c r="AD60" s="302"/>
      <c r="AE60" s="301"/>
      <c r="AF60" s="302"/>
      <c r="AG60" s="302"/>
      <c r="AH60" s="301"/>
      <c r="AI60" s="302"/>
      <c r="AJ60" s="302"/>
      <c r="AK60" s="301"/>
      <c r="AL60" s="302"/>
      <c r="AM60" s="302"/>
      <c r="AN60" s="301"/>
      <c r="AO60" s="302"/>
      <c r="AP60" s="302"/>
      <c r="AQ60" s="301"/>
      <c r="AR60" s="302"/>
      <c r="AS60" s="302"/>
      <c r="AT60" s="301"/>
      <c r="AU60" s="302"/>
      <c r="AV60" s="302"/>
      <c r="AW60" s="301"/>
      <c r="AX60" s="302"/>
      <c r="AY60" s="302"/>
      <c r="AZ60" s="301"/>
      <c r="BA60" s="302"/>
      <c r="BB60" s="302"/>
      <c r="BC60" s="301"/>
      <c r="BD60" s="302"/>
      <c r="BE60" s="302"/>
      <c r="BF60" s="301"/>
      <c r="BG60" s="302"/>
      <c r="BH60" s="302"/>
      <c r="BI60" s="301"/>
      <c r="BJ60" s="302"/>
      <c r="BK60" s="302"/>
      <c r="BL60" s="301"/>
      <c r="BM60" s="302"/>
      <c r="BN60" s="302"/>
      <c r="BO60" s="301"/>
      <c r="BP60" s="302"/>
      <c r="BQ60" s="302"/>
      <c r="BR60" s="301"/>
      <c r="BS60" s="302"/>
      <c r="BT60" s="302"/>
      <c r="BU60" s="301"/>
      <c r="BV60" s="302"/>
      <c r="BW60" s="302"/>
      <c r="BX60" s="301"/>
      <c r="BY60" s="302"/>
      <c r="BZ60" s="302"/>
      <c r="CA60" s="301"/>
      <c r="CB60" s="302"/>
      <c r="CC60" s="302"/>
      <c r="CD60" s="301"/>
      <c r="CE60" s="302"/>
      <c r="CF60" s="302"/>
      <c r="CG60" s="301"/>
      <c r="CH60" s="302"/>
      <c r="CI60" s="302"/>
      <c r="CJ60" s="301"/>
      <c r="CK60" s="302"/>
      <c r="CL60" s="302"/>
      <c r="CM60" s="301"/>
      <c r="CN60" s="302"/>
      <c r="CO60" s="302"/>
      <c r="CP60" s="301"/>
      <c r="CQ60" s="302"/>
      <c r="CR60" s="302"/>
      <c r="CS60" s="301"/>
      <c r="CT60" s="302"/>
      <c r="CU60" s="302"/>
      <c r="CV60" s="301"/>
      <c r="CW60" s="302"/>
      <c r="CX60" s="302"/>
      <c r="CY60" s="301"/>
      <c r="CZ60" s="302"/>
      <c r="DA60" s="302"/>
      <c r="DB60" s="301"/>
      <c r="DC60" s="302"/>
      <c r="DD60" s="302"/>
      <c r="DE60" s="301"/>
      <c r="DF60" s="302"/>
      <c r="DG60" s="302"/>
      <c r="DH60" s="301"/>
      <c r="DI60" s="302"/>
      <c r="DJ60" s="302"/>
      <c r="DK60" s="301"/>
      <c r="DL60" s="302"/>
      <c r="DM60" s="302"/>
      <c r="DN60" s="301"/>
      <c r="DO60" s="302"/>
      <c r="DP60" s="302"/>
      <c r="DQ60" s="301"/>
      <c r="DR60" s="302"/>
      <c r="DS60" s="302"/>
      <c r="DT60" s="301"/>
      <c r="DU60" s="302"/>
      <c r="DV60" s="302"/>
      <c r="DW60" s="301"/>
      <c r="DX60" s="302"/>
      <c r="DY60" s="302"/>
      <c r="DZ60" s="301"/>
      <c r="EA60" s="302"/>
      <c r="EB60" s="302"/>
      <c r="EC60" s="301"/>
      <c r="ED60" s="302"/>
      <c r="EE60" s="302"/>
      <c r="EF60" s="301"/>
      <c r="EG60" s="302"/>
      <c r="EH60" s="302"/>
      <c r="EI60" s="301"/>
      <c r="EJ60" s="302"/>
      <c r="EK60" s="302"/>
      <c r="EL60" s="301"/>
      <c r="EM60" s="302"/>
      <c r="EN60" s="302"/>
      <c r="EO60" s="301"/>
      <c r="EP60" s="302"/>
      <c r="EQ60" s="302"/>
      <c r="ER60" s="301"/>
      <c r="ES60" s="302"/>
      <c r="ET60" s="302"/>
      <c r="EU60" s="301"/>
      <c r="EV60" s="302"/>
      <c r="EW60" s="302"/>
      <c r="EX60" s="301"/>
      <c r="EY60" s="302"/>
      <c r="EZ60" s="302"/>
      <c r="FA60" s="301"/>
      <c r="FB60" s="302"/>
      <c r="FC60" s="302"/>
      <c r="FD60" s="301"/>
      <c r="FE60" s="302"/>
      <c r="FF60" s="302"/>
      <c r="FG60" s="301"/>
      <c r="FH60" s="302"/>
      <c r="FI60" s="302"/>
      <c r="FJ60" s="301"/>
      <c r="FK60" s="302"/>
      <c r="FL60" s="302"/>
      <c r="FM60" s="301"/>
      <c r="FN60" s="302"/>
      <c r="FO60" s="302"/>
      <c r="FP60" s="301"/>
      <c r="FQ60" s="302"/>
      <c r="FR60" s="302"/>
      <c r="FS60" s="301"/>
      <c r="FT60" s="302"/>
      <c r="FU60" s="302"/>
      <c r="FV60" s="301"/>
      <c r="FW60" s="302"/>
      <c r="FX60" s="302"/>
      <c r="FY60" s="301"/>
      <c r="FZ60" s="302"/>
      <c r="GA60" s="302"/>
      <c r="GB60" s="301"/>
      <c r="GC60" s="302"/>
      <c r="GD60" s="302"/>
      <c r="GE60" s="301"/>
      <c r="GF60" s="302"/>
      <c r="GG60" s="302"/>
      <c r="GH60" s="301"/>
      <c r="GI60" s="302"/>
      <c r="GJ60" s="302"/>
      <c r="GK60" s="301"/>
      <c r="GL60" s="302"/>
      <c r="GM60" s="302"/>
      <c r="GN60" s="301"/>
      <c r="GO60" s="302"/>
      <c r="GP60" s="302"/>
      <c r="GQ60" s="301"/>
      <c r="GR60" s="302"/>
      <c r="GS60" s="302"/>
      <c r="GT60" s="301"/>
      <c r="GU60" s="302"/>
      <c r="GV60" s="302"/>
      <c r="GW60" s="301"/>
      <c r="GX60" s="302"/>
      <c r="GY60" s="302"/>
      <c r="GZ60" s="301"/>
      <c r="HA60" s="302"/>
      <c r="HB60" s="302"/>
      <c r="HC60" s="301"/>
      <c r="HD60" s="302"/>
      <c r="HE60" s="302"/>
      <c r="HF60" s="301"/>
      <c r="HG60" s="302"/>
      <c r="HH60" s="302"/>
      <c r="HI60" s="301"/>
      <c r="HJ60" s="302"/>
      <c r="HK60" s="302"/>
      <c r="HL60" s="301"/>
      <c r="HM60" s="302"/>
      <c r="HN60" s="302"/>
      <c r="HO60" s="301"/>
      <c r="HP60" s="302"/>
      <c r="HQ60" s="302"/>
      <c r="HR60" s="301"/>
      <c r="HS60" s="302"/>
      <c r="HT60" s="302"/>
      <c r="HU60" s="301"/>
      <c r="HV60" s="302"/>
      <c r="HW60" s="302"/>
      <c r="HX60" s="301"/>
      <c r="HY60" s="302"/>
      <c r="HZ60" s="302"/>
      <c r="IA60" s="301"/>
      <c r="IB60" s="302"/>
      <c r="IC60" s="302"/>
      <c r="ID60" s="301"/>
      <c r="IE60" s="302"/>
      <c r="IF60" s="302"/>
      <c r="IG60" s="301"/>
      <c r="IH60" s="302"/>
      <c r="II60" s="302"/>
      <c r="IJ60" s="301"/>
      <c r="IK60" s="302"/>
      <c r="IL60" s="302"/>
      <c r="IM60" s="301"/>
      <c r="IN60" s="302"/>
      <c r="IO60" s="302"/>
      <c r="IP60" s="301"/>
      <c r="IQ60" s="302"/>
      <c r="IR60" s="302"/>
      <c r="IS60" s="301"/>
      <c r="IT60" s="302"/>
      <c r="IU60" s="302"/>
      <c r="IV60" s="301"/>
      <c r="IW60" s="302"/>
      <c r="IX60" s="302"/>
      <c r="IY60" s="301"/>
      <c r="IZ60" s="302"/>
      <c r="JA60" s="302"/>
      <c r="JB60" s="301"/>
      <c r="JC60" s="302"/>
      <c r="JD60" s="302"/>
      <c r="JE60" s="301"/>
      <c r="JF60" s="302"/>
      <c r="JG60" s="302"/>
      <c r="JH60" s="301"/>
      <c r="JI60" s="302"/>
      <c r="JJ60" s="302"/>
      <c r="JK60" s="301"/>
      <c r="JL60" s="302"/>
      <c r="JM60" s="302"/>
      <c r="JN60" s="301"/>
      <c r="JO60" s="302"/>
      <c r="JP60" s="302"/>
      <c r="JQ60" s="301"/>
      <c r="JR60" s="302"/>
      <c r="JS60" s="302"/>
      <c r="JT60" s="301"/>
      <c r="JU60" s="302"/>
      <c r="JV60" s="302"/>
      <c r="JW60" s="301"/>
      <c r="JX60" s="302"/>
      <c r="JY60" s="302"/>
      <c r="JZ60" s="301"/>
      <c r="KA60" s="302"/>
      <c r="KB60" s="302"/>
      <c r="KC60" s="301"/>
      <c r="KD60" s="302"/>
      <c r="KE60" s="302"/>
      <c r="KF60" s="301"/>
      <c r="KG60" s="302"/>
      <c r="KH60" s="302"/>
      <c r="KI60" s="301"/>
      <c r="KJ60" s="302"/>
      <c r="KK60" s="302"/>
      <c r="KL60" s="301"/>
      <c r="KM60" s="302"/>
      <c r="KN60" s="302"/>
      <c r="KO60" s="301"/>
      <c r="KP60" s="302"/>
      <c r="KQ60" s="302"/>
      <c r="KR60" s="301"/>
      <c r="KS60" s="302"/>
      <c r="KT60" s="302"/>
      <c r="KU60" s="301"/>
      <c r="KV60" s="302"/>
      <c r="KW60" s="302"/>
      <c r="KX60" s="301"/>
      <c r="KY60" s="302"/>
      <c r="KZ60" s="302"/>
      <c r="LA60" s="301"/>
      <c r="LB60" s="302"/>
      <c r="LC60" s="302"/>
      <c r="LD60" s="301"/>
      <c r="LE60" s="302"/>
      <c r="LF60" s="302"/>
      <c r="LG60" s="301"/>
      <c r="LH60" s="302"/>
      <c r="LI60" s="302"/>
      <c r="LJ60" s="301"/>
      <c r="LK60" s="302"/>
      <c r="LL60" s="302"/>
      <c r="LM60" s="301"/>
      <c r="LN60" s="302"/>
      <c r="LO60" s="302"/>
      <c r="LP60" s="301"/>
      <c r="LQ60" s="302"/>
      <c r="LR60" s="302"/>
      <c r="LS60" s="301"/>
      <c r="LT60" s="302"/>
      <c r="LU60" s="302"/>
      <c r="LV60" s="301"/>
      <c r="LW60" s="302"/>
      <c r="LX60" s="302"/>
      <c r="LY60" s="301"/>
      <c r="LZ60" s="302"/>
      <c r="MA60" s="302"/>
      <c r="MB60" s="301"/>
      <c r="MC60" s="302"/>
      <c r="MD60" s="302"/>
      <c r="ME60" s="301"/>
      <c r="MF60" s="302"/>
      <c r="MG60" s="302"/>
      <c r="MH60" s="301"/>
      <c r="MI60" s="302"/>
      <c r="MJ60" s="302"/>
      <c r="MK60" s="301"/>
      <c r="ML60" s="302"/>
      <c r="MM60" s="302"/>
      <c r="MN60" s="301"/>
      <c r="MO60" s="302"/>
      <c r="MP60" s="302"/>
      <c r="MQ60" s="301"/>
      <c r="MR60" s="302"/>
      <c r="MS60" s="302"/>
      <c r="MT60" s="301"/>
      <c r="MU60" s="302"/>
      <c r="MV60" s="302"/>
      <c r="MW60" s="301"/>
      <c r="MX60" s="302"/>
      <c r="MY60" s="302"/>
      <c r="MZ60" s="301"/>
      <c r="NA60" s="302"/>
      <c r="NB60" s="302"/>
      <c r="NC60" s="301"/>
      <c r="ND60" s="302"/>
      <c r="NE60" s="302"/>
      <c r="NF60" s="301"/>
      <c r="NG60" s="302"/>
      <c r="NH60" s="302"/>
      <c r="NI60" s="301"/>
      <c r="NJ60" s="302"/>
      <c r="NK60" s="302"/>
      <c r="NL60" s="301"/>
      <c r="NM60" s="302"/>
      <c r="NN60" s="302"/>
      <c r="NO60" s="301"/>
      <c r="NP60" s="302"/>
      <c r="NQ60" s="302"/>
      <c r="NR60" s="301"/>
      <c r="NS60" s="302"/>
      <c r="NT60" s="302"/>
      <c r="NU60" s="301"/>
      <c r="NV60" s="302"/>
      <c r="NW60" s="302"/>
      <c r="NX60" s="301"/>
      <c r="NY60" s="302"/>
      <c r="NZ60" s="302"/>
      <c r="OA60" s="301"/>
      <c r="OB60" s="302"/>
      <c r="OC60" s="302"/>
      <c r="OD60" s="301"/>
      <c r="OE60" s="302"/>
      <c r="OF60" s="302"/>
      <c r="OG60" s="301"/>
      <c r="OH60" s="302"/>
      <c r="OI60" s="302"/>
      <c r="OJ60" s="301"/>
      <c r="OK60" s="302"/>
      <c r="OL60" s="302"/>
      <c r="OM60" s="301"/>
      <c r="ON60" s="302"/>
      <c r="OO60" s="302"/>
      <c r="OP60" s="301"/>
      <c r="OQ60" s="302"/>
      <c r="OR60" s="302"/>
      <c r="OS60" s="301"/>
      <c r="OT60" s="302"/>
      <c r="OU60" s="302"/>
      <c r="OV60" s="301"/>
      <c r="OW60" s="302"/>
      <c r="OX60" s="302"/>
      <c r="OY60" s="301"/>
      <c r="OZ60" s="302"/>
      <c r="PA60" s="302"/>
      <c r="PB60" s="301"/>
      <c r="PC60" s="302"/>
      <c r="PD60" s="302"/>
      <c r="PE60" s="301"/>
      <c r="PF60" s="302"/>
      <c r="PG60" s="302"/>
      <c r="PH60" s="301"/>
      <c r="PI60" s="302"/>
      <c r="PJ60" s="302"/>
      <c r="PK60" s="301"/>
      <c r="PL60" s="302"/>
      <c r="PM60" s="302"/>
      <c r="PN60" s="301"/>
      <c r="PO60" s="302"/>
      <c r="PP60" s="302"/>
      <c r="PQ60" s="301"/>
      <c r="PR60" s="302"/>
      <c r="PS60" s="302"/>
      <c r="PT60" s="301"/>
      <c r="PU60" s="302"/>
      <c r="PV60" s="302"/>
      <c r="PW60" s="301"/>
      <c r="PX60" s="302"/>
      <c r="PY60" s="302"/>
      <c r="PZ60" s="301"/>
      <c r="QA60" s="302"/>
      <c r="QB60" s="302"/>
      <c r="QC60" s="301"/>
      <c r="QD60" s="302"/>
      <c r="QE60" s="302"/>
      <c r="QF60" s="301"/>
      <c r="QG60" s="302"/>
      <c r="QH60" s="302"/>
      <c r="QI60" s="301"/>
      <c r="QJ60" s="302"/>
      <c r="QK60" s="302"/>
      <c r="QL60" s="301"/>
      <c r="QM60" s="302"/>
      <c r="QN60" s="302"/>
      <c r="QO60" s="301"/>
      <c r="QP60" s="302"/>
      <c r="QQ60" s="302"/>
      <c r="QR60" s="301"/>
      <c r="QS60" s="302"/>
      <c r="QT60" s="302"/>
      <c r="QU60" s="301"/>
      <c r="QV60" s="302"/>
      <c r="QW60" s="302"/>
      <c r="QX60" s="301"/>
      <c r="QY60" s="302"/>
      <c r="QZ60" s="302"/>
      <c r="RA60" s="301"/>
      <c r="RB60" s="302"/>
      <c r="RC60" s="302"/>
      <c r="RD60" s="301"/>
      <c r="RE60" s="302"/>
      <c r="RF60" s="302"/>
      <c r="RG60" s="301"/>
      <c r="RH60" s="302"/>
      <c r="RI60" s="302"/>
      <c r="RJ60" s="301"/>
      <c r="RK60" s="302"/>
      <c r="RL60" s="302"/>
      <c r="RM60" s="301"/>
      <c r="RN60" s="302"/>
      <c r="RO60" s="302"/>
      <c r="RP60" s="301"/>
      <c r="RQ60" s="302"/>
      <c r="RR60" s="302"/>
      <c r="RS60" s="301"/>
      <c r="RT60" s="302"/>
      <c r="RU60" s="302"/>
      <c r="RV60" s="301"/>
      <c r="RW60" s="302"/>
      <c r="RX60" s="302"/>
      <c r="RY60" s="301"/>
      <c r="RZ60" s="302"/>
      <c r="SA60" s="302"/>
      <c r="SB60" s="301"/>
      <c r="SC60" s="302"/>
      <c r="SD60" s="302"/>
      <c r="SE60" s="301"/>
      <c r="SF60" s="302"/>
      <c r="SG60" s="302"/>
      <c r="SH60" s="301"/>
      <c r="SI60" s="302"/>
      <c r="SJ60" s="302"/>
      <c r="SK60" s="301"/>
      <c r="SL60" s="302"/>
      <c r="SM60" s="302"/>
      <c r="SN60" s="301"/>
      <c r="SO60" s="302"/>
      <c r="SP60" s="302"/>
      <c r="SQ60" s="301"/>
      <c r="SR60" s="302"/>
      <c r="SS60" s="302"/>
      <c r="ST60" s="301"/>
      <c r="SU60" s="302"/>
      <c r="SV60" s="302"/>
      <c r="SW60" s="301"/>
      <c r="SX60" s="302"/>
      <c r="SY60" s="302"/>
      <c r="SZ60" s="301"/>
      <c r="TA60" s="302"/>
      <c r="TB60" s="302"/>
      <c r="TC60" s="301"/>
      <c r="TD60" s="302"/>
      <c r="TE60" s="302"/>
      <c r="TF60" s="301"/>
      <c r="TG60" s="302"/>
      <c r="TH60" s="302"/>
      <c r="TI60" s="301"/>
      <c r="TJ60" s="302"/>
      <c r="TK60" s="302"/>
      <c r="TL60" s="301"/>
      <c r="TM60" s="302"/>
      <c r="TN60" s="302"/>
      <c r="TO60" s="301"/>
      <c r="TP60" s="302"/>
      <c r="TQ60" s="302"/>
      <c r="TR60" s="301"/>
      <c r="TS60" s="302"/>
      <c r="TT60" s="302"/>
      <c r="TU60" s="301"/>
      <c r="TV60" s="302"/>
      <c r="TW60" s="302"/>
      <c r="TX60" s="301"/>
      <c r="TY60" s="302"/>
      <c r="TZ60" s="302"/>
      <c r="UA60" s="301"/>
      <c r="UB60" s="302"/>
      <c r="UC60" s="302"/>
      <c r="UD60" s="301"/>
      <c r="UE60" s="302"/>
      <c r="UF60" s="302"/>
      <c r="UG60" s="301"/>
      <c r="UH60" s="302"/>
      <c r="UI60" s="302"/>
      <c r="UJ60" s="301"/>
      <c r="UK60" s="302"/>
      <c r="UL60" s="302"/>
      <c r="UM60" s="301"/>
      <c r="UN60" s="302"/>
      <c r="UO60" s="302"/>
      <c r="UP60" s="301"/>
      <c r="UQ60" s="302"/>
      <c r="UR60" s="302"/>
      <c r="US60" s="301"/>
      <c r="UT60" s="302"/>
      <c r="UU60" s="302"/>
      <c r="UV60" s="301"/>
      <c r="UW60" s="302"/>
      <c r="UX60" s="302"/>
      <c r="UY60" s="301"/>
      <c r="UZ60" s="302"/>
      <c r="VA60" s="302"/>
      <c r="VB60" s="301"/>
      <c r="VC60" s="302"/>
      <c r="VD60" s="302"/>
      <c r="VE60" s="301"/>
      <c r="VF60" s="302"/>
      <c r="VG60" s="302"/>
      <c r="VH60" s="301"/>
      <c r="VI60" s="302"/>
      <c r="VJ60" s="302"/>
      <c r="VK60" s="301"/>
      <c r="VL60" s="302"/>
      <c r="VM60" s="302"/>
      <c r="VN60" s="301"/>
      <c r="VO60" s="302"/>
      <c r="VP60" s="302"/>
      <c r="VQ60" s="301"/>
      <c r="VR60" s="302"/>
      <c r="VS60" s="302"/>
      <c r="VT60" s="301"/>
      <c r="VU60" s="302"/>
      <c r="VV60" s="302"/>
      <c r="VW60" s="301"/>
      <c r="VX60" s="302"/>
      <c r="VY60" s="302"/>
      <c r="VZ60" s="301"/>
      <c r="WA60" s="302"/>
      <c r="WB60" s="302"/>
      <c r="WC60" s="301"/>
      <c r="WD60" s="302"/>
      <c r="WE60" s="302"/>
      <c r="WF60" s="301"/>
      <c r="WG60" s="302"/>
      <c r="WH60" s="302"/>
      <c r="WI60" s="301"/>
      <c r="WJ60" s="302"/>
      <c r="WK60" s="302"/>
      <c r="WL60" s="301"/>
      <c r="WM60" s="302"/>
      <c r="WN60" s="302"/>
      <c r="WO60" s="301"/>
      <c r="WP60" s="302"/>
      <c r="WQ60" s="302"/>
      <c r="WR60" s="301"/>
      <c r="WS60" s="302"/>
      <c r="WT60" s="302"/>
      <c r="WU60" s="301"/>
      <c r="WV60" s="302"/>
      <c r="WW60" s="302"/>
      <c r="WX60" s="301"/>
      <c r="WY60" s="302"/>
      <c r="WZ60" s="302"/>
      <c r="XA60" s="301"/>
      <c r="XB60" s="302"/>
      <c r="XC60" s="302"/>
      <c r="XD60" s="301"/>
      <c r="XE60" s="302"/>
      <c r="XF60" s="302"/>
      <c r="XG60" s="301"/>
      <c r="XH60" s="302"/>
      <c r="XI60" s="302"/>
      <c r="XJ60" s="301"/>
      <c r="XK60" s="302"/>
      <c r="XL60" s="302"/>
      <c r="XM60" s="301"/>
      <c r="XN60" s="302"/>
      <c r="XO60" s="302"/>
      <c r="XP60" s="301"/>
      <c r="XQ60" s="302"/>
      <c r="XR60" s="302"/>
      <c r="XS60" s="301"/>
      <c r="XT60" s="302"/>
      <c r="XU60" s="302"/>
      <c r="XV60" s="301"/>
      <c r="XW60" s="302"/>
      <c r="XX60" s="302"/>
      <c r="XY60" s="301"/>
      <c r="XZ60" s="302"/>
      <c r="YA60" s="302"/>
      <c r="YB60" s="301"/>
      <c r="YC60" s="302"/>
      <c r="YD60" s="302"/>
      <c r="YE60" s="301"/>
      <c r="YF60" s="302"/>
      <c r="YG60" s="302"/>
      <c r="YH60" s="301"/>
      <c r="YI60" s="302"/>
      <c r="YJ60" s="302"/>
      <c r="YK60" s="301"/>
      <c r="YL60" s="302"/>
      <c r="YM60" s="302"/>
      <c r="YN60" s="301"/>
      <c r="YO60" s="302"/>
      <c r="YP60" s="302"/>
      <c r="YQ60" s="301"/>
      <c r="YR60" s="302"/>
      <c r="YS60" s="302"/>
      <c r="YT60" s="301"/>
      <c r="YU60" s="302"/>
      <c r="YV60" s="302"/>
      <c r="YW60" s="301"/>
      <c r="YX60" s="302"/>
      <c r="YY60" s="302"/>
      <c r="YZ60" s="301"/>
      <c r="ZA60" s="302"/>
      <c r="ZB60" s="302"/>
      <c r="ZC60" s="301"/>
      <c r="ZD60" s="302"/>
      <c r="ZE60" s="302"/>
      <c r="ZF60" s="301"/>
      <c r="ZG60" s="302"/>
      <c r="ZH60" s="302"/>
      <c r="ZI60" s="301"/>
      <c r="ZJ60" s="302"/>
      <c r="ZK60" s="302"/>
      <c r="ZL60" s="301"/>
      <c r="ZM60" s="302"/>
      <c r="ZN60" s="302"/>
      <c r="ZO60" s="301"/>
      <c r="ZP60" s="302"/>
      <c r="ZQ60" s="302"/>
      <c r="ZR60" s="301"/>
      <c r="ZS60" s="302"/>
      <c r="ZT60" s="302"/>
      <c r="ZU60" s="301"/>
      <c r="ZV60" s="302"/>
      <c r="ZW60" s="302"/>
      <c r="ZX60" s="301"/>
      <c r="ZY60" s="302"/>
      <c r="ZZ60" s="302"/>
      <c r="AAA60" s="301"/>
      <c r="AAB60" s="302"/>
      <c r="AAC60" s="302"/>
      <c r="AAD60" s="301"/>
      <c r="AAE60" s="302"/>
      <c r="AAF60" s="302"/>
      <c r="AAG60" s="301"/>
      <c r="AAH60" s="302"/>
      <c r="AAI60" s="302"/>
      <c r="AAJ60" s="301"/>
      <c r="AAK60" s="302"/>
      <c r="AAL60" s="302"/>
      <c r="AAM60" s="301"/>
      <c r="AAN60" s="302"/>
      <c r="AAO60" s="302"/>
      <c r="AAP60" s="301"/>
      <c r="AAQ60" s="302"/>
      <c r="AAR60" s="302"/>
      <c r="AAS60" s="301"/>
      <c r="AAT60" s="302"/>
      <c r="AAU60" s="302"/>
      <c r="AAV60" s="301"/>
      <c r="AAW60" s="302"/>
      <c r="AAX60" s="302"/>
      <c r="AAY60" s="301"/>
      <c r="AAZ60" s="302"/>
      <c r="ABA60" s="302"/>
      <c r="ABB60" s="301"/>
      <c r="ABC60" s="302"/>
      <c r="ABD60" s="302"/>
      <c r="ABE60" s="301"/>
      <c r="ABF60" s="302"/>
      <c r="ABG60" s="302"/>
      <c r="ABH60" s="301"/>
      <c r="ABI60" s="302"/>
      <c r="ABJ60" s="302"/>
      <c r="ABK60" s="301"/>
      <c r="ABL60" s="302"/>
      <c r="ABM60" s="302"/>
      <c r="ABN60" s="301"/>
      <c r="ABO60" s="302"/>
      <c r="ABP60" s="302"/>
      <c r="ABQ60" s="301"/>
      <c r="ABR60" s="302"/>
      <c r="ABS60" s="302"/>
      <c r="ABT60" s="301"/>
      <c r="ABU60" s="302"/>
      <c r="ABV60" s="302"/>
      <c r="ABW60" s="301"/>
      <c r="ABX60" s="302"/>
      <c r="ABY60" s="302"/>
      <c r="ABZ60" s="301"/>
      <c r="ACA60" s="302"/>
      <c r="ACB60" s="302"/>
      <c r="ACC60" s="301"/>
      <c r="ACD60" s="302"/>
      <c r="ACE60" s="302"/>
      <c r="ACF60" s="301"/>
      <c r="ACG60" s="302"/>
      <c r="ACH60" s="302"/>
      <c r="ACI60" s="301"/>
      <c r="ACJ60" s="302"/>
      <c r="ACK60" s="302"/>
      <c r="ACL60" s="301"/>
      <c r="ACM60" s="302"/>
      <c r="ACN60" s="302"/>
      <c r="ACO60" s="301"/>
      <c r="ACP60" s="302"/>
      <c r="ACQ60" s="302"/>
      <c r="ACR60" s="301"/>
      <c r="ACS60" s="302"/>
      <c r="ACT60" s="302"/>
      <c r="ACU60" s="301"/>
      <c r="ACV60" s="302"/>
      <c r="ACW60" s="302"/>
      <c r="ACX60" s="301"/>
      <c r="ACY60" s="302"/>
      <c r="ACZ60" s="302"/>
      <c r="ADA60" s="301"/>
      <c r="ADB60" s="302"/>
      <c r="ADC60" s="302"/>
      <c r="ADD60" s="301"/>
      <c r="ADE60" s="302"/>
      <c r="ADF60" s="302"/>
      <c r="ADG60" s="301"/>
      <c r="ADH60" s="302"/>
      <c r="ADI60" s="302"/>
      <c r="ADJ60" s="301"/>
      <c r="ADK60" s="302"/>
      <c r="ADL60" s="302"/>
      <c r="ADM60" s="301"/>
      <c r="ADN60" s="302"/>
      <c r="ADO60" s="302"/>
      <c r="ADP60" s="301"/>
      <c r="ADQ60" s="302"/>
      <c r="ADR60" s="302"/>
      <c r="ADS60" s="301"/>
      <c r="ADT60" s="302"/>
      <c r="ADU60" s="302"/>
      <c r="ADV60" s="301"/>
      <c r="ADW60" s="302"/>
      <c r="ADX60" s="302"/>
      <c r="ADY60" s="301"/>
      <c r="ADZ60" s="302"/>
      <c r="AEA60" s="302"/>
      <c r="AEB60" s="301"/>
      <c r="AEC60" s="302"/>
      <c r="AED60" s="302"/>
      <c r="AEE60" s="301"/>
      <c r="AEF60" s="302"/>
      <c r="AEG60" s="302"/>
      <c r="AEH60" s="301"/>
      <c r="AEI60" s="302"/>
      <c r="AEJ60" s="302"/>
      <c r="AEK60" s="301"/>
      <c r="AEL60" s="302"/>
      <c r="AEM60" s="302"/>
      <c r="AEN60" s="301"/>
      <c r="AEO60" s="302"/>
      <c r="AEP60" s="302"/>
      <c r="AEQ60" s="301"/>
      <c r="AER60" s="302"/>
      <c r="AES60" s="302"/>
      <c r="AET60" s="301"/>
      <c r="AEU60" s="302"/>
      <c r="AEV60" s="302"/>
      <c r="AEW60" s="301"/>
      <c r="AEX60" s="302"/>
      <c r="AEY60" s="302"/>
      <c r="AEZ60" s="301"/>
      <c r="AFA60" s="302"/>
      <c r="AFB60" s="302"/>
      <c r="AFC60" s="301"/>
      <c r="AFD60" s="302"/>
      <c r="AFE60" s="302"/>
      <c r="AFF60" s="301"/>
      <c r="AFG60" s="302"/>
      <c r="AFH60" s="302"/>
      <c r="AFI60" s="301"/>
      <c r="AFJ60" s="302"/>
      <c r="AFK60" s="302"/>
      <c r="AFL60" s="301"/>
      <c r="AFM60" s="302"/>
      <c r="AFN60" s="302"/>
      <c r="AFO60" s="301"/>
      <c r="AFP60" s="302"/>
      <c r="AFQ60" s="302"/>
      <c r="AFR60" s="301"/>
      <c r="AFS60" s="302"/>
      <c r="AFT60" s="302"/>
      <c r="AFU60" s="301"/>
      <c r="AFV60" s="302"/>
      <c r="AFW60" s="302"/>
      <c r="AFX60" s="301"/>
      <c r="AFY60" s="302"/>
      <c r="AFZ60" s="302"/>
      <c r="AGA60" s="301"/>
      <c r="AGB60" s="302"/>
      <c r="AGC60" s="302"/>
      <c r="AGD60" s="301"/>
      <c r="AGE60" s="302"/>
      <c r="AGF60" s="302"/>
      <c r="AGG60" s="301"/>
      <c r="AGH60" s="302"/>
      <c r="AGI60" s="302"/>
      <c r="AGJ60" s="301"/>
      <c r="AGK60" s="302"/>
      <c r="AGL60" s="302"/>
      <c r="AGM60" s="301"/>
      <c r="AGN60" s="302"/>
      <c r="AGO60" s="302"/>
      <c r="AGP60" s="301"/>
      <c r="AGQ60" s="302"/>
      <c r="AGR60" s="302"/>
      <c r="AGS60" s="301"/>
      <c r="AGT60" s="302"/>
      <c r="AGU60" s="302"/>
      <c r="AGV60" s="301"/>
      <c r="AGW60" s="302"/>
      <c r="AGX60" s="302"/>
      <c r="AGY60" s="301"/>
      <c r="AGZ60" s="302"/>
      <c r="AHA60" s="302"/>
      <c r="AHB60" s="301"/>
      <c r="AHC60" s="302"/>
      <c r="AHD60" s="302"/>
      <c r="AHE60" s="301"/>
      <c r="AHF60" s="302"/>
      <c r="AHG60" s="302"/>
      <c r="AHH60" s="301"/>
      <c r="AHI60" s="302"/>
      <c r="AHJ60" s="302"/>
      <c r="AHK60" s="301"/>
      <c r="AHL60" s="302"/>
      <c r="AHM60" s="302"/>
      <c r="AHN60" s="301"/>
      <c r="AHO60" s="302"/>
      <c r="AHP60" s="302"/>
      <c r="AHQ60" s="301"/>
      <c r="AHR60" s="302"/>
      <c r="AHS60" s="302"/>
      <c r="AHT60" s="301"/>
      <c r="AHU60" s="302"/>
      <c r="AHV60" s="302"/>
      <c r="AHW60" s="301"/>
      <c r="AHX60" s="302"/>
      <c r="AHY60" s="302"/>
      <c r="AHZ60" s="301"/>
      <c r="AIA60" s="302"/>
      <c r="AIB60" s="302"/>
      <c r="AIC60" s="301"/>
      <c r="AID60" s="302"/>
      <c r="AIE60" s="302"/>
      <c r="AIF60" s="301"/>
      <c r="AIG60" s="302"/>
      <c r="AIH60" s="302"/>
      <c r="AII60" s="301"/>
      <c r="AIJ60" s="302"/>
      <c r="AIK60" s="302"/>
      <c r="AIL60" s="301"/>
      <c r="AIM60" s="302"/>
      <c r="AIN60" s="302"/>
      <c r="AIO60" s="301"/>
      <c r="AIP60" s="302"/>
      <c r="AIQ60" s="302"/>
      <c r="AIR60" s="301"/>
      <c r="AIS60" s="302"/>
      <c r="AIT60" s="302"/>
      <c r="AIU60" s="301"/>
      <c r="AIV60" s="302"/>
      <c r="AIW60" s="302"/>
      <c r="AIX60" s="301"/>
      <c r="AIY60" s="302"/>
      <c r="AIZ60" s="302"/>
      <c r="AJA60" s="301"/>
      <c r="AJB60" s="302"/>
      <c r="AJC60" s="302"/>
      <c r="AJD60" s="301"/>
      <c r="AJE60" s="302"/>
      <c r="AJF60" s="302"/>
      <c r="AJG60" s="301"/>
      <c r="AJH60" s="302"/>
      <c r="AJI60" s="302"/>
      <c r="AJJ60" s="301"/>
      <c r="AJK60" s="302"/>
      <c r="AJL60" s="302"/>
      <c r="AJM60" s="301"/>
      <c r="AJN60" s="302"/>
      <c r="AJO60" s="302"/>
      <c r="AJP60" s="301"/>
      <c r="AJQ60" s="302"/>
      <c r="AJR60" s="302"/>
      <c r="AJS60" s="301"/>
      <c r="AJT60" s="302"/>
      <c r="AJU60" s="302"/>
      <c r="AJV60" s="301"/>
      <c r="AJW60" s="302"/>
      <c r="AJX60" s="302"/>
      <c r="AJY60" s="301"/>
      <c r="AJZ60" s="302"/>
      <c r="AKA60" s="302"/>
      <c r="AKB60" s="301"/>
      <c r="AKC60" s="302"/>
      <c r="AKD60" s="302"/>
      <c r="AKE60" s="301"/>
      <c r="AKF60" s="302"/>
      <c r="AKG60" s="302"/>
      <c r="AKH60" s="301"/>
      <c r="AKI60" s="302"/>
      <c r="AKJ60" s="302"/>
      <c r="AKK60" s="301"/>
      <c r="AKL60" s="302"/>
      <c r="AKM60" s="302"/>
      <c r="AKN60" s="301"/>
      <c r="AKO60" s="302"/>
      <c r="AKP60" s="302"/>
      <c r="AKQ60" s="301"/>
      <c r="AKR60" s="302"/>
      <c r="AKS60" s="302"/>
      <c r="AKT60" s="301"/>
      <c r="AKU60" s="302"/>
      <c r="AKV60" s="302"/>
      <c r="AKW60" s="301"/>
      <c r="AKX60" s="302"/>
      <c r="AKY60" s="302"/>
      <c r="AKZ60" s="301"/>
      <c r="ALA60" s="302"/>
      <c r="ALB60" s="302"/>
      <c r="ALC60" s="301"/>
      <c r="ALD60" s="302"/>
      <c r="ALE60" s="302"/>
      <c r="ALF60" s="301"/>
      <c r="ALG60" s="302"/>
      <c r="ALH60" s="302"/>
      <c r="ALI60" s="301"/>
      <c r="ALJ60" s="302"/>
      <c r="ALK60" s="302"/>
      <c r="ALL60" s="301"/>
      <c r="ALM60" s="302"/>
      <c r="ALN60" s="302"/>
      <c r="ALO60" s="301"/>
      <c r="ALP60" s="302"/>
      <c r="ALQ60" s="302"/>
      <c r="ALR60" s="301"/>
      <c r="ALS60" s="302"/>
      <c r="ALT60" s="302"/>
      <c r="ALU60" s="301"/>
      <c r="ALV60" s="302"/>
      <c r="ALW60" s="302"/>
      <c r="ALX60" s="301"/>
      <c r="ALY60" s="302"/>
      <c r="ALZ60" s="302"/>
      <c r="AMA60" s="301"/>
      <c r="AMB60" s="302"/>
      <c r="AMC60" s="302"/>
      <c r="AMD60" s="301"/>
      <c r="AME60" s="302"/>
      <c r="AMF60" s="302"/>
      <c r="AMG60" s="301"/>
      <c r="AMH60" s="302"/>
      <c r="AMI60" s="302"/>
      <c r="AMJ60" s="301"/>
      <c r="AMK60" s="302"/>
      <c r="AML60" s="302"/>
      <c r="AMM60" s="301"/>
      <c r="AMN60" s="302"/>
      <c r="AMO60" s="302"/>
      <c r="AMP60" s="301"/>
      <c r="AMQ60" s="302"/>
      <c r="AMR60" s="302"/>
      <c r="AMS60" s="301"/>
      <c r="AMT60" s="302"/>
      <c r="AMU60" s="302"/>
      <c r="AMV60" s="301"/>
      <c r="AMW60" s="302"/>
      <c r="AMX60" s="302"/>
      <c r="AMY60" s="301"/>
      <c r="AMZ60" s="302"/>
      <c r="ANA60" s="302"/>
      <c r="ANB60" s="301"/>
      <c r="ANC60" s="302"/>
      <c r="AND60" s="302"/>
      <c r="ANE60" s="301"/>
      <c r="ANF60" s="302"/>
      <c r="ANG60" s="302"/>
      <c r="ANH60" s="301"/>
      <c r="ANI60" s="302"/>
      <c r="ANJ60" s="302"/>
      <c r="ANK60" s="301"/>
      <c r="ANL60" s="302"/>
      <c r="ANM60" s="302"/>
      <c r="ANN60" s="301"/>
      <c r="ANO60" s="302"/>
      <c r="ANP60" s="302"/>
      <c r="ANQ60" s="301"/>
      <c r="ANR60" s="302"/>
      <c r="ANS60" s="302"/>
      <c r="ANT60" s="301"/>
      <c r="ANU60" s="302"/>
      <c r="ANV60" s="302"/>
      <c r="ANW60" s="301"/>
      <c r="ANX60" s="302"/>
      <c r="ANY60" s="302"/>
      <c r="ANZ60" s="301"/>
      <c r="AOA60" s="302"/>
      <c r="AOB60" s="302"/>
      <c r="AOC60" s="301"/>
      <c r="AOD60" s="302"/>
      <c r="AOE60" s="302"/>
      <c r="AOF60" s="301"/>
      <c r="AOG60" s="302"/>
      <c r="AOH60" s="302"/>
      <c r="AOI60" s="301"/>
      <c r="AOJ60" s="302"/>
      <c r="AOK60" s="302"/>
      <c r="AOL60" s="301"/>
      <c r="AOM60" s="302"/>
      <c r="AON60" s="302"/>
      <c r="AOO60" s="301"/>
      <c r="AOP60" s="302"/>
      <c r="AOQ60" s="302"/>
      <c r="AOR60" s="301"/>
      <c r="AOS60" s="302"/>
      <c r="AOT60" s="302"/>
      <c r="AOU60" s="301"/>
      <c r="AOV60" s="302"/>
      <c r="AOW60" s="302"/>
      <c r="AOX60" s="301"/>
      <c r="AOY60" s="302"/>
      <c r="AOZ60" s="302"/>
      <c r="APA60" s="301"/>
      <c r="APB60" s="302"/>
      <c r="APC60" s="302"/>
      <c r="APD60" s="301"/>
      <c r="APE60" s="302"/>
      <c r="APF60" s="302"/>
      <c r="APG60" s="301"/>
      <c r="APH60" s="302"/>
      <c r="API60" s="302"/>
      <c r="APJ60" s="301"/>
      <c r="APK60" s="302"/>
      <c r="APL60" s="302"/>
      <c r="APM60" s="301"/>
      <c r="APN60" s="302"/>
      <c r="APO60" s="302"/>
      <c r="APP60" s="301"/>
      <c r="APQ60" s="302"/>
      <c r="APR60" s="302"/>
      <c r="APS60" s="301"/>
      <c r="APT60" s="302"/>
      <c r="APU60" s="302"/>
      <c r="APV60" s="301"/>
      <c r="APW60" s="302"/>
      <c r="APX60" s="302"/>
      <c r="APY60" s="301"/>
      <c r="APZ60" s="302"/>
      <c r="AQA60" s="302"/>
      <c r="AQB60" s="301"/>
      <c r="AQC60" s="302"/>
      <c r="AQD60" s="302"/>
      <c r="AQE60" s="301"/>
      <c r="AQF60" s="302"/>
      <c r="AQG60" s="302"/>
      <c r="AQH60" s="301"/>
      <c r="AQI60" s="302"/>
      <c r="AQJ60" s="302"/>
      <c r="AQK60" s="301"/>
      <c r="AQL60" s="302"/>
      <c r="AQM60" s="302"/>
      <c r="AQN60" s="301"/>
      <c r="AQO60" s="302"/>
      <c r="AQP60" s="302"/>
      <c r="AQQ60" s="301"/>
      <c r="AQR60" s="302"/>
      <c r="AQS60" s="302"/>
      <c r="AQT60" s="301"/>
      <c r="AQU60" s="302"/>
      <c r="AQV60" s="302"/>
      <c r="AQW60" s="301"/>
      <c r="AQX60" s="302"/>
      <c r="AQY60" s="302"/>
      <c r="AQZ60" s="301"/>
      <c r="ARA60" s="302"/>
      <c r="ARB60" s="302"/>
      <c r="ARC60" s="301"/>
      <c r="ARD60" s="302"/>
      <c r="ARE60" s="302"/>
      <c r="ARF60" s="301"/>
      <c r="ARG60" s="302"/>
      <c r="ARH60" s="302"/>
      <c r="ARI60" s="301"/>
      <c r="ARJ60" s="302"/>
      <c r="ARK60" s="302"/>
      <c r="ARL60" s="301"/>
      <c r="ARM60" s="302"/>
      <c r="ARN60" s="302"/>
      <c r="ARO60" s="301"/>
      <c r="ARP60" s="302"/>
      <c r="ARQ60" s="302"/>
      <c r="ARR60" s="301"/>
      <c r="ARS60" s="302"/>
      <c r="ART60" s="302"/>
      <c r="ARU60" s="301"/>
      <c r="ARV60" s="302"/>
      <c r="ARW60" s="302"/>
      <c r="ARX60" s="301"/>
      <c r="ARY60" s="302"/>
      <c r="ARZ60" s="302"/>
      <c r="ASA60" s="301"/>
      <c r="ASB60" s="302"/>
      <c r="ASC60" s="302"/>
      <c r="ASD60" s="301"/>
      <c r="ASE60" s="302"/>
      <c r="ASF60" s="302"/>
      <c r="ASG60" s="301"/>
      <c r="ASH60" s="302"/>
      <c r="ASI60" s="302"/>
      <c r="ASJ60" s="301"/>
      <c r="ASK60" s="302"/>
      <c r="ASL60" s="302"/>
      <c r="ASM60" s="301"/>
      <c r="ASN60" s="302"/>
      <c r="ASO60" s="302"/>
      <c r="ASP60" s="301"/>
      <c r="ASQ60" s="302"/>
      <c r="ASR60" s="302"/>
      <c r="ASS60" s="301"/>
      <c r="AST60" s="302"/>
      <c r="ASU60" s="302"/>
      <c r="ASV60" s="301"/>
      <c r="ASW60" s="302"/>
      <c r="ASX60" s="302"/>
      <c r="ASY60" s="301"/>
      <c r="ASZ60" s="302"/>
      <c r="ATA60" s="302"/>
      <c r="ATB60" s="301"/>
      <c r="ATC60" s="302"/>
      <c r="ATD60" s="302"/>
      <c r="ATE60" s="301"/>
      <c r="ATF60" s="302"/>
      <c r="ATG60" s="302"/>
      <c r="ATH60" s="301"/>
      <c r="ATI60" s="302"/>
      <c r="ATJ60" s="302"/>
      <c r="ATK60" s="301"/>
      <c r="ATL60" s="302"/>
      <c r="ATM60" s="302"/>
      <c r="ATN60" s="301"/>
      <c r="ATO60" s="302"/>
      <c r="ATP60" s="302"/>
      <c r="ATQ60" s="301"/>
      <c r="ATR60" s="302"/>
      <c r="ATS60" s="302"/>
      <c r="ATT60" s="301"/>
      <c r="ATU60" s="302"/>
      <c r="ATV60" s="302"/>
      <c r="ATW60" s="301"/>
      <c r="ATX60" s="302"/>
      <c r="ATY60" s="302"/>
      <c r="ATZ60" s="301"/>
      <c r="AUA60" s="302"/>
      <c r="AUB60" s="302"/>
      <c r="AUC60" s="301"/>
      <c r="AUD60" s="302"/>
      <c r="AUE60" s="302"/>
      <c r="AUF60" s="301"/>
      <c r="AUG60" s="302"/>
      <c r="AUH60" s="302"/>
      <c r="AUI60" s="301"/>
      <c r="AUJ60" s="302"/>
      <c r="AUK60" s="302"/>
      <c r="AUL60" s="301"/>
      <c r="AUM60" s="302"/>
      <c r="AUN60" s="302"/>
      <c r="AUO60" s="301"/>
      <c r="AUP60" s="302"/>
      <c r="AUQ60" s="302"/>
      <c r="AUR60" s="301"/>
      <c r="AUS60" s="302"/>
      <c r="AUT60" s="302"/>
      <c r="AUU60" s="301"/>
      <c r="AUV60" s="302"/>
      <c r="AUW60" s="302"/>
      <c r="AUX60" s="301"/>
      <c r="AUY60" s="302"/>
      <c r="AUZ60" s="302"/>
      <c r="AVA60" s="301"/>
      <c r="AVB60" s="302"/>
      <c r="AVC60" s="302"/>
      <c r="AVD60" s="301"/>
      <c r="AVE60" s="302"/>
      <c r="AVF60" s="302"/>
      <c r="AVG60" s="301"/>
      <c r="AVH60" s="302"/>
      <c r="AVI60" s="302"/>
      <c r="AVJ60" s="301"/>
      <c r="AVK60" s="302"/>
      <c r="AVL60" s="302"/>
      <c r="AVM60" s="301"/>
      <c r="AVN60" s="302"/>
      <c r="AVO60" s="302"/>
      <c r="AVP60" s="301"/>
      <c r="AVQ60" s="302"/>
      <c r="AVR60" s="302"/>
      <c r="AVS60" s="301"/>
      <c r="AVT60" s="302"/>
      <c r="AVU60" s="302"/>
      <c r="AVV60" s="301"/>
      <c r="AVW60" s="302"/>
      <c r="AVX60" s="302"/>
      <c r="AVY60" s="301"/>
      <c r="AVZ60" s="302"/>
      <c r="AWA60" s="302"/>
      <c r="AWB60" s="301"/>
      <c r="AWC60" s="302"/>
      <c r="AWD60" s="302"/>
      <c r="AWE60" s="301"/>
      <c r="AWF60" s="302"/>
      <c r="AWG60" s="302"/>
      <c r="AWH60" s="301"/>
      <c r="AWI60" s="302"/>
      <c r="AWJ60" s="302"/>
      <c r="AWK60" s="301"/>
      <c r="AWL60" s="302"/>
      <c r="AWM60" s="302"/>
      <c r="AWN60" s="301"/>
      <c r="AWO60" s="302"/>
      <c r="AWP60" s="302"/>
      <c r="AWQ60" s="301"/>
      <c r="AWR60" s="302"/>
      <c r="AWS60" s="302"/>
      <c r="AWT60" s="301"/>
      <c r="AWU60" s="302"/>
      <c r="AWV60" s="302"/>
      <c r="AWW60" s="301"/>
      <c r="AWX60" s="302"/>
      <c r="AWY60" s="302"/>
      <c r="AWZ60" s="301"/>
      <c r="AXA60" s="302"/>
      <c r="AXB60" s="302"/>
      <c r="AXC60" s="301"/>
      <c r="AXD60" s="302"/>
      <c r="AXE60" s="302"/>
      <c r="AXF60" s="301"/>
      <c r="AXG60" s="302"/>
      <c r="AXH60" s="302"/>
      <c r="AXI60" s="301"/>
      <c r="AXJ60" s="302"/>
      <c r="AXK60" s="302"/>
      <c r="AXL60" s="301"/>
      <c r="AXM60" s="302"/>
      <c r="AXN60" s="302"/>
      <c r="AXO60" s="301"/>
      <c r="AXP60" s="302"/>
      <c r="AXQ60" s="302"/>
      <c r="AXR60" s="301"/>
      <c r="AXS60" s="302"/>
      <c r="AXT60" s="302"/>
      <c r="AXU60" s="301"/>
      <c r="AXV60" s="302"/>
      <c r="AXW60" s="302"/>
      <c r="AXX60" s="301"/>
      <c r="AXY60" s="302"/>
      <c r="AXZ60" s="302"/>
      <c r="AYA60" s="301"/>
      <c r="AYB60" s="302"/>
      <c r="AYC60" s="302"/>
      <c r="AYD60" s="301"/>
      <c r="AYE60" s="302"/>
      <c r="AYF60" s="302"/>
      <c r="AYG60" s="301"/>
      <c r="AYH60" s="302"/>
      <c r="AYI60" s="302"/>
      <c r="AYJ60" s="301"/>
      <c r="AYK60" s="302"/>
      <c r="AYL60" s="302"/>
      <c r="AYM60" s="301"/>
      <c r="AYN60" s="302"/>
      <c r="AYO60" s="302"/>
      <c r="AYP60" s="301"/>
      <c r="AYQ60" s="302"/>
      <c r="AYR60" s="302"/>
      <c r="AYS60" s="301"/>
      <c r="AYT60" s="302"/>
      <c r="AYU60" s="302"/>
      <c r="AYV60" s="301"/>
      <c r="AYW60" s="302"/>
      <c r="AYX60" s="302"/>
      <c r="AYY60" s="301"/>
      <c r="AYZ60" s="302"/>
      <c r="AZA60" s="302"/>
      <c r="AZB60" s="301"/>
      <c r="AZC60" s="302"/>
      <c r="AZD60" s="302"/>
      <c r="AZE60" s="301"/>
      <c r="AZF60" s="302"/>
      <c r="AZG60" s="302"/>
      <c r="AZH60" s="301"/>
      <c r="AZI60" s="302"/>
      <c r="AZJ60" s="302"/>
      <c r="AZK60" s="301"/>
      <c r="AZL60" s="302"/>
      <c r="AZM60" s="302"/>
      <c r="AZN60" s="301"/>
      <c r="AZO60" s="302"/>
      <c r="AZP60" s="302"/>
      <c r="AZQ60" s="301"/>
      <c r="AZR60" s="302"/>
      <c r="AZS60" s="302"/>
      <c r="AZT60" s="301"/>
      <c r="AZU60" s="302"/>
      <c r="AZV60" s="302"/>
      <c r="AZW60" s="301"/>
      <c r="AZX60" s="302"/>
      <c r="AZY60" s="302"/>
      <c r="AZZ60" s="301"/>
      <c r="BAA60" s="302"/>
      <c r="BAB60" s="302"/>
      <c r="BAC60" s="301"/>
      <c r="BAD60" s="302"/>
      <c r="BAE60" s="302"/>
      <c r="BAF60" s="301"/>
      <c r="BAG60" s="302"/>
      <c r="BAH60" s="302"/>
      <c r="BAI60" s="301"/>
      <c r="BAJ60" s="302"/>
      <c r="BAK60" s="302"/>
      <c r="BAL60" s="301"/>
      <c r="BAM60" s="302"/>
      <c r="BAN60" s="302"/>
      <c r="BAO60" s="301"/>
      <c r="BAP60" s="302"/>
      <c r="BAQ60" s="302"/>
      <c r="BAR60" s="301"/>
      <c r="BAS60" s="302"/>
      <c r="BAT60" s="302"/>
      <c r="BAU60" s="301"/>
      <c r="BAV60" s="302"/>
      <c r="BAW60" s="302"/>
      <c r="BAX60" s="301"/>
      <c r="BAY60" s="302"/>
      <c r="BAZ60" s="302"/>
      <c r="BBA60" s="301"/>
      <c r="BBB60" s="302"/>
      <c r="BBC60" s="302"/>
      <c r="BBD60" s="301"/>
      <c r="BBE60" s="302"/>
      <c r="BBF60" s="302"/>
      <c r="BBG60" s="301"/>
      <c r="BBH60" s="302"/>
      <c r="BBI60" s="302"/>
      <c r="BBJ60" s="301"/>
      <c r="BBK60" s="302"/>
      <c r="BBL60" s="302"/>
      <c r="BBM60" s="301"/>
      <c r="BBN60" s="302"/>
      <c r="BBO60" s="302"/>
      <c r="BBP60" s="301"/>
      <c r="BBQ60" s="302"/>
      <c r="BBR60" s="302"/>
      <c r="BBS60" s="301"/>
      <c r="BBT60" s="302"/>
      <c r="BBU60" s="302"/>
      <c r="BBV60" s="301"/>
      <c r="BBW60" s="302"/>
      <c r="BBX60" s="302"/>
      <c r="BBY60" s="301"/>
      <c r="BBZ60" s="302"/>
      <c r="BCA60" s="302"/>
      <c r="BCB60" s="301"/>
      <c r="BCC60" s="302"/>
      <c r="BCD60" s="302"/>
      <c r="BCE60" s="301"/>
      <c r="BCF60" s="302"/>
      <c r="BCG60" s="302"/>
      <c r="BCH60" s="301"/>
      <c r="BCI60" s="302"/>
      <c r="BCJ60" s="302"/>
      <c r="BCK60" s="301"/>
      <c r="BCL60" s="302"/>
      <c r="BCM60" s="302"/>
      <c r="BCN60" s="301"/>
      <c r="BCO60" s="302"/>
      <c r="BCP60" s="302"/>
      <c r="BCQ60" s="301"/>
      <c r="BCR60" s="302"/>
      <c r="BCS60" s="302"/>
      <c r="BCT60" s="301"/>
      <c r="BCU60" s="302"/>
      <c r="BCV60" s="302"/>
      <c r="BCW60" s="301"/>
      <c r="BCX60" s="302"/>
      <c r="BCY60" s="302"/>
      <c r="BCZ60" s="301"/>
      <c r="BDA60" s="302"/>
      <c r="BDB60" s="302"/>
      <c r="BDC60" s="301"/>
      <c r="BDD60" s="302"/>
      <c r="BDE60" s="302"/>
      <c r="BDF60" s="301"/>
      <c r="BDG60" s="302"/>
      <c r="BDH60" s="302"/>
      <c r="BDI60" s="301"/>
      <c r="BDJ60" s="302"/>
      <c r="BDK60" s="302"/>
      <c r="BDL60" s="301"/>
      <c r="BDM60" s="302"/>
      <c r="BDN60" s="302"/>
      <c r="BDO60" s="301"/>
      <c r="BDP60" s="302"/>
      <c r="BDQ60" s="302"/>
      <c r="BDR60" s="301"/>
      <c r="BDS60" s="302"/>
      <c r="BDT60" s="302"/>
      <c r="BDU60" s="301"/>
      <c r="BDV60" s="302"/>
      <c r="BDW60" s="302"/>
      <c r="BDX60" s="301"/>
      <c r="BDY60" s="302"/>
      <c r="BDZ60" s="302"/>
      <c r="BEA60" s="301"/>
      <c r="BEB60" s="302"/>
      <c r="BEC60" s="302"/>
      <c r="BED60" s="301"/>
      <c r="BEE60" s="302"/>
      <c r="BEF60" s="302"/>
      <c r="BEG60" s="301"/>
      <c r="BEH60" s="302"/>
      <c r="BEI60" s="302"/>
      <c r="BEJ60" s="301"/>
      <c r="BEK60" s="302"/>
      <c r="BEL60" s="302"/>
      <c r="BEM60" s="301"/>
      <c r="BEN60" s="302"/>
      <c r="BEO60" s="302"/>
      <c r="BEP60" s="301"/>
      <c r="BEQ60" s="302"/>
      <c r="BER60" s="302"/>
      <c r="BES60" s="301"/>
      <c r="BET60" s="302"/>
      <c r="BEU60" s="302"/>
      <c r="BEV60" s="301"/>
      <c r="BEW60" s="302"/>
      <c r="BEX60" s="302"/>
      <c r="BEY60" s="301"/>
      <c r="BEZ60" s="302"/>
      <c r="BFA60" s="302"/>
      <c r="BFB60" s="301"/>
      <c r="BFC60" s="302"/>
      <c r="BFD60" s="302"/>
      <c r="BFE60" s="301"/>
      <c r="BFF60" s="302"/>
      <c r="BFG60" s="302"/>
      <c r="BFH60" s="301"/>
      <c r="BFI60" s="302"/>
      <c r="BFJ60" s="302"/>
      <c r="BFK60" s="301"/>
      <c r="BFL60" s="302"/>
      <c r="BFM60" s="302"/>
      <c r="BFN60" s="301"/>
      <c r="BFO60" s="302"/>
      <c r="BFP60" s="302"/>
      <c r="BFQ60" s="301"/>
      <c r="BFR60" s="302"/>
      <c r="BFS60" s="302"/>
      <c r="BFT60" s="301"/>
      <c r="BFU60" s="302"/>
      <c r="BFV60" s="302"/>
      <c r="BFW60" s="301"/>
      <c r="BFX60" s="302"/>
      <c r="BFY60" s="302"/>
      <c r="BFZ60" s="301"/>
      <c r="BGA60" s="302"/>
      <c r="BGB60" s="302"/>
      <c r="BGC60" s="301"/>
      <c r="BGD60" s="302"/>
      <c r="BGE60" s="302"/>
      <c r="BGF60" s="301"/>
      <c r="BGG60" s="302"/>
      <c r="BGH60" s="302"/>
      <c r="BGI60" s="301"/>
      <c r="BGJ60" s="302"/>
      <c r="BGK60" s="302"/>
      <c r="BGL60" s="301"/>
      <c r="BGM60" s="302"/>
      <c r="BGN60" s="302"/>
      <c r="BGO60" s="301"/>
      <c r="BGP60" s="302"/>
      <c r="BGQ60" s="302"/>
      <c r="BGR60" s="301"/>
      <c r="BGS60" s="302"/>
      <c r="BGT60" s="302"/>
      <c r="BGU60" s="301"/>
      <c r="BGV60" s="302"/>
      <c r="BGW60" s="302"/>
      <c r="BGX60" s="301"/>
      <c r="BGY60" s="302"/>
      <c r="BGZ60" s="302"/>
      <c r="BHA60" s="301"/>
      <c r="BHB60" s="302"/>
      <c r="BHC60" s="302"/>
      <c r="BHD60" s="301"/>
      <c r="BHE60" s="302"/>
      <c r="BHF60" s="302"/>
      <c r="BHG60" s="301"/>
      <c r="BHH60" s="302"/>
      <c r="BHI60" s="302"/>
      <c r="BHJ60" s="301"/>
      <c r="BHK60" s="302"/>
      <c r="BHL60" s="302"/>
      <c r="BHM60" s="301"/>
      <c r="BHN60" s="302"/>
      <c r="BHO60" s="302"/>
      <c r="BHP60" s="301"/>
      <c r="BHQ60" s="302"/>
      <c r="BHR60" s="302"/>
      <c r="BHS60" s="301"/>
      <c r="BHT60" s="302"/>
      <c r="BHU60" s="302"/>
      <c r="BHV60" s="301"/>
      <c r="BHW60" s="302"/>
      <c r="BHX60" s="302"/>
      <c r="BHY60" s="301"/>
      <c r="BHZ60" s="302"/>
      <c r="BIA60" s="302"/>
      <c r="BIB60" s="301"/>
      <c r="BIC60" s="302"/>
      <c r="BID60" s="302"/>
      <c r="BIE60" s="301"/>
      <c r="BIF60" s="302"/>
      <c r="BIG60" s="302"/>
      <c r="BIH60" s="301"/>
      <c r="BII60" s="302"/>
      <c r="BIJ60" s="302"/>
      <c r="BIK60" s="301"/>
      <c r="BIL60" s="302"/>
      <c r="BIM60" s="302"/>
      <c r="BIN60" s="301"/>
      <c r="BIO60" s="302"/>
      <c r="BIP60" s="302"/>
      <c r="BIQ60" s="301"/>
      <c r="BIR60" s="302"/>
      <c r="BIS60" s="302"/>
      <c r="BIT60" s="301"/>
      <c r="BIU60" s="302"/>
      <c r="BIV60" s="302"/>
      <c r="BIW60" s="301"/>
      <c r="BIX60" s="302"/>
      <c r="BIY60" s="302"/>
      <c r="BIZ60" s="301"/>
      <c r="BJA60" s="302"/>
      <c r="BJB60" s="302"/>
      <c r="BJC60" s="301"/>
      <c r="BJD60" s="302"/>
      <c r="BJE60" s="302"/>
      <c r="BJF60" s="301"/>
      <c r="BJG60" s="302"/>
      <c r="BJH60" s="302"/>
      <c r="BJI60" s="301"/>
      <c r="BJJ60" s="302"/>
      <c r="BJK60" s="302"/>
      <c r="BJL60" s="301"/>
      <c r="BJM60" s="302"/>
      <c r="BJN60" s="302"/>
      <c r="BJO60" s="301"/>
      <c r="BJP60" s="302"/>
      <c r="BJQ60" s="302"/>
      <c r="BJR60" s="301"/>
      <c r="BJS60" s="302"/>
      <c r="BJT60" s="302"/>
      <c r="BJU60" s="301"/>
      <c r="BJV60" s="302"/>
      <c r="BJW60" s="302"/>
      <c r="BJX60" s="301"/>
      <c r="BJY60" s="302"/>
      <c r="BJZ60" s="302"/>
      <c r="BKA60" s="301"/>
      <c r="BKB60" s="302"/>
      <c r="BKC60" s="302"/>
      <c r="BKD60" s="301"/>
      <c r="BKE60" s="302"/>
      <c r="BKF60" s="302"/>
      <c r="BKG60" s="301"/>
      <c r="BKH60" s="302"/>
      <c r="BKI60" s="302"/>
      <c r="BKJ60" s="301"/>
      <c r="BKK60" s="302"/>
      <c r="BKL60" s="302"/>
      <c r="BKM60" s="301"/>
      <c r="BKN60" s="302"/>
      <c r="BKO60" s="302"/>
      <c r="BKP60" s="301"/>
      <c r="BKQ60" s="302"/>
      <c r="BKR60" s="302"/>
      <c r="BKS60" s="301"/>
      <c r="BKT60" s="302"/>
      <c r="BKU60" s="302"/>
      <c r="BKV60" s="301"/>
      <c r="BKW60" s="302"/>
      <c r="BKX60" s="302"/>
      <c r="BKY60" s="301"/>
      <c r="BKZ60" s="302"/>
      <c r="BLA60" s="302"/>
      <c r="BLB60" s="301"/>
      <c r="BLC60" s="302"/>
      <c r="BLD60" s="302"/>
      <c r="BLE60" s="301"/>
      <c r="BLF60" s="302"/>
      <c r="BLG60" s="302"/>
      <c r="BLH60" s="301"/>
      <c r="BLI60" s="302"/>
      <c r="BLJ60" s="302"/>
      <c r="BLK60" s="301"/>
      <c r="BLL60" s="302"/>
      <c r="BLM60" s="302"/>
      <c r="BLN60" s="301"/>
      <c r="BLO60" s="302"/>
      <c r="BLP60" s="302"/>
      <c r="BLQ60" s="301"/>
      <c r="BLR60" s="302"/>
      <c r="BLS60" s="302"/>
      <c r="BLT60" s="301"/>
      <c r="BLU60" s="302"/>
      <c r="BLV60" s="302"/>
      <c r="BLW60" s="301"/>
      <c r="BLX60" s="302"/>
      <c r="BLY60" s="302"/>
      <c r="BLZ60" s="301"/>
      <c r="BMA60" s="302"/>
      <c r="BMB60" s="302"/>
      <c r="BMC60" s="301"/>
      <c r="BMD60" s="302"/>
      <c r="BME60" s="302"/>
      <c r="BMF60" s="301"/>
      <c r="BMG60" s="302"/>
      <c r="BMH60" s="302"/>
      <c r="BMI60" s="301"/>
      <c r="BMJ60" s="302"/>
      <c r="BMK60" s="302"/>
      <c r="BML60" s="301"/>
      <c r="BMM60" s="302"/>
      <c r="BMN60" s="302"/>
      <c r="BMO60" s="301"/>
      <c r="BMP60" s="302"/>
      <c r="BMQ60" s="302"/>
      <c r="BMR60" s="301"/>
      <c r="BMS60" s="302"/>
      <c r="BMT60" s="302"/>
      <c r="BMU60" s="301"/>
      <c r="BMV60" s="302"/>
      <c r="BMW60" s="302"/>
      <c r="BMX60" s="301"/>
      <c r="BMY60" s="302"/>
      <c r="BMZ60" s="302"/>
      <c r="BNA60" s="301"/>
      <c r="BNB60" s="302"/>
      <c r="BNC60" s="302"/>
      <c r="BND60" s="301"/>
      <c r="BNE60" s="302"/>
      <c r="BNF60" s="302"/>
      <c r="BNG60" s="301"/>
      <c r="BNH60" s="302"/>
      <c r="BNI60" s="302"/>
      <c r="BNJ60" s="301"/>
      <c r="BNK60" s="302"/>
      <c r="BNL60" s="302"/>
      <c r="BNM60" s="301"/>
      <c r="BNN60" s="302"/>
      <c r="BNO60" s="302"/>
      <c r="BNP60" s="301"/>
      <c r="BNQ60" s="302"/>
      <c r="BNR60" s="302"/>
      <c r="BNS60" s="301"/>
      <c r="BNT60" s="302"/>
      <c r="BNU60" s="302"/>
      <c r="BNV60" s="301"/>
      <c r="BNW60" s="302"/>
      <c r="BNX60" s="302"/>
      <c r="BNY60" s="301"/>
      <c r="BNZ60" s="302"/>
      <c r="BOA60" s="302"/>
      <c r="BOB60" s="301"/>
      <c r="BOC60" s="302"/>
      <c r="BOD60" s="302"/>
      <c r="BOE60" s="301"/>
      <c r="BOF60" s="302"/>
      <c r="BOG60" s="302"/>
      <c r="BOH60" s="301"/>
      <c r="BOI60" s="302"/>
      <c r="BOJ60" s="302"/>
      <c r="BOK60" s="301"/>
      <c r="BOL60" s="302"/>
      <c r="BOM60" s="302"/>
      <c r="BON60" s="301"/>
      <c r="BOO60" s="302"/>
      <c r="BOP60" s="302"/>
      <c r="BOQ60" s="301"/>
      <c r="BOR60" s="302"/>
      <c r="BOS60" s="302"/>
      <c r="BOT60" s="301"/>
      <c r="BOU60" s="302"/>
      <c r="BOV60" s="302"/>
      <c r="BOW60" s="301"/>
      <c r="BOX60" s="302"/>
      <c r="BOY60" s="302"/>
      <c r="BOZ60" s="301"/>
      <c r="BPA60" s="302"/>
      <c r="BPB60" s="302"/>
      <c r="BPC60" s="301"/>
      <c r="BPD60" s="302"/>
      <c r="BPE60" s="302"/>
      <c r="BPF60" s="301"/>
      <c r="BPG60" s="302"/>
      <c r="BPH60" s="302"/>
      <c r="BPI60" s="301"/>
      <c r="BPJ60" s="302"/>
      <c r="BPK60" s="302"/>
      <c r="BPL60" s="301"/>
      <c r="BPM60" s="302"/>
      <c r="BPN60" s="302"/>
      <c r="BPO60" s="301"/>
      <c r="BPP60" s="302"/>
      <c r="BPQ60" s="302"/>
      <c r="BPR60" s="301"/>
      <c r="BPS60" s="302"/>
      <c r="BPT60" s="302"/>
      <c r="BPU60" s="301"/>
      <c r="BPV60" s="302"/>
      <c r="BPW60" s="302"/>
      <c r="BPX60" s="301"/>
      <c r="BPY60" s="302"/>
      <c r="BPZ60" s="302"/>
      <c r="BQA60" s="301"/>
      <c r="BQB60" s="302"/>
      <c r="BQC60" s="302"/>
      <c r="BQD60" s="301"/>
      <c r="BQE60" s="302"/>
      <c r="BQF60" s="302"/>
      <c r="BQG60" s="301"/>
      <c r="BQH60" s="302"/>
      <c r="BQI60" s="302"/>
      <c r="BQJ60" s="301"/>
      <c r="BQK60" s="302"/>
      <c r="BQL60" s="302"/>
      <c r="BQM60" s="301"/>
      <c r="BQN60" s="302"/>
      <c r="BQO60" s="302"/>
      <c r="BQP60" s="301"/>
      <c r="BQQ60" s="302"/>
      <c r="BQR60" s="302"/>
      <c r="BQS60" s="301"/>
      <c r="BQT60" s="302"/>
      <c r="BQU60" s="302"/>
      <c r="BQV60" s="301"/>
      <c r="BQW60" s="302"/>
      <c r="BQX60" s="302"/>
      <c r="BQY60" s="301"/>
      <c r="BQZ60" s="302"/>
      <c r="BRA60" s="302"/>
      <c r="BRB60" s="301"/>
      <c r="BRC60" s="302"/>
      <c r="BRD60" s="302"/>
      <c r="BRE60" s="301"/>
      <c r="BRF60" s="302"/>
      <c r="BRG60" s="302"/>
      <c r="BRH60" s="301"/>
      <c r="BRI60" s="302"/>
      <c r="BRJ60" s="302"/>
      <c r="BRK60" s="301"/>
      <c r="BRL60" s="302"/>
      <c r="BRM60" s="302"/>
      <c r="BRN60" s="301"/>
      <c r="BRO60" s="302"/>
      <c r="BRP60" s="302"/>
      <c r="BRQ60" s="301"/>
      <c r="BRR60" s="302"/>
      <c r="BRS60" s="302"/>
      <c r="BRT60" s="301"/>
      <c r="BRU60" s="302"/>
      <c r="BRV60" s="302"/>
      <c r="BRW60" s="301"/>
      <c r="BRX60" s="302"/>
      <c r="BRY60" s="302"/>
      <c r="BRZ60" s="301"/>
      <c r="BSA60" s="302"/>
      <c r="BSB60" s="302"/>
      <c r="BSC60" s="301"/>
      <c r="BSD60" s="302"/>
      <c r="BSE60" s="302"/>
      <c r="BSF60" s="301"/>
      <c r="BSG60" s="302"/>
      <c r="BSH60" s="302"/>
      <c r="BSI60" s="301"/>
      <c r="BSJ60" s="302"/>
      <c r="BSK60" s="302"/>
      <c r="BSL60" s="301"/>
      <c r="BSM60" s="302"/>
      <c r="BSN60" s="302"/>
      <c r="BSO60" s="301"/>
      <c r="BSP60" s="302"/>
      <c r="BSQ60" s="302"/>
      <c r="BSR60" s="301"/>
      <c r="BSS60" s="302"/>
      <c r="BST60" s="302"/>
      <c r="BSU60" s="301"/>
      <c r="BSV60" s="302"/>
      <c r="BSW60" s="302"/>
      <c r="BSX60" s="301"/>
      <c r="BSY60" s="302"/>
      <c r="BSZ60" s="302"/>
      <c r="BTA60" s="301"/>
      <c r="BTB60" s="302"/>
      <c r="BTC60" s="302"/>
      <c r="BTD60" s="301"/>
      <c r="BTE60" s="302"/>
      <c r="BTF60" s="302"/>
      <c r="BTG60" s="301"/>
      <c r="BTH60" s="302"/>
      <c r="BTI60" s="302"/>
      <c r="BTJ60" s="301"/>
      <c r="BTK60" s="302"/>
      <c r="BTL60" s="302"/>
      <c r="BTM60" s="301"/>
      <c r="BTN60" s="302"/>
      <c r="BTO60" s="302"/>
      <c r="BTP60" s="301"/>
      <c r="BTQ60" s="302"/>
      <c r="BTR60" s="302"/>
      <c r="BTS60" s="301"/>
      <c r="BTT60" s="302"/>
      <c r="BTU60" s="302"/>
      <c r="BTV60" s="301"/>
      <c r="BTW60" s="302"/>
      <c r="BTX60" s="302"/>
      <c r="BTY60" s="301"/>
      <c r="BTZ60" s="302"/>
      <c r="BUA60" s="302"/>
      <c r="BUB60" s="301"/>
      <c r="BUC60" s="302"/>
      <c r="BUD60" s="302"/>
      <c r="BUE60" s="301"/>
      <c r="BUF60" s="302"/>
      <c r="BUG60" s="302"/>
      <c r="BUH60" s="301"/>
      <c r="BUI60" s="302"/>
      <c r="BUJ60" s="302"/>
      <c r="BUK60" s="301"/>
      <c r="BUL60" s="302"/>
      <c r="BUM60" s="302"/>
      <c r="BUN60" s="301"/>
      <c r="BUO60" s="302"/>
      <c r="BUP60" s="302"/>
      <c r="BUQ60" s="301"/>
      <c r="BUR60" s="302"/>
      <c r="BUS60" s="302"/>
      <c r="BUT60" s="301"/>
      <c r="BUU60" s="302"/>
      <c r="BUV60" s="302"/>
      <c r="BUW60" s="301"/>
      <c r="BUX60" s="302"/>
      <c r="BUY60" s="302"/>
      <c r="BUZ60" s="301"/>
      <c r="BVA60" s="302"/>
      <c r="BVB60" s="302"/>
      <c r="BVC60" s="301"/>
      <c r="BVD60" s="302"/>
      <c r="BVE60" s="302"/>
      <c r="BVF60" s="301"/>
      <c r="BVG60" s="302"/>
      <c r="BVH60" s="302"/>
      <c r="BVI60" s="301"/>
      <c r="BVJ60" s="302"/>
      <c r="BVK60" s="302"/>
      <c r="BVL60" s="301"/>
      <c r="BVM60" s="302"/>
      <c r="BVN60" s="302"/>
      <c r="BVO60" s="301"/>
      <c r="BVP60" s="302"/>
      <c r="BVQ60" s="302"/>
      <c r="BVR60" s="301"/>
      <c r="BVS60" s="302"/>
      <c r="BVT60" s="302"/>
      <c r="BVU60" s="301"/>
      <c r="BVV60" s="302"/>
      <c r="BVW60" s="302"/>
      <c r="BVX60" s="301"/>
      <c r="BVY60" s="302"/>
      <c r="BVZ60" s="302"/>
      <c r="BWA60" s="301"/>
      <c r="BWB60" s="302"/>
      <c r="BWC60" s="302"/>
      <c r="BWD60" s="301"/>
      <c r="BWE60" s="302"/>
      <c r="BWF60" s="302"/>
      <c r="BWG60" s="301"/>
      <c r="BWH60" s="302"/>
      <c r="BWI60" s="302"/>
      <c r="BWJ60" s="301"/>
      <c r="BWK60" s="302"/>
      <c r="BWL60" s="302"/>
      <c r="BWM60" s="301"/>
      <c r="BWN60" s="302"/>
      <c r="BWO60" s="302"/>
      <c r="BWP60" s="301"/>
      <c r="BWQ60" s="302"/>
      <c r="BWR60" s="302"/>
      <c r="BWS60" s="301"/>
      <c r="BWT60" s="302"/>
      <c r="BWU60" s="302"/>
      <c r="BWV60" s="301"/>
      <c r="BWW60" s="302"/>
      <c r="BWX60" s="302"/>
      <c r="BWY60" s="301"/>
      <c r="BWZ60" s="302"/>
      <c r="BXA60" s="302"/>
      <c r="BXB60" s="301"/>
      <c r="BXC60" s="302"/>
      <c r="BXD60" s="302"/>
      <c r="BXE60" s="301"/>
      <c r="BXF60" s="302"/>
      <c r="BXG60" s="302"/>
      <c r="BXH60" s="301"/>
      <c r="BXI60" s="302"/>
      <c r="BXJ60" s="302"/>
      <c r="BXK60" s="301"/>
      <c r="BXL60" s="302"/>
      <c r="BXM60" s="302"/>
      <c r="BXN60" s="301"/>
      <c r="BXO60" s="302"/>
      <c r="BXP60" s="302"/>
      <c r="BXQ60" s="301"/>
      <c r="BXR60" s="302"/>
      <c r="BXS60" s="302"/>
      <c r="BXT60" s="301"/>
      <c r="BXU60" s="302"/>
      <c r="BXV60" s="302"/>
      <c r="BXW60" s="301"/>
      <c r="BXX60" s="302"/>
      <c r="BXY60" s="302"/>
      <c r="BXZ60" s="301"/>
      <c r="BYA60" s="302"/>
      <c r="BYB60" s="302"/>
      <c r="BYC60" s="301"/>
      <c r="BYD60" s="302"/>
      <c r="BYE60" s="302"/>
      <c r="BYF60" s="301"/>
      <c r="BYG60" s="302"/>
      <c r="BYH60" s="302"/>
      <c r="BYI60" s="301"/>
      <c r="BYJ60" s="302"/>
      <c r="BYK60" s="302"/>
      <c r="BYL60" s="301"/>
      <c r="BYM60" s="302"/>
      <c r="BYN60" s="302"/>
      <c r="BYO60" s="301"/>
      <c r="BYP60" s="302"/>
      <c r="BYQ60" s="302"/>
      <c r="BYR60" s="301"/>
      <c r="BYS60" s="302"/>
      <c r="BYT60" s="302"/>
      <c r="BYU60" s="301"/>
      <c r="BYV60" s="302"/>
      <c r="BYW60" s="302"/>
      <c r="BYX60" s="301"/>
      <c r="BYY60" s="302"/>
      <c r="BYZ60" s="302"/>
      <c r="BZA60" s="301"/>
      <c r="BZB60" s="302"/>
      <c r="BZC60" s="302"/>
      <c r="BZD60" s="301"/>
      <c r="BZE60" s="302"/>
      <c r="BZF60" s="302"/>
      <c r="BZG60" s="301"/>
      <c r="BZH60" s="302"/>
      <c r="BZI60" s="302"/>
      <c r="BZJ60" s="301"/>
      <c r="BZK60" s="302"/>
      <c r="BZL60" s="302"/>
      <c r="BZM60" s="301"/>
      <c r="BZN60" s="302"/>
      <c r="BZO60" s="302"/>
      <c r="BZP60" s="301"/>
      <c r="BZQ60" s="302"/>
      <c r="BZR60" s="302"/>
      <c r="BZS60" s="301"/>
      <c r="BZT60" s="302"/>
      <c r="BZU60" s="302"/>
      <c r="BZV60" s="301"/>
      <c r="BZW60" s="302"/>
      <c r="BZX60" s="302"/>
      <c r="BZY60" s="301"/>
      <c r="BZZ60" s="302"/>
      <c r="CAA60" s="302"/>
      <c r="CAB60" s="301"/>
      <c r="CAC60" s="302"/>
      <c r="CAD60" s="302"/>
      <c r="CAE60" s="301"/>
      <c r="CAF60" s="302"/>
      <c r="CAG60" s="302"/>
      <c r="CAH60" s="301"/>
      <c r="CAI60" s="302"/>
      <c r="CAJ60" s="302"/>
      <c r="CAK60" s="301"/>
      <c r="CAL60" s="302"/>
      <c r="CAM60" s="302"/>
      <c r="CAN60" s="301"/>
      <c r="CAO60" s="302"/>
      <c r="CAP60" s="302"/>
      <c r="CAQ60" s="301"/>
      <c r="CAR60" s="302"/>
      <c r="CAS60" s="302"/>
      <c r="CAT60" s="301"/>
      <c r="CAU60" s="302"/>
      <c r="CAV60" s="302"/>
      <c r="CAW60" s="301"/>
      <c r="CAX60" s="302"/>
      <c r="CAY60" s="302"/>
      <c r="CAZ60" s="301"/>
      <c r="CBA60" s="302"/>
      <c r="CBB60" s="302"/>
      <c r="CBC60" s="301"/>
      <c r="CBD60" s="302"/>
      <c r="CBE60" s="302"/>
      <c r="CBF60" s="301"/>
      <c r="CBG60" s="302"/>
      <c r="CBH60" s="302"/>
      <c r="CBI60" s="301"/>
      <c r="CBJ60" s="302"/>
      <c r="CBK60" s="302"/>
      <c r="CBL60" s="301"/>
      <c r="CBM60" s="302"/>
      <c r="CBN60" s="302"/>
      <c r="CBO60" s="301"/>
      <c r="CBP60" s="302"/>
      <c r="CBQ60" s="302"/>
      <c r="CBR60" s="301"/>
      <c r="CBS60" s="302"/>
      <c r="CBT60" s="302"/>
      <c r="CBU60" s="301"/>
      <c r="CBV60" s="302"/>
      <c r="CBW60" s="302"/>
      <c r="CBX60" s="301"/>
      <c r="CBY60" s="302"/>
      <c r="CBZ60" s="302"/>
      <c r="CCA60" s="301"/>
      <c r="CCB60" s="302"/>
      <c r="CCC60" s="302"/>
      <c r="CCD60" s="301"/>
      <c r="CCE60" s="302"/>
      <c r="CCF60" s="302"/>
      <c r="CCG60" s="301"/>
      <c r="CCH60" s="302"/>
      <c r="CCI60" s="302"/>
      <c r="CCJ60" s="301"/>
      <c r="CCK60" s="302"/>
      <c r="CCL60" s="302"/>
      <c r="CCM60" s="301"/>
      <c r="CCN60" s="302"/>
      <c r="CCO60" s="302"/>
      <c r="CCP60" s="301"/>
      <c r="CCQ60" s="302"/>
      <c r="CCR60" s="302"/>
      <c r="CCS60" s="301"/>
      <c r="CCT60" s="302"/>
      <c r="CCU60" s="302"/>
      <c r="CCV60" s="301"/>
      <c r="CCW60" s="302"/>
      <c r="CCX60" s="302"/>
      <c r="CCY60" s="301"/>
      <c r="CCZ60" s="302"/>
      <c r="CDA60" s="302"/>
      <c r="CDB60" s="301"/>
      <c r="CDC60" s="302"/>
      <c r="CDD60" s="302"/>
      <c r="CDE60" s="301"/>
      <c r="CDF60" s="302"/>
      <c r="CDG60" s="302"/>
      <c r="CDH60" s="301"/>
      <c r="CDI60" s="302"/>
      <c r="CDJ60" s="302"/>
      <c r="CDK60" s="301"/>
      <c r="CDL60" s="302"/>
      <c r="CDM60" s="302"/>
      <c r="CDN60" s="301"/>
      <c r="CDO60" s="302"/>
      <c r="CDP60" s="302"/>
      <c r="CDQ60" s="301"/>
      <c r="CDR60" s="302"/>
      <c r="CDS60" s="302"/>
      <c r="CDT60" s="301"/>
      <c r="CDU60" s="302"/>
      <c r="CDV60" s="302"/>
      <c r="CDW60" s="301"/>
      <c r="CDX60" s="302"/>
      <c r="CDY60" s="302"/>
      <c r="CDZ60" s="301"/>
      <c r="CEA60" s="302"/>
      <c r="CEB60" s="302"/>
      <c r="CEC60" s="301"/>
      <c r="CED60" s="302"/>
      <c r="CEE60" s="302"/>
      <c r="CEF60" s="301"/>
      <c r="CEG60" s="302"/>
      <c r="CEH60" s="302"/>
      <c r="CEI60" s="301"/>
      <c r="CEJ60" s="302"/>
      <c r="CEK60" s="302"/>
      <c r="CEL60" s="301"/>
      <c r="CEM60" s="302"/>
      <c r="CEN60" s="302"/>
      <c r="CEO60" s="301"/>
      <c r="CEP60" s="302"/>
      <c r="CEQ60" s="302"/>
      <c r="CER60" s="301"/>
      <c r="CES60" s="302"/>
      <c r="CET60" s="302"/>
      <c r="CEU60" s="301"/>
      <c r="CEV60" s="302"/>
      <c r="CEW60" s="302"/>
      <c r="CEX60" s="301"/>
      <c r="CEY60" s="302"/>
      <c r="CEZ60" s="302"/>
      <c r="CFA60" s="301"/>
      <c r="CFB60" s="302"/>
      <c r="CFC60" s="302"/>
      <c r="CFD60" s="301"/>
      <c r="CFE60" s="302"/>
      <c r="CFF60" s="302"/>
      <c r="CFG60" s="301"/>
      <c r="CFH60" s="302"/>
      <c r="CFI60" s="302"/>
      <c r="CFJ60" s="301"/>
      <c r="CFK60" s="302"/>
      <c r="CFL60" s="302"/>
      <c r="CFM60" s="301"/>
      <c r="CFN60" s="302"/>
      <c r="CFO60" s="302"/>
      <c r="CFP60" s="301"/>
      <c r="CFQ60" s="302"/>
      <c r="CFR60" s="302"/>
      <c r="CFS60" s="301"/>
      <c r="CFT60" s="302"/>
      <c r="CFU60" s="302"/>
      <c r="CFV60" s="301"/>
      <c r="CFW60" s="302"/>
      <c r="CFX60" s="302"/>
      <c r="CFY60" s="301"/>
      <c r="CFZ60" s="302"/>
      <c r="CGA60" s="302"/>
      <c r="CGB60" s="301"/>
      <c r="CGC60" s="302"/>
      <c r="CGD60" s="302"/>
      <c r="CGE60" s="301"/>
      <c r="CGF60" s="302"/>
      <c r="CGG60" s="302"/>
      <c r="CGH60" s="301"/>
      <c r="CGI60" s="302"/>
      <c r="CGJ60" s="302"/>
      <c r="CGK60" s="301"/>
      <c r="CGL60" s="302"/>
      <c r="CGM60" s="302"/>
      <c r="CGN60" s="301"/>
      <c r="CGO60" s="302"/>
      <c r="CGP60" s="302"/>
      <c r="CGQ60" s="301"/>
      <c r="CGR60" s="302"/>
      <c r="CGS60" s="302"/>
      <c r="CGT60" s="301"/>
      <c r="CGU60" s="302"/>
      <c r="CGV60" s="302"/>
      <c r="CGW60" s="301"/>
      <c r="CGX60" s="302"/>
      <c r="CGY60" s="302"/>
      <c r="CGZ60" s="301"/>
      <c r="CHA60" s="302"/>
      <c r="CHB60" s="302"/>
      <c r="CHC60" s="301"/>
      <c r="CHD60" s="302"/>
      <c r="CHE60" s="302"/>
      <c r="CHF60" s="301"/>
      <c r="CHG60" s="302"/>
      <c r="CHH60" s="302"/>
      <c r="CHI60" s="301"/>
      <c r="CHJ60" s="302"/>
      <c r="CHK60" s="302"/>
      <c r="CHL60" s="301"/>
      <c r="CHM60" s="302"/>
      <c r="CHN60" s="302"/>
      <c r="CHO60" s="301"/>
      <c r="CHP60" s="302"/>
      <c r="CHQ60" s="302"/>
      <c r="CHR60" s="301"/>
      <c r="CHS60" s="302"/>
      <c r="CHT60" s="302"/>
      <c r="CHU60" s="301"/>
      <c r="CHV60" s="302"/>
      <c r="CHW60" s="302"/>
      <c r="CHX60" s="301"/>
      <c r="CHY60" s="302"/>
      <c r="CHZ60" s="302"/>
      <c r="CIA60" s="301"/>
      <c r="CIB60" s="302"/>
      <c r="CIC60" s="302"/>
      <c r="CID60" s="301"/>
      <c r="CIE60" s="302"/>
      <c r="CIF60" s="302"/>
      <c r="CIG60" s="301"/>
      <c r="CIH60" s="302"/>
      <c r="CII60" s="302"/>
      <c r="CIJ60" s="301"/>
      <c r="CIK60" s="302"/>
      <c r="CIL60" s="302"/>
      <c r="CIM60" s="301"/>
      <c r="CIN60" s="302"/>
      <c r="CIO60" s="302"/>
      <c r="CIP60" s="301"/>
      <c r="CIQ60" s="302"/>
      <c r="CIR60" s="302"/>
      <c r="CIS60" s="301"/>
      <c r="CIT60" s="302"/>
      <c r="CIU60" s="302"/>
      <c r="CIV60" s="301"/>
      <c r="CIW60" s="302"/>
      <c r="CIX60" s="302"/>
      <c r="CIY60" s="301"/>
      <c r="CIZ60" s="302"/>
      <c r="CJA60" s="302"/>
      <c r="CJB60" s="301"/>
      <c r="CJC60" s="302"/>
      <c r="CJD60" s="302"/>
      <c r="CJE60" s="301"/>
      <c r="CJF60" s="302"/>
      <c r="CJG60" s="302"/>
      <c r="CJH60" s="301"/>
      <c r="CJI60" s="302"/>
      <c r="CJJ60" s="302"/>
      <c r="CJK60" s="301"/>
      <c r="CJL60" s="302"/>
      <c r="CJM60" s="302"/>
      <c r="CJN60" s="301"/>
      <c r="CJO60" s="302"/>
      <c r="CJP60" s="302"/>
      <c r="CJQ60" s="301"/>
      <c r="CJR60" s="302"/>
      <c r="CJS60" s="302"/>
      <c r="CJT60" s="301"/>
      <c r="CJU60" s="302"/>
      <c r="CJV60" s="302"/>
      <c r="CJW60" s="301"/>
      <c r="CJX60" s="302"/>
      <c r="CJY60" s="302"/>
      <c r="CJZ60" s="301"/>
      <c r="CKA60" s="302"/>
      <c r="CKB60" s="302"/>
      <c r="CKC60" s="301"/>
      <c r="CKD60" s="302"/>
      <c r="CKE60" s="302"/>
      <c r="CKF60" s="301"/>
      <c r="CKG60" s="302"/>
      <c r="CKH60" s="302"/>
      <c r="CKI60" s="301"/>
      <c r="CKJ60" s="302"/>
      <c r="CKK60" s="302"/>
      <c r="CKL60" s="301"/>
      <c r="CKM60" s="302"/>
      <c r="CKN60" s="302"/>
      <c r="CKO60" s="301"/>
      <c r="CKP60" s="302"/>
      <c r="CKQ60" s="302"/>
      <c r="CKR60" s="301"/>
      <c r="CKS60" s="302"/>
      <c r="CKT60" s="302"/>
      <c r="CKU60" s="301"/>
      <c r="CKV60" s="302"/>
      <c r="CKW60" s="302"/>
      <c r="CKX60" s="301"/>
      <c r="CKY60" s="302"/>
      <c r="CKZ60" s="302"/>
      <c r="CLA60" s="301"/>
      <c r="CLB60" s="302"/>
      <c r="CLC60" s="302"/>
      <c r="CLD60" s="301"/>
      <c r="CLE60" s="302"/>
      <c r="CLF60" s="302"/>
      <c r="CLG60" s="301"/>
      <c r="CLH60" s="302"/>
      <c r="CLI60" s="302"/>
      <c r="CLJ60" s="301"/>
      <c r="CLK60" s="302"/>
      <c r="CLL60" s="302"/>
      <c r="CLM60" s="301"/>
      <c r="CLN60" s="302"/>
      <c r="CLO60" s="302"/>
      <c r="CLP60" s="301"/>
      <c r="CLQ60" s="302"/>
      <c r="CLR60" s="302"/>
      <c r="CLS60" s="301"/>
      <c r="CLT60" s="302"/>
      <c r="CLU60" s="302"/>
      <c r="CLV60" s="301"/>
      <c r="CLW60" s="302"/>
      <c r="CLX60" s="302"/>
      <c r="CLY60" s="301"/>
      <c r="CLZ60" s="302"/>
      <c r="CMA60" s="302"/>
      <c r="CMB60" s="301"/>
      <c r="CMC60" s="302"/>
      <c r="CMD60" s="302"/>
      <c r="CME60" s="301"/>
      <c r="CMF60" s="302"/>
      <c r="CMG60" s="302"/>
      <c r="CMH60" s="301"/>
      <c r="CMI60" s="302"/>
      <c r="CMJ60" s="302"/>
      <c r="CMK60" s="301"/>
      <c r="CML60" s="302"/>
      <c r="CMM60" s="302"/>
      <c r="CMN60" s="301"/>
      <c r="CMO60" s="302"/>
      <c r="CMP60" s="302"/>
      <c r="CMQ60" s="301"/>
      <c r="CMR60" s="302"/>
      <c r="CMS60" s="302"/>
      <c r="CMT60" s="301"/>
      <c r="CMU60" s="302"/>
      <c r="CMV60" s="302"/>
      <c r="CMW60" s="301"/>
      <c r="CMX60" s="302"/>
      <c r="CMY60" s="302"/>
      <c r="CMZ60" s="301"/>
      <c r="CNA60" s="302"/>
      <c r="CNB60" s="302"/>
      <c r="CNC60" s="301"/>
      <c r="CND60" s="302"/>
      <c r="CNE60" s="302"/>
      <c r="CNF60" s="301"/>
      <c r="CNG60" s="302"/>
      <c r="CNH60" s="302"/>
      <c r="CNI60" s="301"/>
      <c r="CNJ60" s="302"/>
      <c r="CNK60" s="302"/>
      <c r="CNL60" s="301"/>
      <c r="CNM60" s="302"/>
      <c r="CNN60" s="302"/>
      <c r="CNO60" s="301"/>
      <c r="CNP60" s="302"/>
      <c r="CNQ60" s="302"/>
      <c r="CNR60" s="301"/>
      <c r="CNS60" s="302"/>
      <c r="CNT60" s="302"/>
      <c r="CNU60" s="301"/>
      <c r="CNV60" s="302"/>
      <c r="CNW60" s="302"/>
      <c r="CNX60" s="301"/>
      <c r="CNY60" s="302"/>
      <c r="CNZ60" s="302"/>
      <c r="COA60" s="301"/>
      <c r="COB60" s="302"/>
      <c r="COC60" s="302"/>
      <c r="COD60" s="301"/>
      <c r="COE60" s="302"/>
      <c r="COF60" s="302"/>
      <c r="COG60" s="301"/>
      <c r="COH60" s="302"/>
      <c r="COI60" s="302"/>
      <c r="COJ60" s="301"/>
      <c r="COK60" s="302"/>
      <c r="COL60" s="302"/>
      <c r="COM60" s="301"/>
      <c r="CON60" s="302"/>
      <c r="COO60" s="302"/>
      <c r="COP60" s="301"/>
      <c r="COQ60" s="302"/>
      <c r="COR60" s="302"/>
      <c r="COS60" s="301"/>
      <c r="COT60" s="302"/>
      <c r="COU60" s="302"/>
      <c r="COV60" s="301"/>
      <c r="COW60" s="302"/>
      <c r="COX60" s="302"/>
      <c r="COY60" s="301"/>
      <c r="COZ60" s="302"/>
      <c r="CPA60" s="302"/>
      <c r="CPB60" s="301"/>
      <c r="CPC60" s="302"/>
      <c r="CPD60" s="302"/>
      <c r="CPE60" s="301"/>
      <c r="CPF60" s="302"/>
      <c r="CPG60" s="302"/>
      <c r="CPH60" s="301"/>
      <c r="CPI60" s="302"/>
      <c r="CPJ60" s="302"/>
      <c r="CPK60" s="301"/>
      <c r="CPL60" s="302"/>
      <c r="CPM60" s="302"/>
      <c r="CPN60" s="301"/>
      <c r="CPO60" s="302"/>
      <c r="CPP60" s="302"/>
      <c r="CPQ60" s="301"/>
      <c r="CPR60" s="302"/>
      <c r="CPS60" s="302"/>
      <c r="CPT60" s="301"/>
      <c r="CPU60" s="302"/>
      <c r="CPV60" s="302"/>
      <c r="CPW60" s="301"/>
      <c r="CPX60" s="302"/>
      <c r="CPY60" s="302"/>
      <c r="CPZ60" s="301"/>
      <c r="CQA60" s="302"/>
      <c r="CQB60" s="302"/>
      <c r="CQC60" s="301"/>
      <c r="CQD60" s="302"/>
      <c r="CQE60" s="302"/>
      <c r="CQF60" s="301"/>
      <c r="CQG60" s="302"/>
      <c r="CQH60" s="302"/>
      <c r="CQI60" s="301"/>
      <c r="CQJ60" s="302"/>
      <c r="CQK60" s="302"/>
      <c r="CQL60" s="301"/>
      <c r="CQM60" s="302"/>
      <c r="CQN60" s="302"/>
      <c r="CQO60" s="301"/>
      <c r="CQP60" s="302"/>
      <c r="CQQ60" s="302"/>
      <c r="CQR60" s="301"/>
      <c r="CQS60" s="302"/>
      <c r="CQT60" s="302"/>
      <c r="CQU60" s="301"/>
      <c r="CQV60" s="302"/>
      <c r="CQW60" s="302"/>
      <c r="CQX60" s="301"/>
      <c r="CQY60" s="302"/>
      <c r="CQZ60" s="302"/>
      <c r="CRA60" s="301"/>
      <c r="CRB60" s="302"/>
      <c r="CRC60" s="302"/>
      <c r="CRD60" s="301"/>
      <c r="CRE60" s="302"/>
      <c r="CRF60" s="302"/>
      <c r="CRG60" s="301"/>
      <c r="CRH60" s="302"/>
      <c r="CRI60" s="302"/>
      <c r="CRJ60" s="301"/>
      <c r="CRK60" s="302"/>
      <c r="CRL60" s="302"/>
      <c r="CRM60" s="301"/>
      <c r="CRN60" s="302"/>
      <c r="CRO60" s="302"/>
      <c r="CRP60" s="301"/>
      <c r="CRQ60" s="302"/>
      <c r="CRR60" s="302"/>
      <c r="CRS60" s="301"/>
      <c r="CRT60" s="302"/>
      <c r="CRU60" s="302"/>
      <c r="CRV60" s="301"/>
      <c r="CRW60" s="302"/>
      <c r="CRX60" s="302"/>
      <c r="CRY60" s="301"/>
      <c r="CRZ60" s="302"/>
      <c r="CSA60" s="302"/>
      <c r="CSB60" s="301"/>
      <c r="CSC60" s="302"/>
      <c r="CSD60" s="302"/>
      <c r="CSE60" s="301"/>
      <c r="CSF60" s="302"/>
      <c r="CSG60" s="302"/>
      <c r="CSH60" s="301"/>
      <c r="CSI60" s="302"/>
      <c r="CSJ60" s="302"/>
      <c r="CSK60" s="301"/>
      <c r="CSL60" s="302"/>
      <c r="CSM60" s="302"/>
      <c r="CSN60" s="301"/>
      <c r="CSO60" s="302"/>
      <c r="CSP60" s="302"/>
      <c r="CSQ60" s="301"/>
      <c r="CSR60" s="302"/>
      <c r="CSS60" s="302"/>
      <c r="CST60" s="301"/>
      <c r="CSU60" s="302"/>
      <c r="CSV60" s="302"/>
      <c r="CSW60" s="301"/>
      <c r="CSX60" s="302"/>
      <c r="CSY60" s="302"/>
      <c r="CSZ60" s="301"/>
      <c r="CTA60" s="302"/>
      <c r="CTB60" s="302"/>
      <c r="CTC60" s="301"/>
      <c r="CTD60" s="302"/>
      <c r="CTE60" s="302"/>
      <c r="CTF60" s="301"/>
      <c r="CTG60" s="302"/>
      <c r="CTH60" s="302"/>
      <c r="CTI60" s="301"/>
      <c r="CTJ60" s="302"/>
      <c r="CTK60" s="302"/>
      <c r="CTL60" s="301"/>
      <c r="CTM60" s="302"/>
      <c r="CTN60" s="302"/>
      <c r="CTO60" s="301"/>
      <c r="CTP60" s="302"/>
      <c r="CTQ60" s="302"/>
      <c r="CTR60" s="301"/>
      <c r="CTS60" s="302"/>
      <c r="CTT60" s="302"/>
      <c r="CTU60" s="301"/>
      <c r="CTV60" s="302"/>
      <c r="CTW60" s="302"/>
      <c r="CTX60" s="301"/>
      <c r="CTY60" s="302"/>
      <c r="CTZ60" s="302"/>
      <c r="CUA60" s="301"/>
      <c r="CUB60" s="302"/>
      <c r="CUC60" s="302"/>
      <c r="CUD60" s="301"/>
      <c r="CUE60" s="302"/>
      <c r="CUF60" s="302"/>
      <c r="CUG60" s="301"/>
      <c r="CUH60" s="302"/>
      <c r="CUI60" s="302"/>
      <c r="CUJ60" s="301"/>
      <c r="CUK60" s="302"/>
      <c r="CUL60" s="302"/>
      <c r="CUM60" s="301"/>
      <c r="CUN60" s="302"/>
      <c r="CUO60" s="302"/>
      <c r="CUP60" s="301"/>
      <c r="CUQ60" s="302"/>
      <c r="CUR60" s="302"/>
      <c r="CUS60" s="301"/>
      <c r="CUT60" s="302"/>
      <c r="CUU60" s="302"/>
      <c r="CUV60" s="301"/>
      <c r="CUW60" s="302"/>
      <c r="CUX60" s="302"/>
      <c r="CUY60" s="301"/>
      <c r="CUZ60" s="302"/>
      <c r="CVA60" s="302"/>
      <c r="CVB60" s="301"/>
      <c r="CVC60" s="302"/>
      <c r="CVD60" s="302"/>
      <c r="CVE60" s="301"/>
      <c r="CVF60" s="302"/>
      <c r="CVG60" s="302"/>
      <c r="CVH60" s="301"/>
      <c r="CVI60" s="302"/>
      <c r="CVJ60" s="302"/>
      <c r="CVK60" s="301"/>
      <c r="CVL60" s="302"/>
      <c r="CVM60" s="302"/>
      <c r="CVN60" s="301"/>
      <c r="CVO60" s="302"/>
      <c r="CVP60" s="302"/>
      <c r="CVQ60" s="301"/>
      <c r="CVR60" s="302"/>
      <c r="CVS60" s="302"/>
      <c r="CVT60" s="301"/>
      <c r="CVU60" s="302"/>
      <c r="CVV60" s="302"/>
      <c r="CVW60" s="301"/>
      <c r="CVX60" s="302"/>
      <c r="CVY60" s="302"/>
      <c r="CVZ60" s="301"/>
      <c r="CWA60" s="302"/>
      <c r="CWB60" s="302"/>
      <c r="CWC60" s="301"/>
      <c r="CWD60" s="302"/>
      <c r="CWE60" s="302"/>
      <c r="CWF60" s="301"/>
      <c r="CWG60" s="302"/>
      <c r="CWH60" s="302"/>
      <c r="CWI60" s="301"/>
      <c r="CWJ60" s="302"/>
      <c r="CWK60" s="302"/>
      <c r="CWL60" s="301"/>
      <c r="CWM60" s="302"/>
      <c r="CWN60" s="302"/>
      <c r="CWO60" s="301"/>
      <c r="CWP60" s="302"/>
      <c r="CWQ60" s="302"/>
      <c r="CWR60" s="301"/>
      <c r="CWS60" s="302"/>
      <c r="CWT60" s="302"/>
      <c r="CWU60" s="301"/>
      <c r="CWV60" s="302"/>
      <c r="CWW60" s="302"/>
      <c r="CWX60" s="301"/>
      <c r="CWY60" s="302"/>
      <c r="CWZ60" s="302"/>
      <c r="CXA60" s="301"/>
      <c r="CXB60" s="302"/>
      <c r="CXC60" s="302"/>
      <c r="CXD60" s="301"/>
      <c r="CXE60" s="302"/>
      <c r="CXF60" s="302"/>
      <c r="CXG60" s="301"/>
      <c r="CXH60" s="302"/>
      <c r="CXI60" s="302"/>
      <c r="CXJ60" s="301"/>
      <c r="CXK60" s="302"/>
      <c r="CXL60" s="302"/>
      <c r="CXM60" s="301"/>
      <c r="CXN60" s="302"/>
      <c r="CXO60" s="302"/>
      <c r="CXP60" s="301"/>
      <c r="CXQ60" s="302"/>
      <c r="CXR60" s="302"/>
      <c r="CXS60" s="301"/>
      <c r="CXT60" s="302"/>
      <c r="CXU60" s="302"/>
      <c r="CXV60" s="301"/>
      <c r="CXW60" s="302"/>
      <c r="CXX60" s="302"/>
      <c r="CXY60" s="301"/>
      <c r="CXZ60" s="302"/>
      <c r="CYA60" s="302"/>
      <c r="CYB60" s="301"/>
      <c r="CYC60" s="302"/>
      <c r="CYD60" s="302"/>
      <c r="CYE60" s="301"/>
      <c r="CYF60" s="302"/>
      <c r="CYG60" s="302"/>
      <c r="CYH60" s="301"/>
      <c r="CYI60" s="302"/>
      <c r="CYJ60" s="302"/>
      <c r="CYK60" s="301"/>
      <c r="CYL60" s="302"/>
      <c r="CYM60" s="302"/>
      <c r="CYN60" s="301"/>
      <c r="CYO60" s="302"/>
      <c r="CYP60" s="302"/>
      <c r="CYQ60" s="301"/>
      <c r="CYR60" s="302"/>
      <c r="CYS60" s="302"/>
      <c r="CYT60" s="301"/>
      <c r="CYU60" s="302"/>
      <c r="CYV60" s="302"/>
      <c r="CYW60" s="301"/>
      <c r="CYX60" s="302"/>
      <c r="CYY60" s="302"/>
      <c r="CYZ60" s="301"/>
      <c r="CZA60" s="302"/>
      <c r="CZB60" s="302"/>
      <c r="CZC60" s="301"/>
      <c r="CZD60" s="302"/>
      <c r="CZE60" s="302"/>
      <c r="CZF60" s="301"/>
      <c r="CZG60" s="302"/>
      <c r="CZH60" s="302"/>
      <c r="CZI60" s="301"/>
      <c r="CZJ60" s="302"/>
      <c r="CZK60" s="302"/>
      <c r="CZL60" s="301"/>
      <c r="CZM60" s="302"/>
      <c r="CZN60" s="302"/>
      <c r="CZO60" s="301"/>
      <c r="CZP60" s="302"/>
      <c r="CZQ60" s="302"/>
      <c r="CZR60" s="301"/>
      <c r="CZS60" s="302"/>
      <c r="CZT60" s="302"/>
      <c r="CZU60" s="301"/>
      <c r="CZV60" s="302"/>
      <c r="CZW60" s="302"/>
      <c r="CZX60" s="301"/>
      <c r="CZY60" s="302"/>
      <c r="CZZ60" s="302"/>
      <c r="DAA60" s="301"/>
      <c r="DAB60" s="302"/>
      <c r="DAC60" s="302"/>
      <c r="DAD60" s="301"/>
      <c r="DAE60" s="302"/>
      <c r="DAF60" s="302"/>
      <c r="DAG60" s="301"/>
      <c r="DAH60" s="302"/>
      <c r="DAI60" s="302"/>
      <c r="DAJ60" s="301"/>
      <c r="DAK60" s="302"/>
      <c r="DAL60" s="302"/>
      <c r="DAM60" s="301"/>
      <c r="DAN60" s="302"/>
      <c r="DAO60" s="302"/>
      <c r="DAP60" s="301"/>
      <c r="DAQ60" s="302"/>
      <c r="DAR60" s="302"/>
      <c r="DAS60" s="301"/>
      <c r="DAT60" s="302"/>
      <c r="DAU60" s="302"/>
      <c r="DAV60" s="301"/>
      <c r="DAW60" s="302"/>
      <c r="DAX60" s="302"/>
      <c r="DAY60" s="301"/>
      <c r="DAZ60" s="302"/>
      <c r="DBA60" s="302"/>
      <c r="DBB60" s="301"/>
      <c r="DBC60" s="302"/>
      <c r="DBD60" s="302"/>
      <c r="DBE60" s="301"/>
      <c r="DBF60" s="302"/>
      <c r="DBG60" s="302"/>
      <c r="DBH60" s="301"/>
      <c r="DBI60" s="302"/>
      <c r="DBJ60" s="302"/>
      <c r="DBK60" s="301"/>
      <c r="DBL60" s="302"/>
      <c r="DBM60" s="302"/>
      <c r="DBN60" s="301"/>
      <c r="DBO60" s="302"/>
      <c r="DBP60" s="302"/>
      <c r="DBQ60" s="301"/>
      <c r="DBR60" s="302"/>
      <c r="DBS60" s="302"/>
      <c r="DBT60" s="301"/>
      <c r="DBU60" s="302"/>
      <c r="DBV60" s="302"/>
      <c r="DBW60" s="301"/>
      <c r="DBX60" s="302"/>
      <c r="DBY60" s="302"/>
      <c r="DBZ60" s="301"/>
      <c r="DCA60" s="302"/>
      <c r="DCB60" s="302"/>
      <c r="DCC60" s="301"/>
      <c r="DCD60" s="302"/>
      <c r="DCE60" s="302"/>
      <c r="DCF60" s="301"/>
      <c r="DCG60" s="302"/>
      <c r="DCH60" s="302"/>
      <c r="DCI60" s="301"/>
      <c r="DCJ60" s="302"/>
      <c r="DCK60" s="302"/>
      <c r="DCL60" s="301"/>
      <c r="DCM60" s="302"/>
      <c r="DCN60" s="302"/>
      <c r="DCO60" s="301"/>
      <c r="DCP60" s="302"/>
      <c r="DCQ60" s="302"/>
      <c r="DCR60" s="301"/>
      <c r="DCS60" s="302"/>
      <c r="DCT60" s="302"/>
      <c r="DCU60" s="301"/>
      <c r="DCV60" s="302"/>
      <c r="DCW60" s="302"/>
      <c r="DCX60" s="301"/>
      <c r="DCY60" s="302"/>
      <c r="DCZ60" s="302"/>
      <c r="DDA60" s="301"/>
      <c r="DDB60" s="302"/>
      <c r="DDC60" s="302"/>
      <c r="DDD60" s="301"/>
      <c r="DDE60" s="302"/>
      <c r="DDF60" s="302"/>
      <c r="DDG60" s="301"/>
      <c r="DDH60" s="302"/>
      <c r="DDI60" s="302"/>
      <c r="DDJ60" s="301"/>
      <c r="DDK60" s="302"/>
      <c r="DDL60" s="302"/>
      <c r="DDM60" s="301"/>
      <c r="DDN60" s="302"/>
      <c r="DDO60" s="302"/>
      <c r="DDP60" s="301"/>
      <c r="DDQ60" s="302"/>
      <c r="DDR60" s="302"/>
      <c r="DDS60" s="301"/>
      <c r="DDT60" s="302"/>
      <c r="DDU60" s="302"/>
      <c r="DDV60" s="301"/>
      <c r="DDW60" s="302"/>
      <c r="DDX60" s="302"/>
      <c r="DDY60" s="301"/>
      <c r="DDZ60" s="302"/>
      <c r="DEA60" s="302"/>
      <c r="DEB60" s="301"/>
      <c r="DEC60" s="302"/>
      <c r="DED60" s="302"/>
      <c r="DEE60" s="301"/>
      <c r="DEF60" s="302"/>
      <c r="DEG60" s="302"/>
      <c r="DEH60" s="301"/>
      <c r="DEI60" s="302"/>
      <c r="DEJ60" s="302"/>
      <c r="DEK60" s="301"/>
      <c r="DEL60" s="302"/>
      <c r="DEM60" s="302"/>
      <c r="DEN60" s="301"/>
      <c r="DEO60" s="302"/>
      <c r="DEP60" s="302"/>
      <c r="DEQ60" s="301"/>
      <c r="DER60" s="302"/>
      <c r="DES60" s="302"/>
      <c r="DET60" s="301"/>
      <c r="DEU60" s="302"/>
      <c r="DEV60" s="302"/>
      <c r="DEW60" s="301"/>
      <c r="DEX60" s="302"/>
      <c r="DEY60" s="302"/>
      <c r="DEZ60" s="301"/>
      <c r="DFA60" s="302"/>
      <c r="DFB60" s="302"/>
      <c r="DFC60" s="301"/>
      <c r="DFD60" s="302"/>
      <c r="DFE60" s="302"/>
      <c r="DFF60" s="301"/>
      <c r="DFG60" s="302"/>
      <c r="DFH60" s="302"/>
      <c r="DFI60" s="301"/>
      <c r="DFJ60" s="302"/>
      <c r="DFK60" s="302"/>
      <c r="DFL60" s="301"/>
      <c r="DFM60" s="302"/>
      <c r="DFN60" s="302"/>
      <c r="DFO60" s="301"/>
      <c r="DFP60" s="302"/>
      <c r="DFQ60" s="302"/>
      <c r="DFR60" s="301"/>
      <c r="DFS60" s="302"/>
      <c r="DFT60" s="302"/>
      <c r="DFU60" s="301"/>
      <c r="DFV60" s="302"/>
      <c r="DFW60" s="302"/>
      <c r="DFX60" s="301"/>
      <c r="DFY60" s="302"/>
      <c r="DFZ60" s="302"/>
      <c r="DGA60" s="301"/>
      <c r="DGB60" s="302"/>
      <c r="DGC60" s="302"/>
      <c r="DGD60" s="301"/>
      <c r="DGE60" s="302"/>
      <c r="DGF60" s="302"/>
      <c r="DGG60" s="301"/>
      <c r="DGH60" s="302"/>
      <c r="DGI60" s="302"/>
      <c r="DGJ60" s="301"/>
      <c r="DGK60" s="302"/>
      <c r="DGL60" s="302"/>
      <c r="DGM60" s="301"/>
      <c r="DGN60" s="302"/>
      <c r="DGO60" s="302"/>
      <c r="DGP60" s="301"/>
      <c r="DGQ60" s="302"/>
      <c r="DGR60" s="302"/>
      <c r="DGS60" s="301"/>
      <c r="DGT60" s="302"/>
      <c r="DGU60" s="302"/>
      <c r="DGV60" s="301"/>
      <c r="DGW60" s="302"/>
      <c r="DGX60" s="302"/>
      <c r="DGY60" s="301"/>
      <c r="DGZ60" s="302"/>
      <c r="DHA60" s="302"/>
      <c r="DHB60" s="301"/>
      <c r="DHC60" s="302"/>
      <c r="DHD60" s="302"/>
      <c r="DHE60" s="301"/>
      <c r="DHF60" s="302"/>
      <c r="DHG60" s="302"/>
      <c r="DHH60" s="301"/>
      <c r="DHI60" s="302"/>
      <c r="DHJ60" s="302"/>
      <c r="DHK60" s="301"/>
      <c r="DHL60" s="302"/>
      <c r="DHM60" s="302"/>
      <c r="DHN60" s="301"/>
      <c r="DHO60" s="302"/>
      <c r="DHP60" s="302"/>
      <c r="DHQ60" s="301"/>
      <c r="DHR60" s="302"/>
      <c r="DHS60" s="302"/>
      <c r="DHT60" s="301"/>
      <c r="DHU60" s="302"/>
      <c r="DHV60" s="302"/>
      <c r="DHW60" s="301"/>
      <c r="DHX60" s="302"/>
      <c r="DHY60" s="302"/>
      <c r="DHZ60" s="301"/>
      <c r="DIA60" s="302"/>
      <c r="DIB60" s="302"/>
      <c r="DIC60" s="301"/>
      <c r="DID60" s="302"/>
      <c r="DIE60" s="302"/>
      <c r="DIF60" s="301"/>
      <c r="DIG60" s="302"/>
      <c r="DIH60" s="302"/>
      <c r="DII60" s="301"/>
      <c r="DIJ60" s="302"/>
      <c r="DIK60" s="302"/>
      <c r="DIL60" s="301"/>
      <c r="DIM60" s="302"/>
      <c r="DIN60" s="302"/>
      <c r="DIO60" s="301"/>
      <c r="DIP60" s="302"/>
      <c r="DIQ60" s="302"/>
      <c r="DIR60" s="301"/>
      <c r="DIS60" s="302"/>
      <c r="DIT60" s="302"/>
      <c r="DIU60" s="301"/>
      <c r="DIV60" s="302"/>
      <c r="DIW60" s="302"/>
      <c r="DIX60" s="301"/>
      <c r="DIY60" s="302"/>
      <c r="DIZ60" s="302"/>
      <c r="DJA60" s="301"/>
      <c r="DJB60" s="302"/>
      <c r="DJC60" s="302"/>
      <c r="DJD60" s="301"/>
      <c r="DJE60" s="302"/>
      <c r="DJF60" s="302"/>
      <c r="DJG60" s="301"/>
      <c r="DJH60" s="302"/>
      <c r="DJI60" s="302"/>
      <c r="DJJ60" s="301"/>
      <c r="DJK60" s="302"/>
      <c r="DJL60" s="302"/>
      <c r="DJM60" s="301"/>
      <c r="DJN60" s="302"/>
      <c r="DJO60" s="302"/>
      <c r="DJP60" s="301"/>
      <c r="DJQ60" s="302"/>
      <c r="DJR60" s="302"/>
      <c r="DJS60" s="301"/>
      <c r="DJT60" s="302"/>
      <c r="DJU60" s="302"/>
      <c r="DJV60" s="301"/>
      <c r="DJW60" s="302"/>
      <c r="DJX60" s="302"/>
      <c r="DJY60" s="301"/>
      <c r="DJZ60" s="302"/>
      <c r="DKA60" s="302"/>
      <c r="DKB60" s="301"/>
      <c r="DKC60" s="302"/>
      <c r="DKD60" s="302"/>
      <c r="DKE60" s="301"/>
      <c r="DKF60" s="302"/>
      <c r="DKG60" s="302"/>
      <c r="DKH60" s="301"/>
      <c r="DKI60" s="302"/>
      <c r="DKJ60" s="302"/>
      <c r="DKK60" s="301"/>
      <c r="DKL60" s="302"/>
      <c r="DKM60" s="302"/>
      <c r="DKN60" s="301"/>
      <c r="DKO60" s="302"/>
      <c r="DKP60" s="302"/>
      <c r="DKQ60" s="301"/>
      <c r="DKR60" s="302"/>
      <c r="DKS60" s="302"/>
      <c r="DKT60" s="301"/>
      <c r="DKU60" s="302"/>
      <c r="DKV60" s="302"/>
      <c r="DKW60" s="301"/>
      <c r="DKX60" s="302"/>
      <c r="DKY60" s="302"/>
      <c r="DKZ60" s="301"/>
      <c r="DLA60" s="302"/>
      <c r="DLB60" s="302"/>
      <c r="DLC60" s="301"/>
      <c r="DLD60" s="302"/>
      <c r="DLE60" s="302"/>
      <c r="DLF60" s="301"/>
      <c r="DLG60" s="302"/>
      <c r="DLH60" s="302"/>
      <c r="DLI60" s="301"/>
      <c r="DLJ60" s="302"/>
      <c r="DLK60" s="302"/>
      <c r="DLL60" s="301"/>
      <c r="DLM60" s="302"/>
      <c r="DLN60" s="302"/>
      <c r="DLO60" s="301"/>
      <c r="DLP60" s="302"/>
      <c r="DLQ60" s="302"/>
      <c r="DLR60" s="301"/>
      <c r="DLS60" s="302"/>
      <c r="DLT60" s="302"/>
      <c r="DLU60" s="301"/>
      <c r="DLV60" s="302"/>
      <c r="DLW60" s="302"/>
      <c r="DLX60" s="301"/>
      <c r="DLY60" s="302"/>
      <c r="DLZ60" s="302"/>
      <c r="DMA60" s="301"/>
      <c r="DMB60" s="302"/>
      <c r="DMC60" s="302"/>
      <c r="DMD60" s="301"/>
      <c r="DME60" s="302"/>
      <c r="DMF60" s="302"/>
      <c r="DMG60" s="301"/>
      <c r="DMH60" s="302"/>
      <c r="DMI60" s="302"/>
      <c r="DMJ60" s="301"/>
      <c r="DMK60" s="302"/>
      <c r="DML60" s="302"/>
      <c r="DMM60" s="301"/>
      <c r="DMN60" s="302"/>
      <c r="DMO60" s="302"/>
      <c r="DMP60" s="301"/>
      <c r="DMQ60" s="302"/>
      <c r="DMR60" s="302"/>
      <c r="DMS60" s="301"/>
      <c r="DMT60" s="302"/>
      <c r="DMU60" s="302"/>
      <c r="DMV60" s="301"/>
      <c r="DMW60" s="302"/>
      <c r="DMX60" s="302"/>
      <c r="DMY60" s="301"/>
      <c r="DMZ60" s="302"/>
      <c r="DNA60" s="302"/>
      <c r="DNB60" s="301"/>
      <c r="DNC60" s="302"/>
      <c r="DND60" s="302"/>
      <c r="DNE60" s="301"/>
      <c r="DNF60" s="302"/>
      <c r="DNG60" s="302"/>
      <c r="DNH60" s="301"/>
      <c r="DNI60" s="302"/>
      <c r="DNJ60" s="302"/>
      <c r="DNK60" s="301"/>
      <c r="DNL60" s="302"/>
      <c r="DNM60" s="302"/>
      <c r="DNN60" s="301"/>
      <c r="DNO60" s="302"/>
      <c r="DNP60" s="302"/>
      <c r="DNQ60" s="301"/>
      <c r="DNR60" s="302"/>
      <c r="DNS60" s="302"/>
      <c r="DNT60" s="301"/>
      <c r="DNU60" s="302"/>
      <c r="DNV60" s="302"/>
      <c r="DNW60" s="301"/>
      <c r="DNX60" s="302"/>
      <c r="DNY60" s="302"/>
      <c r="DNZ60" s="301"/>
      <c r="DOA60" s="302"/>
      <c r="DOB60" s="302"/>
      <c r="DOC60" s="301"/>
      <c r="DOD60" s="302"/>
      <c r="DOE60" s="302"/>
      <c r="DOF60" s="301"/>
      <c r="DOG60" s="302"/>
      <c r="DOH60" s="302"/>
      <c r="DOI60" s="301"/>
      <c r="DOJ60" s="302"/>
      <c r="DOK60" s="302"/>
      <c r="DOL60" s="301"/>
      <c r="DOM60" s="302"/>
      <c r="DON60" s="302"/>
      <c r="DOO60" s="301"/>
      <c r="DOP60" s="302"/>
      <c r="DOQ60" s="302"/>
      <c r="DOR60" s="301"/>
      <c r="DOS60" s="302"/>
      <c r="DOT60" s="302"/>
      <c r="DOU60" s="301"/>
      <c r="DOV60" s="302"/>
      <c r="DOW60" s="302"/>
      <c r="DOX60" s="301"/>
      <c r="DOY60" s="302"/>
      <c r="DOZ60" s="302"/>
      <c r="DPA60" s="301"/>
      <c r="DPB60" s="302"/>
      <c r="DPC60" s="302"/>
      <c r="DPD60" s="301"/>
      <c r="DPE60" s="302"/>
      <c r="DPF60" s="302"/>
      <c r="DPG60" s="301"/>
      <c r="DPH60" s="302"/>
      <c r="DPI60" s="302"/>
      <c r="DPJ60" s="301"/>
      <c r="DPK60" s="302"/>
      <c r="DPL60" s="302"/>
      <c r="DPM60" s="301"/>
      <c r="DPN60" s="302"/>
      <c r="DPO60" s="302"/>
      <c r="DPP60" s="301"/>
      <c r="DPQ60" s="302"/>
      <c r="DPR60" s="302"/>
      <c r="DPS60" s="301"/>
      <c r="DPT60" s="302"/>
      <c r="DPU60" s="302"/>
      <c r="DPV60" s="301"/>
      <c r="DPW60" s="302"/>
      <c r="DPX60" s="302"/>
      <c r="DPY60" s="301"/>
      <c r="DPZ60" s="302"/>
      <c r="DQA60" s="302"/>
      <c r="DQB60" s="301"/>
      <c r="DQC60" s="302"/>
      <c r="DQD60" s="302"/>
      <c r="DQE60" s="301"/>
      <c r="DQF60" s="302"/>
      <c r="DQG60" s="302"/>
      <c r="DQH60" s="301"/>
      <c r="DQI60" s="302"/>
      <c r="DQJ60" s="302"/>
      <c r="DQK60" s="301"/>
      <c r="DQL60" s="302"/>
      <c r="DQM60" s="302"/>
      <c r="DQN60" s="301"/>
      <c r="DQO60" s="302"/>
      <c r="DQP60" s="302"/>
      <c r="DQQ60" s="301"/>
      <c r="DQR60" s="302"/>
      <c r="DQS60" s="302"/>
      <c r="DQT60" s="301"/>
      <c r="DQU60" s="302"/>
      <c r="DQV60" s="302"/>
      <c r="DQW60" s="301"/>
      <c r="DQX60" s="302"/>
      <c r="DQY60" s="302"/>
      <c r="DQZ60" s="301"/>
      <c r="DRA60" s="302"/>
      <c r="DRB60" s="302"/>
      <c r="DRC60" s="301"/>
      <c r="DRD60" s="302"/>
      <c r="DRE60" s="302"/>
      <c r="DRF60" s="301"/>
      <c r="DRG60" s="302"/>
      <c r="DRH60" s="302"/>
      <c r="DRI60" s="301"/>
      <c r="DRJ60" s="302"/>
      <c r="DRK60" s="302"/>
      <c r="DRL60" s="301"/>
      <c r="DRM60" s="302"/>
      <c r="DRN60" s="302"/>
      <c r="DRO60" s="301"/>
      <c r="DRP60" s="302"/>
      <c r="DRQ60" s="302"/>
      <c r="DRR60" s="301"/>
      <c r="DRS60" s="302"/>
      <c r="DRT60" s="302"/>
      <c r="DRU60" s="301"/>
      <c r="DRV60" s="302"/>
      <c r="DRW60" s="302"/>
      <c r="DRX60" s="301"/>
      <c r="DRY60" s="302"/>
      <c r="DRZ60" s="302"/>
      <c r="DSA60" s="301"/>
      <c r="DSB60" s="302"/>
      <c r="DSC60" s="302"/>
      <c r="DSD60" s="301"/>
      <c r="DSE60" s="302"/>
      <c r="DSF60" s="302"/>
      <c r="DSG60" s="301"/>
      <c r="DSH60" s="302"/>
      <c r="DSI60" s="302"/>
      <c r="DSJ60" s="301"/>
      <c r="DSK60" s="302"/>
      <c r="DSL60" s="302"/>
      <c r="DSM60" s="301"/>
      <c r="DSN60" s="302"/>
      <c r="DSO60" s="302"/>
      <c r="DSP60" s="301"/>
      <c r="DSQ60" s="302"/>
      <c r="DSR60" s="302"/>
      <c r="DSS60" s="301"/>
      <c r="DST60" s="302"/>
      <c r="DSU60" s="302"/>
      <c r="DSV60" s="301"/>
      <c r="DSW60" s="302"/>
      <c r="DSX60" s="302"/>
      <c r="DSY60" s="301"/>
      <c r="DSZ60" s="302"/>
      <c r="DTA60" s="302"/>
      <c r="DTB60" s="301"/>
      <c r="DTC60" s="302"/>
      <c r="DTD60" s="302"/>
      <c r="DTE60" s="301"/>
      <c r="DTF60" s="302"/>
      <c r="DTG60" s="302"/>
      <c r="DTH60" s="301"/>
      <c r="DTI60" s="302"/>
      <c r="DTJ60" s="302"/>
      <c r="DTK60" s="301"/>
      <c r="DTL60" s="302"/>
      <c r="DTM60" s="302"/>
      <c r="DTN60" s="301"/>
      <c r="DTO60" s="302"/>
      <c r="DTP60" s="302"/>
      <c r="DTQ60" s="301"/>
      <c r="DTR60" s="302"/>
      <c r="DTS60" s="302"/>
      <c r="DTT60" s="301"/>
      <c r="DTU60" s="302"/>
      <c r="DTV60" s="302"/>
      <c r="DTW60" s="301"/>
      <c r="DTX60" s="302"/>
      <c r="DTY60" s="302"/>
      <c r="DTZ60" s="301"/>
      <c r="DUA60" s="302"/>
      <c r="DUB60" s="302"/>
      <c r="DUC60" s="301"/>
      <c r="DUD60" s="302"/>
      <c r="DUE60" s="302"/>
      <c r="DUF60" s="301"/>
      <c r="DUG60" s="302"/>
      <c r="DUH60" s="302"/>
      <c r="DUI60" s="301"/>
      <c r="DUJ60" s="302"/>
      <c r="DUK60" s="302"/>
      <c r="DUL60" s="301"/>
      <c r="DUM60" s="302"/>
      <c r="DUN60" s="302"/>
      <c r="DUO60" s="301"/>
      <c r="DUP60" s="302"/>
      <c r="DUQ60" s="302"/>
      <c r="DUR60" s="301"/>
      <c r="DUS60" s="302"/>
      <c r="DUT60" s="302"/>
      <c r="DUU60" s="301"/>
      <c r="DUV60" s="302"/>
      <c r="DUW60" s="302"/>
      <c r="DUX60" s="301"/>
      <c r="DUY60" s="302"/>
      <c r="DUZ60" s="302"/>
      <c r="DVA60" s="301"/>
      <c r="DVB60" s="302"/>
      <c r="DVC60" s="302"/>
      <c r="DVD60" s="301"/>
      <c r="DVE60" s="302"/>
      <c r="DVF60" s="302"/>
      <c r="DVG60" s="301"/>
      <c r="DVH60" s="302"/>
      <c r="DVI60" s="302"/>
      <c r="DVJ60" s="301"/>
      <c r="DVK60" s="302"/>
      <c r="DVL60" s="302"/>
      <c r="DVM60" s="301"/>
      <c r="DVN60" s="302"/>
      <c r="DVO60" s="302"/>
      <c r="DVP60" s="301"/>
      <c r="DVQ60" s="302"/>
      <c r="DVR60" s="302"/>
      <c r="DVS60" s="301"/>
      <c r="DVT60" s="302"/>
      <c r="DVU60" s="302"/>
      <c r="DVV60" s="301"/>
      <c r="DVW60" s="302"/>
      <c r="DVX60" s="302"/>
      <c r="DVY60" s="301"/>
      <c r="DVZ60" s="302"/>
      <c r="DWA60" s="302"/>
      <c r="DWB60" s="301"/>
      <c r="DWC60" s="302"/>
      <c r="DWD60" s="302"/>
      <c r="DWE60" s="301"/>
      <c r="DWF60" s="302"/>
      <c r="DWG60" s="302"/>
      <c r="DWH60" s="301"/>
      <c r="DWI60" s="302"/>
      <c r="DWJ60" s="302"/>
      <c r="DWK60" s="301"/>
      <c r="DWL60" s="302"/>
      <c r="DWM60" s="302"/>
      <c r="DWN60" s="301"/>
      <c r="DWO60" s="302"/>
      <c r="DWP60" s="302"/>
      <c r="DWQ60" s="301"/>
      <c r="DWR60" s="302"/>
      <c r="DWS60" s="302"/>
      <c r="DWT60" s="301"/>
      <c r="DWU60" s="302"/>
      <c r="DWV60" s="302"/>
      <c r="DWW60" s="301"/>
      <c r="DWX60" s="302"/>
      <c r="DWY60" s="302"/>
      <c r="DWZ60" s="301"/>
      <c r="DXA60" s="302"/>
      <c r="DXB60" s="302"/>
      <c r="DXC60" s="301"/>
      <c r="DXD60" s="302"/>
      <c r="DXE60" s="302"/>
      <c r="DXF60" s="301"/>
      <c r="DXG60" s="302"/>
      <c r="DXH60" s="302"/>
      <c r="DXI60" s="301"/>
      <c r="DXJ60" s="302"/>
      <c r="DXK60" s="302"/>
      <c r="DXL60" s="301"/>
      <c r="DXM60" s="302"/>
      <c r="DXN60" s="302"/>
      <c r="DXO60" s="301"/>
      <c r="DXP60" s="302"/>
      <c r="DXQ60" s="302"/>
      <c r="DXR60" s="301"/>
      <c r="DXS60" s="302"/>
      <c r="DXT60" s="302"/>
      <c r="DXU60" s="301"/>
      <c r="DXV60" s="302"/>
      <c r="DXW60" s="302"/>
      <c r="DXX60" s="301"/>
      <c r="DXY60" s="302"/>
      <c r="DXZ60" s="302"/>
      <c r="DYA60" s="301"/>
      <c r="DYB60" s="302"/>
      <c r="DYC60" s="302"/>
      <c r="DYD60" s="301"/>
      <c r="DYE60" s="302"/>
      <c r="DYF60" s="302"/>
      <c r="DYG60" s="301"/>
      <c r="DYH60" s="302"/>
      <c r="DYI60" s="302"/>
      <c r="DYJ60" s="301"/>
      <c r="DYK60" s="302"/>
      <c r="DYL60" s="302"/>
      <c r="DYM60" s="301"/>
      <c r="DYN60" s="302"/>
      <c r="DYO60" s="302"/>
      <c r="DYP60" s="301"/>
      <c r="DYQ60" s="302"/>
      <c r="DYR60" s="302"/>
      <c r="DYS60" s="301"/>
      <c r="DYT60" s="302"/>
      <c r="DYU60" s="302"/>
      <c r="DYV60" s="301"/>
      <c r="DYW60" s="302"/>
      <c r="DYX60" s="302"/>
      <c r="DYY60" s="301"/>
      <c r="DYZ60" s="302"/>
      <c r="DZA60" s="302"/>
      <c r="DZB60" s="301"/>
      <c r="DZC60" s="302"/>
      <c r="DZD60" s="302"/>
      <c r="DZE60" s="301"/>
      <c r="DZF60" s="302"/>
      <c r="DZG60" s="302"/>
      <c r="DZH60" s="301"/>
      <c r="DZI60" s="302"/>
      <c r="DZJ60" s="302"/>
      <c r="DZK60" s="301"/>
      <c r="DZL60" s="302"/>
      <c r="DZM60" s="302"/>
      <c r="DZN60" s="301"/>
      <c r="DZO60" s="302"/>
      <c r="DZP60" s="302"/>
      <c r="DZQ60" s="301"/>
      <c r="DZR60" s="302"/>
      <c r="DZS60" s="302"/>
      <c r="DZT60" s="301"/>
      <c r="DZU60" s="302"/>
      <c r="DZV60" s="302"/>
      <c r="DZW60" s="301"/>
      <c r="DZX60" s="302"/>
      <c r="DZY60" s="302"/>
      <c r="DZZ60" s="301"/>
      <c r="EAA60" s="302"/>
      <c r="EAB60" s="302"/>
      <c r="EAC60" s="301"/>
      <c r="EAD60" s="302"/>
      <c r="EAE60" s="302"/>
      <c r="EAF60" s="301"/>
      <c r="EAG60" s="302"/>
      <c r="EAH60" s="302"/>
      <c r="EAI60" s="301"/>
      <c r="EAJ60" s="302"/>
      <c r="EAK60" s="302"/>
      <c r="EAL60" s="301"/>
      <c r="EAM60" s="302"/>
      <c r="EAN60" s="302"/>
      <c r="EAO60" s="301"/>
      <c r="EAP60" s="302"/>
      <c r="EAQ60" s="302"/>
      <c r="EAR60" s="301"/>
      <c r="EAS60" s="302"/>
      <c r="EAT60" s="302"/>
      <c r="EAU60" s="301"/>
      <c r="EAV60" s="302"/>
      <c r="EAW60" s="302"/>
      <c r="EAX60" s="301"/>
      <c r="EAY60" s="302"/>
      <c r="EAZ60" s="302"/>
      <c r="EBA60" s="301"/>
      <c r="EBB60" s="302"/>
      <c r="EBC60" s="302"/>
      <c r="EBD60" s="301"/>
      <c r="EBE60" s="302"/>
      <c r="EBF60" s="302"/>
      <c r="EBG60" s="301"/>
      <c r="EBH60" s="302"/>
      <c r="EBI60" s="302"/>
      <c r="EBJ60" s="301"/>
      <c r="EBK60" s="302"/>
      <c r="EBL60" s="302"/>
      <c r="EBM60" s="301"/>
      <c r="EBN60" s="302"/>
      <c r="EBO60" s="302"/>
      <c r="EBP60" s="301"/>
      <c r="EBQ60" s="302"/>
      <c r="EBR60" s="302"/>
      <c r="EBS60" s="301"/>
      <c r="EBT60" s="302"/>
      <c r="EBU60" s="302"/>
      <c r="EBV60" s="301"/>
      <c r="EBW60" s="302"/>
      <c r="EBX60" s="302"/>
      <c r="EBY60" s="301"/>
      <c r="EBZ60" s="302"/>
      <c r="ECA60" s="302"/>
      <c r="ECB60" s="301"/>
      <c r="ECC60" s="302"/>
      <c r="ECD60" s="302"/>
      <c r="ECE60" s="301"/>
      <c r="ECF60" s="302"/>
      <c r="ECG60" s="302"/>
      <c r="ECH60" s="301"/>
      <c r="ECI60" s="302"/>
      <c r="ECJ60" s="302"/>
      <c r="ECK60" s="301"/>
      <c r="ECL60" s="302"/>
      <c r="ECM60" s="302"/>
      <c r="ECN60" s="301"/>
      <c r="ECO60" s="302"/>
      <c r="ECP60" s="302"/>
      <c r="ECQ60" s="301"/>
      <c r="ECR60" s="302"/>
      <c r="ECS60" s="302"/>
      <c r="ECT60" s="301"/>
      <c r="ECU60" s="302"/>
      <c r="ECV60" s="302"/>
      <c r="ECW60" s="301"/>
      <c r="ECX60" s="302"/>
      <c r="ECY60" s="302"/>
      <c r="ECZ60" s="301"/>
      <c r="EDA60" s="302"/>
      <c r="EDB60" s="302"/>
      <c r="EDC60" s="301"/>
      <c r="EDD60" s="302"/>
      <c r="EDE60" s="302"/>
      <c r="EDF60" s="301"/>
      <c r="EDG60" s="302"/>
      <c r="EDH60" s="302"/>
      <c r="EDI60" s="301"/>
      <c r="EDJ60" s="302"/>
      <c r="EDK60" s="302"/>
      <c r="EDL60" s="301"/>
      <c r="EDM60" s="302"/>
      <c r="EDN60" s="302"/>
      <c r="EDO60" s="301"/>
      <c r="EDP60" s="302"/>
      <c r="EDQ60" s="302"/>
      <c r="EDR60" s="301"/>
      <c r="EDS60" s="302"/>
      <c r="EDT60" s="302"/>
      <c r="EDU60" s="301"/>
      <c r="EDV60" s="302"/>
      <c r="EDW60" s="302"/>
      <c r="EDX60" s="301"/>
      <c r="EDY60" s="302"/>
      <c r="EDZ60" s="302"/>
      <c r="EEA60" s="301"/>
      <c r="EEB60" s="302"/>
      <c r="EEC60" s="302"/>
      <c r="EED60" s="301"/>
      <c r="EEE60" s="302"/>
      <c r="EEF60" s="302"/>
      <c r="EEG60" s="301"/>
      <c r="EEH60" s="302"/>
      <c r="EEI60" s="302"/>
      <c r="EEJ60" s="301"/>
      <c r="EEK60" s="302"/>
      <c r="EEL60" s="302"/>
      <c r="EEM60" s="301"/>
      <c r="EEN60" s="302"/>
      <c r="EEO60" s="302"/>
      <c r="EEP60" s="301"/>
      <c r="EEQ60" s="302"/>
      <c r="EER60" s="302"/>
      <c r="EES60" s="301"/>
      <c r="EET60" s="302"/>
      <c r="EEU60" s="302"/>
      <c r="EEV60" s="301"/>
      <c r="EEW60" s="302"/>
      <c r="EEX60" s="302"/>
      <c r="EEY60" s="301"/>
      <c r="EEZ60" s="302"/>
      <c r="EFA60" s="302"/>
      <c r="EFB60" s="301"/>
      <c r="EFC60" s="302"/>
      <c r="EFD60" s="302"/>
      <c r="EFE60" s="301"/>
      <c r="EFF60" s="302"/>
      <c r="EFG60" s="302"/>
      <c r="EFH60" s="301"/>
      <c r="EFI60" s="302"/>
      <c r="EFJ60" s="302"/>
      <c r="EFK60" s="301"/>
      <c r="EFL60" s="302"/>
      <c r="EFM60" s="302"/>
      <c r="EFN60" s="301"/>
      <c r="EFO60" s="302"/>
      <c r="EFP60" s="302"/>
      <c r="EFQ60" s="301"/>
      <c r="EFR60" s="302"/>
      <c r="EFS60" s="302"/>
      <c r="EFT60" s="301"/>
      <c r="EFU60" s="302"/>
      <c r="EFV60" s="302"/>
      <c r="EFW60" s="301"/>
      <c r="EFX60" s="302"/>
      <c r="EFY60" s="302"/>
      <c r="EFZ60" s="301"/>
      <c r="EGA60" s="302"/>
      <c r="EGB60" s="302"/>
      <c r="EGC60" s="301"/>
      <c r="EGD60" s="302"/>
      <c r="EGE60" s="302"/>
      <c r="EGF60" s="301"/>
      <c r="EGG60" s="302"/>
      <c r="EGH60" s="302"/>
      <c r="EGI60" s="301"/>
      <c r="EGJ60" s="302"/>
      <c r="EGK60" s="302"/>
      <c r="EGL60" s="301"/>
      <c r="EGM60" s="302"/>
      <c r="EGN60" s="302"/>
      <c r="EGO60" s="301"/>
      <c r="EGP60" s="302"/>
      <c r="EGQ60" s="302"/>
      <c r="EGR60" s="301"/>
      <c r="EGS60" s="302"/>
      <c r="EGT60" s="302"/>
      <c r="EGU60" s="301"/>
      <c r="EGV60" s="302"/>
      <c r="EGW60" s="302"/>
      <c r="EGX60" s="301"/>
      <c r="EGY60" s="302"/>
      <c r="EGZ60" s="302"/>
      <c r="EHA60" s="301"/>
      <c r="EHB60" s="302"/>
      <c r="EHC60" s="302"/>
      <c r="EHD60" s="301"/>
      <c r="EHE60" s="302"/>
      <c r="EHF60" s="302"/>
      <c r="EHG60" s="301"/>
      <c r="EHH60" s="302"/>
      <c r="EHI60" s="302"/>
      <c r="EHJ60" s="301"/>
      <c r="EHK60" s="302"/>
      <c r="EHL60" s="302"/>
      <c r="EHM60" s="301"/>
      <c r="EHN60" s="302"/>
      <c r="EHO60" s="302"/>
      <c r="EHP60" s="301"/>
      <c r="EHQ60" s="302"/>
      <c r="EHR60" s="302"/>
      <c r="EHS60" s="301"/>
      <c r="EHT60" s="302"/>
      <c r="EHU60" s="302"/>
      <c r="EHV60" s="301"/>
      <c r="EHW60" s="302"/>
      <c r="EHX60" s="302"/>
      <c r="EHY60" s="301"/>
      <c r="EHZ60" s="302"/>
      <c r="EIA60" s="302"/>
      <c r="EIB60" s="301"/>
      <c r="EIC60" s="302"/>
      <c r="EID60" s="302"/>
      <c r="EIE60" s="301"/>
      <c r="EIF60" s="302"/>
      <c r="EIG60" s="302"/>
      <c r="EIH60" s="301"/>
      <c r="EII60" s="302"/>
      <c r="EIJ60" s="302"/>
      <c r="EIK60" s="301"/>
      <c r="EIL60" s="302"/>
      <c r="EIM60" s="302"/>
      <c r="EIN60" s="301"/>
      <c r="EIO60" s="302"/>
      <c r="EIP60" s="302"/>
      <c r="EIQ60" s="301"/>
      <c r="EIR60" s="302"/>
      <c r="EIS60" s="302"/>
      <c r="EIT60" s="301"/>
      <c r="EIU60" s="302"/>
      <c r="EIV60" s="302"/>
      <c r="EIW60" s="301"/>
      <c r="EIX60" s="302"/>
      <c r="EIY60" s="302"/>
      <c r="EIZ60" s="301"/>
      <c r="EJA60" s="302"/>
      <c r="EJB60" s="302"/>
      <c r="EJC60" s="301"/>
      <c r="EJD60" s="302"/>
      <c r="EJE60" s="302"/>
      <c r="EJF60" s="301"/>
      <c r="EJG60" s="302"/>
      <c r="EJH60" s="302"/>
      <c r="EJI60" s="301"/>
      <c r="EJJ60" s="302"/>
      <c r="EJK60" s="302"/>
      <c r="EJL60" s="301"/>
      <c r="EJM60" s="302"/>
      <c r="EJN60" s="302"/>
      <c r="EJO60" s="301"/>
      <c r="EJP60" s="302"/>
      <c r="EJQ60" s="302"/>
      <c r="EJR60" s="301"/>
      <c r="EJS60" s="302"/>
      <c r="EJT60" s="302"/>
      <c r="EJU60" s="301"/>
      <c r="EJV60" s="302"/>
      <c r="EJW60" s="302"/>
      <c r="EJX60" s="301"/>
      <c r="EJY60" s="302"/>
      <c r="EJZ60" s="302"/>
      <c r="EKA60" s="301"/>
      <c r="EKB60" s="302"/>
      <c r="EKC60" s="302"/>
      <c r="EKD60" s="301"/>
      <c r="EKE60" s="302"/>
      <c r="EKF60" s="302"/>
      <c r="EKG60" s="301"/>
      <c r="EKH60" s="302"/>
      <c r="EKI60" s="302"/>
      <c r="EKJ60" s="301"/>
      <c r="EKK60" s="302"/>
      <c r="EKL60" s="302"/>
      <c r="EKM60" s="301"/>
      <c r="EKN60" s="302"/>
      <c r="EKO60" s="302"/>
      <c r="EKP60" s="301"/>
      <c r="EKQ60" s="302"/>
      <c r="EKR60" s="302"/>
      <c r="EKS60" s="301"/>
      <c r="EKT60" s="302"/>
      <c r="EKU60" s="302"/>
      <c r="EKV60" s="301"/>
      <c r="EKW60" s="302"/>
      <c r="EKX60" s="302"/>
      <c r="EKY60" s="301"/>
      <c r="EKZ60" s="302"/>
      <c r="ELA60" s="302"/>
      <c r="ELB60" s="301"/>
      <c r="ELC60" s="302"/>
      <c r="ELD60" s="302"/>
      <c r="ELE60" s="301"/>
      <c r="ELF60" s="302"/>
      <c r="ELG60" s="302"/>
      <c r="ELH60" s="301"/>
      <c r="ELI60" s="302"/>
      <c r="ELJ60" s="302"/>
      <c r="ELK60" s="301"/>
      <c r="ELL60" s="302"/>
      <c r="ELM60" s="302"/>
      <c r="ELN60" s="301"/>
      <c r="ELO60" s="302"/>
      <c r="ELP60" s="302"/>
      <c r="ELQ60" s="301"/>
      <c r="ELR60" s="302"/>
      <c r="ELS60" s="302"/>
      <c r="ELT60" s="301"/>
      <c r="ELU60" s="302"/>
      <c r="ELV60" s="302"/>
      <c r="ELW60" s="301"/>
      <c r="ELX60" s="302"/>
      <c r="ELY60" s="302"/>
      <c r="ELZ60" s="301"/>
      <c r="EMA60" s="302"/>
      <c r="EMB60" s="302"/>
      <c r="EMC60" s="301"/>
      <c r="EMD60" s="302"/>
      <c r="EME60" s="302"/>
      <c r="EMF60" s="301"/>
      <c r="EMG60" s="302"/>
      <c r="EMH60" s="302"/>
      <c r="EMI60" s="301"/>
      <c r="EMJ60" s="302"/>
      <c r="EMK60" s="302"/>
      <c r="EML60" s="301"/>
      <c r="EMM60" s="302"/>
      <c r="EMN60" s="302"/>
      <c r="EMO60" s="301"/>
      <c r="EMP60" s="302"/>
      <c r="EMQ60" s="302"/>
      <c r="EMR60" s="301"/>
      <c r="EMS60" s="302"/>
      <c r="EMT60" s="302"/>
      <c r="EMU60" s="301"/>
      <c r="EMV60" s="302"/>
      <c r="EMW60" s="302"/>
      <c r="EMX60" s="301"/>
      <c r="EMY60" s="302"/>
      <c r="EMZ60" s="302"/>
      <c r="ENA60" s="301"/>
      <c r="ENB60" s="302"/>
      <c r="ENC60" s="302"/>
      <c r="END60" s="301"/>
      <c r="ENE60" s="302"/>
      <c r="ENF60" s="302"/>
      <c r="ENG60" s="301"/>
      <c r="ENH60" s="302"/>
      <c r="ENI60" s="302"/>
      <c r="ENJ60" s="301"/>
      <c r="ENK60" s="302"/>
      <c r="ENL60" s="302"/>
      <c r="ENM60" s="301"/>
      <c r="ENN60" s="302"/>
      <c r="ENO60" s="302"/>
      <c r="ENP60" s="301"/>
      <c r="ENQ60" s="302"/>
      <c r="ENR60" s="302"/>
      <c r="ENS60" s="301"/>
      <c r="ENT60" s="302"/>
      <c r="ENU60" s="302"/>
      <c r="ENV60" s="301"/>
      <c r="ENW60" s="302"/>
      <c r="ENX60" s="302"/>
      <c r="ENY60" s="301"/>
      <c r="ENZ60" s="302"/>
      <c r="EOA60" s="302"/>
      <c r="EOB60" s="301"/>
      <c r="EOC60" s="302"/>
      <c r="EOD60" s="302"/>
      <c r="EOE60" s="301"/>
      <c r="EOF60" s="302"/>
      <c r="EOG60" s="302"/>
      <c r="EOH60" s="301"/>
      <c r="EOI60" s="302"/>
      <c r="EOJ60" s="302"/>
      <c r="EOK60" s="301"/>
      <c r="EOL60" s="302"/>
      <c r="EOM60" s="302"/>
      <c r="EON60" s="301"/>
      <c r="EOO60" s="302"/>
      <c r="EOP60" s="302"/>
      <c r="EOQ60" s="301"/>
      <c r="EOR60" s="302"/>
      <c r="EOS60" s="302"/>
      <c r="EOT60" s="301"/>
      <c r="EOU60" s="302"/>
      <c r="EOV60" s="302"/>
      <c r="EOW60" s="301"/>
      <c r="EOX60" s="302"/>
      <c r="EOY60" s="302"/>
      <c r="EOZ60" s="301"/>
      <c r="EPA60" s="302"/>
      <c r="EPB60" s="302"/>
      <c r="EPC60" s="301"/>
      <c r="EPD60" s="302"/>
      <c r="EPE60" s="302"/>
      <c r="EPF60" s="301"/>
      <c r="EPG60" s="302"/>
      <c r="EPH60" s="302"/>
      <c r="EPI60" s="301"/>
      <c r="EPJ60" s="302"/>
      <c r="EPK60" s="302"/>
      <c r="EPL60" s="301"/>
      <c r="EPM60" s="302"/>
      <c r="EPN60" s="302"/>
      <c r="EPO60" s="301"/>
      <c r="EPP60" s="302"/>
      <c r="EPQ60" s="302"/>
      <c r="EPR60" s="301"/>
      <c r="EPS60" s="302"/>
      <c r="EPT60" s="302"/>
      <c r="EPU60" s="301"/>
      <c r="EPV60" s="302"/>
      <c r="EPW60" s="302"/>
      <c r="EPX60" s="301"/>
      <c r="EPY60" s="302"/>
      <c r="EPZ60" s="302"/>
      <c r="EQA60" s="301"/>
      <c r="EQB60" s="302"/>
      <c r="EQC60" s="302"/>
      <c r="EQD60" s="301"/>
      <c r="EQE60" s="302"/>
      <c r="EQF60" s="302"/>
      <c r="EQG60" s="301"/>
      <c r="EQH60" s="302"/>
      <c r="EQI60" s="302"/>
      <c r="EQJ60" s="301"/>
      <c r="EQK60" s="302"/>
      <c r="EQL60" s="302"/>
      <c r="EQM60" s="301"/>
      <c r="EQN60" s="302"/>
      <c r="EQO60" s="302"/>
      <c r="EQP60" s="301"/>
      <c r="EQQ60" s="302"/>
      <c r="EQR60" s="302"/>
      <c r="EQS60" s="301"/>
      <c r="EQT60" s="302"/>
      <c r="EQU60" s="302"/>
      <c r="EQV60" s="301"/>
      <c r="EQW60" s="302"/>
      <c r="EQX60" s="302"/>
      <c r="EQY60" s="301"/>
      <c r="EQZ60" s="302"/>
      <c r="ERA60" s="302"/>
      <c r="ERB60" s="301"/>
      <c r="ERC60" s="302"/>
      <c r="ERD60" s="302"/>
      <c r="ERE60" s="301"/>
      <c r="ERF60" s="302"/>
      <c r="ERG60" s="302"/>
      <c r="ERH60" s="301"/>
      <c r="ERI60" s="302"/>
      <c r="ERJ60" s="302"/>
      <c r="ERK60" s="301"/>
      <c r="ERL60" s="302"/>
      <c r="ERM60" s="302"/>
      <c r="ERN60" s="301"/>
      <c r="ERO60" s="302"/>
      <c r="ERP60" s="302"/>
      <c r="ERQ60" s="301"/>
      <c r="ERR60" s="302"/>
      <c r="ERS60" s="302"/>
      <c r="ERT60" s="301"/>
      <c r="ERU60" s="302"/>
      <c r="ERV60" s="302"/>
      <c r="ERW60" s="301"/>
      <c r="ERX60" s="302"/>
      <c r="ERY60" s="302"/>
      <c r="ERZ60" s="301"/>
      <c r="ESA60" s="302"/>
      <c r="ESB60" s="302"/>
      <c r="ESC60" s="301"/>
      <c r="ESD60" s="302"/>
      <c r="ESE60" s="302"/>
      <c r="ESF60" s="301"/>
      <c r="ESG60" s="302"/>
      <c r="ESH60" s="302"/>
      <c r="ESI60" s="301"/>
      <c r="ESJ60" s="302"/>
      <c r="ESK60" s="302"/>
      <c r="ESL60" s="301"/>
      <c r="ESM60" s="302"/>
      <c r="ESN60" s="302"/>
      <c r="ESO60" s="301"/>
      <c r="ESP60" s="302"/>
      <c r="ESQ60" s="302"/>
      <c r="ESR60" s="301"/>
      <c r="ESS60" s="302"/>
      <c r="EST60" s="302"/>
      <c r="ESU60" s="301"/>
      <c r="ESV60" s="302"/>
      <c r="ESW60" s="302"/>
      <c r="ESX60" s="301"/>
      <c r="ESY60" s="302"/>
      <c r="ESZ60" s="302"/>
      <c r="ETA60" s="301"/>
      <c r="ETB60" s="302"/>
      <c r="ETC60" s="302"/>
      <c r="ETD60" s="301"/>
      <c r="ETE60" s="302"/>
      <c r="ETF60" s="302"/>
      <c r="ETG60" s="301"/>
      <c r="ETH60" s="302"/>
      <c r="ETI60" s="302"/>
      <c r="ETJ60" s="301"/>
      <c r="ETK60" s="302"/>
      <c r="ETL60" s="302"/>
      <c r="ETM60" s="301"/>
      <c r="ETN60" s="302"/>
      <c r="ETO60" s="302"/>
      <c r="ETP60" s="301"/>
      <c r="ETQ60" s="302"/>
      <c r="ETR60" s="302"/>
      <c r="ETS60" s="301"/>
      <c r="ETT60" s="302"/>
      <c r="ETU60" s="302"/>
      <c r="ETV60" s="301"/>
      <c r="ETW60" s="302"/>
      <c r="ETX60" s="302"/>
      <c r="ETY60" s="301"/>
      <c r="ETZ60" s="302"/>
      <c r="EUA60" s="302"/>
      <c r="EUB60" s="301"/>
      <c r="EUC60" s="302"/>
      <c r="EUD60" s="302"/>
      <c r="EUE60" s="301"/>
      <c r="EUF60" s="302"/>
      <c r="EUG60" s="302"/>
      <c r="EUH60" s="301"/>
      <c r="EUI60" s="302"/>
      <c r="EUJ60" s="302"/>
      <c r="EUK60" s="301"/>
      <c r="EUL60" s="302"/>
      <c r="EUM60" s="302"/>
      <c r="EUN60" s="301"/>
      <c r="EUO60" s="302"/>
      <c r="EUP60" s="302"/>
      <c r="EUQ60" s="301"/>
      <c r="EUR60" s="302"/>
      <c r="EUS60" s="302"/>
      <c r="EUT60" s="301"/>
      <c r="EUU60" s="302"/>
      <c r="EUV60" s="302"/>
      <c r="EUW60" s="301"/>
      <c r="EUX60" s="302"/>
      <c r="EUY60" s="302"/>
      <c r="EUZ60" s="301"/>
      <c r="EVA60" s="302"/>
      <c r="EVB60" s="302"/>
      <c r="EVC60" s="301"/>
      <c r="EVD60" s="302"/>
      <c r="EVE60" s="302"/>
      <c r="EVF60" s="301"/>
      <c r="EVG60" s="302"/>
      <c r="EVH60" s="302"/>
      <c r="EVI60" s="301"/>
      <c r="EVJ60" s="302"/>
      <c r="EVK60" s="302"/>
      <c r="EVL60" s="301"/>
      <c r="EVM60" s="302"/>
      <c r="EVN60" s="302"/>
      <c r="EVO60" s="301"/>
      <c r="EVP60" s="302"/>
      <c r="EVQ60" s="302"/>
      <c r="EVR60" s="301"/>
      <c r="EVS60" s="302"/>
      <c r="EVT60" s="302"/>
      <c r="EVU60" s="301"/>
      <c r="EVV60" s="302"/>
      <c r="EVW60" s="302"/>
      <c r="EVX60" s="301"/>
      <c r="EVY60" s="302"/>
      <c r="EVZ60" s="302"/>
      <c r="EWA60" s="301"/>
      <c r="EWB60" s="302"/>
      <c r="EWC60" s="302"/>
      <c r="EWD60" s="301"/>
      <c r="EWE60" s="302"/>
      <c r="EWF60" s="302"/>
      <c r="EWG60" s="301"/>
      <c r="EWH60" s="302"/>
      <c r="EWI60" s="302"/>
      <c r="EWJ60" s="301"/>
      <c r="EWK60" s="302"/>
      <c r="EWL60" s="302"/>
      <c r="EWM60" s="301"/>
      <c r="EWN60" s="302"/>
      <c r="EWO60" s="302"/>
      <c r="EWP60" s="301"/>
      <c r="EWQ60" s="302"/>
      <c r="EWR60" s="302"/>
      <c r="EWS60" s="301"/>
      <c r="EWT60" s="302"/>
      <c r="EWU60" s="302"/>
      <c r="EWV60" s="301"/>
      <c r="EWW60" s="302"/>
      <c r="EWX60" s="302"/>
      <c r="EWY60" s="301"/>
      <c r="EWZ60" s="302"/>
      <c r="EXA60" s="302"/>
      <c r="EXB60" s="301"/>
      <c r="EXC60" s="302"/>
      <c r="EXD60" s="302"/>
      <c r="EXE60" s="301"/>
      <c r="EXF60" s="302"/>
      <c r="EXG60" s="302"/>
      <c r="EXH60" s="301"/>
      <c r="EXI60" s="302"/>
      <c r="EXJ60" s="302"/>
      <c r="EXK60" s="301"/>
      <c r="EXL60" s="302"/>
      <c r="EXM60" s="302"/>
      <c r="EXN60" s="301"/>
      <c r="EXO60" s="302"/>
      <c r="EXP60" s="302"/>
      <c r="EXQ60" s="301"/>
      <c r="EXR60" s="302"/>
      <c r="EXS60" s="302"/>
      <c r="EXT60" s="301"/>
      <c r="EXU60" s="302"/>
      <c r="EXV60" s="302"/>
      <c r="EXW60" s="301"/>
      <c r="EXX60" s="302"/>
      <c r="EXY60" s="302"/>
      <c r="EXZ60" s="301"/>
      <c r="EYA60" s="302"/>
      <c r="EYB60" s="302"/>
      <c r="EYC60" s="301"/>
      <c r="EYD60" s="302"/>
      <c r="EYE60" s="302"/>
      <c r="EYF60" s="301"/>
      <c r="EYG60" s="302"/>
      <c r="EYH60" s="302"/>
      <c r="EYI60" s="301"/>
      <c r="EYJ60" s="302"/>
      <c r="EYK60" s="302"/>
      <c r="EYL60" s="301"/>
      <c r="EYM60" s="302"/>
      <c r="EYN60" s="302"/>
      <c r="EYO60" s="301"/>
      <c r="EYP60" s="302"/>
      <c r="EYQ60" s="302"/>
      <c r="EYR60" s="301"/>
      <c r="EYS60" s="302"/>
      <c r="EYT60" s="302"/>
      <c r="EYU60" s="301"/>
      <c r="EYV60" s="302"/>
      <c r="EYW60" s="302"/>
      <c r="EYX60" s="301"/>
      <c r="EYY60" s="302"/>
      <c r="EYZ60" s="302"/>
      <c r="EZA60" s="301"/>
      <c r="EZB60" s="302"/>
      <c r="EZC60" s="302"/>
      <c r="EZD60" s="301"/>
      <c r="EZE60" s="302"/>
      <c r="EZF60" s="302"/>
      <c r="EZG60" s="301"/>
      <c r="EZH60" s="302"/>
      <c r="EZI60" s="302"/>
      <c r="EZJ60" s="301"/>
      <c r="EZK60" s="302"/>
      <c r="EZL60" s="302"/>
      <c r="EZM60" s="301"/>
      <c r="EZN60" s="302"/>
      <c r="EZO60" s="302"/>
      <c r="EZP60" s="301"/>
      <c r="EZQ60" s="302"/>
      <c r="EZR60" s="302"/>
      <c r="EZS60" s="301"/>
      <c r="EZT60" s="302"/>
      <c r="EZU60" s="302"/>
      <c r="EZV60" s="301"/>
      <c r="EZW60" s="302"/>
      <c r="EZX60" s="302"/>
      <c r="EZY60" s="301"/>
      <c r="EZZ60" s="302"/>
      <c r="FAA60" s="302"/>
      <c r="FAB60" s="301"/>
      <c r="FAC60" s="302"/>
      <c r="FAD60" s="302"/>
      <c r="FAE60" s="301"/>
      <c r="FAF60" s="302"/>
      <c r="FAG60" s="302"/>
      <c r="FAH60" s="301"/>
      <c r="FAI60" s="302"/>
      <c r="FAJ60" s="302"/>
      <c r="FAK60" s="301"/>
      <c r="FAL60" s="302"/>
      <c r="FAM60" s="302"/>
      <c r="FAN60" s="301"/>
      <c r="FAO60" s="302"/>
      <c r="FAP60" s="302"/>
      <c r="FAQ60" s="301"/>
      <c r="FAR60" s="302"/>
      <c r="FAS60" s="302"/>
      <c r="FAT60" s="301"/>
      <c r="FAU60" s="302"/>
      <c r="FAV60" s="302"/>
      <c r="FAW60" s="301"/>
      <c r="FAX60" s="302"/>
      <c r="FAY60" s="302"/>
      <c r="FAZ60" s="301"/>
      <c r="FBA60" s="302"/>
      <c r="FBB60" s="302"/>
      <c r="FBC60" s="301"/>
      <c r="FBD60" s="302"/>
      <c r="FBE60" s="302"/>
      <c r="FBF60" s="301"/>
      <c r="FBG60" s="302"/>
      <c r="FBH60" s="302"/>
      <c r="FBI60" s="301"/>
      <c r="FBJ60" s="302"/>
      <c r="FBK60" s="302"/>
      <c r="FBL60" s="301"/>
      <c r="FBM60" s="302"/>
      <c r="FBN60" s="302"/>
      <c r="FBO60" s="301"/>
      <c r="FBP60" s="302"/>
      <c r="FBQ60" s="302"/>
      <c r="FBR60" s="301"/>
      <c r="FBS60" s="302"/>
      <c r="FBT60" s="302"/>
      <c r="FBU60" s="301"/>
      <c r="FBV60" s="302"/>
      <c r="FBW60" s="302"/>
      <c r="FBX60" s="301"/>
      <c r="FBY60" s="302"/>
      <c r="FBZ60" s="302"/>
      <c r="FCA60" s="301"/>
      <c r="FCB60" s="302"/>
      <c r="FCC60" s="302"/>
      <c r="FCD60" s="301"/>
      <c r="FCE60" s="302"/>
      <c r="FCF60" s="302"/>
      <c r="FCG60" s="301"/>
      <c r="FCH60" s="302"/>
      <c r="FCI60" s="302"/>
      <c r="FCJ60" s="301"/>
      <c r="FCK60" s="302"/>
      <c r="FCL60" s="302"/>
      <c r="FCM60" s="301"/>
      <c r="FCN60" s="302"/>
      <c r="FCO60" s="302"/>
      <c r="FCP60" s="301"/>
      <c r="FCQ60" s="302"/>
      <c r="FCR60" s="302"/>
      <c r="FCS60" s="301"/>
      <c r="FCT60" s="302"/>
      <c r="FCU60" s="302"/>
      <c r="FCV60" s="301"/>
      <c r="FCW60" s="302"/>
      <c r="FCX60" s="302"/>
      <c r="FCY60" s="301"/>
      <c r="FCZ60" s="302"/>
      <c r="FDA60" s="302"/>
      <c r="FDB60" s="301"/>
      <c r="FDC60" s="302"/>
      <c r="FDD60" s="302"/>
      <c r="FDE60" s="301"/>
      <c r="FDF60" s="302"/>
      <c r="FDG60" s="302"/>
      <c r="FDH60" s="301"/>
      <c r="FDI60" s="302"/>
      <c r="FDJ60" s="302"/>
      <c r="FDK60" s="301"/>
      <c r="FDL60" s="302"/>
      <c r="FDM60" s="302"/>
      <c r="FDN60" s="301"/>
      <c r="FDO60" s="302"/>
      <c r="FDP60" s="302"/>
      <c r="FDQ60" s="301"/>
      <c r="FDR60" s="302"/>
      <c r="FDS60" s="302"/>
      <c r="FDT60" s="301"/>
      <c r="FDU60" s="302"/>
      <c r="FDV60" s="302"/>
      <c r="FDW60" s="301"/>
      <c r="FDX60" s="302"/>
      <c r="FDY60" s="302"/>
      <c r="FDZ60" s="301"/>
      <c r="FEA60" s="302"/>
      <c r="FEB60" s="302"/>
      <c r="FEC60" s="301"/>
      <c r="FED60" s="302"/>
      <c r="FEE60" s="302"/>
      <c r="FEF60" s="301"/>
      <c r="FEG60" s="302"/>
      <c r="FEH60" s="302"/>
      <c r="FEI60" s="301"/>
      <c r="FEJ60" s="302"/>
      <c r="FEK60" s="302"/>
      <c r="FEL60" s="301"/>
      <c r="FEM60" s="302"/>
      <c r="FEN60" s="302"/>
      <c r="FEO60" s="301"/>
      <c r="FEP60" s="302"/>
      <c r="FEQ60" s="302"/>
      <c r="FER60" s="301"/>
      <c r="FES60" s="302"/>
      <c r="FET60" s="302"/>
      <c r="FEU60" s="301"/>
      <c r="FEV60" s="302"/>
      <c r="FEW60" s="302"/>
      <c r="FEX60" s="301"/>
      <c r="FEY60" s="302"/>
      <c r="FEZ60" s="302"/>
      <c r="FFA60" s="301"/>
      <c r="FFB60" s="302"/>
      <c r="FFC60" s="302"/>
      <c r="FFD60" s="301"/>
      <c r="FFE60" s="302"/>
      <c r="FFF60" s="302"/>
      <c r="FFG60" s="301"/>
      <c r="FFH60" s="302"/>
      <c r="FFI60" s="302"/>
      <c r="FFJ60" s="301"/>
      <c r="FFK60" s="302"/>
      <c r="FFL60" s="302"/>
      <c r="FFM60" s="301"/>
      <c r="FFN60" s="302"/>
      <c r="FFO60" s="302"/>
      <c r="FFP60" s="301"/>
      <c r="FFQ60" s="302"/>
      <c r="FFR60" s="302"/>
      <c r="FFS60" s="301"/>
      <c r="FFT60" s="302"/>
      <c r="FFU60" s="302"/>
      <c r="FFV60" s="301"/>
      <c r="FFW60" s="302"/>
      <c r="FFX60" s="302"/>
      <c r="FFY60" s="301"/>
      <c r="FFZ60" s="302"/>
      <c r="FGA60" s="302"/>
      <c r="FGB60" s="301"/>
      <c r="FGC60" s="302"/>
      <c r="FGD60" s="302"/>
      <c r="FGE60" s="301"/>
      <c r="FGF60" s="302"/>
      <c r="FGG60" s="302"/>
      <c r="FGH60" s="301"/>
      <c r="FGI60" s="302"/>
      <c r="FGJ60" s="302"/>
      <c r="FGK60" s="301"/>
      <c r="FGL60" s="302"/>
      <c r="FGM60" s="302"/>
      <c r="FGN60" s="301"/>
      <c r="FGO60" s="302"/>
      <c r="FGP60" s="302"/>
      <c r="FGQ60" s="301"/>
      <c r="FGR60" s="302"/>
      <c r="FGS60" s="302"/>
      <c r="FGT60" s="301"/>
      <c r="FGU60" s="302"/>
      <c r="FGV60" s="302"/>
      <c r="FGW60" s="301"/>
      <c r="FGX60" s="302"/>
      <c r="FGY60" s="302"/>
      <c r="FGZ60" s="301"/>
      <c r="FHA60" s="302"/>
      <c r="FHB60" s="302"/>
      <c r="FHC60" s="301"/>
      <c r="FHD60" s="302"/>
      <c r="FHE60" s="302"/>
      <c r="FHF60" s="301"/>
      <c r="FHG60" s="302"/>
      <c r="FHH60" s="302"/>
      <c r="FHI60" s="301"/>
      <c r="FHJ60" s="302"/>
      <c r="FHK60" s="302"/>
      <c r="FHL60" s="301"/>
      <c r="FHM60" s="302"/>
      <c r="FHN60" s="302"/>
      <c r="FHO60" s="301"/>
      <c r="FHP60" s="302"/>
      <c r="FHQ60" s="302"/>
      <c r="FHR60" s="301"/>
      <c r="FHS60" s="302"/>
      <c r="FHT60" s="302"/>
      <c r="FHU60" s="301"/>
      <c r="FHV60" s="302"/>
      <c r="FHW60" s="302"/>
      <c r="FHX60" s="301"/>
      <c r="FHY60" s="302"/>
      <c r="FHZ60" s="302"/>
      <c r="FIA60" s="301"/>
      <c r="FIB60" s="302"/>
      <c r="FIC60" s="302"/>
      <c r="FID60" s="301"/>
      <c r="FIE60" s="302"/>
      <c r="FIF60" s="302"/>
      <c r="FIG60" s="301"/>
      <c r="FIH60" s="302"/>
      <c r="FII60" s="302"/>
      <c r="FIJ60" s="301"/>
      <c r="FIK60" s="302"/>
      <c r="FIL60" s="302"/>
      <c r="FIM60" s="301"/>
      <c r="FIN60" s="302"/>
      <c r="FIO60" s="302"/>
      <c r="FIP60" s="301"/>
      <c r="FIQ60" s="302"/>
      <c r="FIR60" s="302"/>
      <c r="FIS60" s="301"/>
      <c r="FIT60" s="302"/>
      <c r="FIU60" s="302"/>
      <c r="FIV60" s="301"/>
      <c r="FIW60" s="302"/>
      <c r="FIX60" s="302"/>
      <c r="FIY60" s="301"/>
      <c r="FIZ60" s="302"/>
      <c r="FJA60" s="302"/>
      <c r="FJB60" s="301"/>
      <c r="FJC60" s="302"/>
      <c r="FJD60" s="302"/>
      <c r="FJE60" s="301"/>
      <c r="FJF60" s="302"/>
      <c r="FJG60" s="302"/>
      <c r="FJH60" s="301"/>
      <c r="FJI60" s="302"/>
      <c r="FJJ60" s="302"/>
      <c r="FJK60" s="301"/>
      <c r="FJL60" s="302"/>
      <c r="FJM60" s="302"/>
      <c r="FJN60" s="301"/>
      <c r="FJO60" s="302"/>
      <c r="FJP60" s="302"/>
      <c r="FJQ60" s="301"/>
      <c r="FJR60" s="302"/>
      <c r="FJS60" s="302"/>
      <c r="FJT60" s="301"/>
      <c r="FJU60" s="302"/>
      <c r="FJV60" s="302"/>
      <c r="FJW60" s="301"/>
      <c r="FJX60" s="302"/>
      <c r="FJY60" s="302"/>
      <c r="FJZ60" s="301"/>
      <c r="FKA60" s="302"/>
      <c r="FKB60" s="302"/>
      <c r="FKC60" s="301"/>
      <c r="FKD60" s="302"/>
      <c r="FKE60" s="302"/>
      <c r="FKF60" s="301"/>
      <c r="FKG60" s="302"/>
      <c r="FKH60" s="302"/>
      <c r="FKI60" s="301"/>
      <c r="FKJ60" s="302"/>
      <c r="FKK60" s="302"/>
      <c r="FKL60" s="301"/>
      <c r="FKM60" s="302"/>
      <c r="FKN60" s="302"/>
      <c r="FKO60" s="301"/>
      <c r="FKP60" s="302"/>
      <c r="FKQ60" s="302"/>
      <c r="FKR60" s="301"/>
      <c r="FKS60" s="302"/>
      <c r="FKT60" s="302"/>
      <c r="FKU60" s="301"/>
      <c r="FKV60" s="302"/>
      <c r="FKW60" s="302"/>
      <c r="FKX60" s="301"/>
      <c r="FKY60" s="302"/>
      <c r="FKZ60" s="302"/>
      <c r="FLA60" s="301"/>
      <c r="FLB60" s="302"/>
      <c r="FLC60" s="302"/>
      <c r="FLD60" s="301"/>
      <c r="FLE60" s="302"/>
      <c r="FLF60" s="302"/>
      <c r="FLG60" s="301"/>
      <c r="FLH60" s="302"/>
      <c r="FLI60" s="302"/>
      <c r="FLJ60" s="301"/>
      <c r="FLK60" s="302"/>
      <c r="FLL60" s="302"/>
      <c r="FLM60" s="301"/>
      <c r="FLN60" s="302"/>
      <c r="FLO60" s="302"/>
      <c r="FLP60" s="301"/>
      <c r="FLQ60" s="302"/>
      <c r="FLR60" s="302"/>
      <c r="FLS60" s="301"/>
      <c r="FLT60" s="302"/>
      <c r="FLU60" s="302"/>
      <c r="FLV60" s="301"/>
      <c r="FLW60" s="302"/>
      <c r="FLX60" s="302"/>
      <c r="FLY60" s="301"/>
      <c r="FLZ60" s="302"/>
      <c r="FMA60" s="302"/>
      <c r="FMB60" s="301"/>
      <c r="FMC60" s="302"/>
      <c r="FMD60" s="302"/>
      <c r="FME60" s="301"/>
      <c r="FMF60" s="302"/>
      <c r="FMG60" s="302"/>
      <c r="FMH60" s="301"/>
      <c r="FMI60" s="302"/>
      <c r="FMJ60" s="302"/>
      <c r="FMK60" s="301"/>
      <c r="FML60" s="302"/>
      <c r="FMM60" s="302"/>
      <c r="FMN60" s="301"/>
      <c r="FMO60" s="302"/>
      <c r="FMP60" s="302"/>
      <c r="FMQ60" s="301"/>
      <c r="FMR60" s="302"/>
      <c r="FMS60" s="302"/>
      <c r="FMT60" s="301"/>
      <c r="FMU60" s="302"/>
      <c r="FMV60" s="302"/>
      <c r="FMW60" s="301"/>
      <c r="FMX60" s="302"/>
      <c r="FMY60" s="302"/>
      <c r="FMZ60" s="301"/>
      <c r="FNA60" s="302"/>
      <c r="FNB60" s="302"/>
      <c r="FNC60" s="301"/>
      <c r="FND60" s="302"/>
      <c r="FNE60" s="302"/>
      <c r="FNF60" s="301"/>
      <c r="FNG60" s="302"/>
      <c r="FNH60" s="302"/>
      <c r="FNI60" s="301"/>
      <c r="FNJ60" s="302"/>
      <c r="FNK60" s="302"/>
      <c r="FNL60" s="301"/>
      <c r="FNM60" s="302"/>
      <c r="FNN60" s="302"/>
      <c r="FNO60" s="301"/>
      <c r="FNP60" s="302"/>
      <c r="FNQ60" s="302"/>
      <c r="FNR60" s="301"/>
      <c r="FNS60" s="302"/>
      <c r="FNT60" s="302"/>
      <c r="FNU60" s="301"/>
      <c r="FNV60" s="302"/>
      <c r="FNW60" s="302"/>
      <c r="FNX60" s="301"/>
      <c r="FNY60" s="302"/>
      <c r="FNZ60" s="302"/>
      <c r="FOA60" s="301"/>
      <c r="FOB60" s="302"/>
      <c r="FOC60" s="302"/>
      <c r="FOD60" s="301"/>
      <c r="FOE60" s="302"/>
      <c r="FOF60" s="302"/>
      <c r="FOG60" s="301"/>
      <c r="FOH60" s="302"/>
      <c r="FOI60" s="302"/>
      <c r="FOJ60" s="301"/>
      <c r="FOK60" s="302"/>
      <c r="FOL60" s="302"/>
      <c r="FOM60" s="301"/>
      <c r="FON60" s="302"/>
      <c r="FOO60" s="302"/>
      <c r="FOP60" s="301"/>
      <c r="FOQ60" s="302"/>
      <c r="FOR60" s="302"/>
      <c r="FOS60" s="301"/>
      <c r="FOT60" s="302"/>
      <c r="FOU60" s="302"/>
      <c r="FOV60" s="301"/>
      <c r="FOW60" s="302"/>
      <c r="FOX60" s="302"/>
      <c r="FOY60" s="301"/>
      <c r="FOZ60" s="302"/>
      <c r="FPA60" s="302"/>
      <c r="FPB60" s="301"/>
      <c r="FPC60" s="302"/>
      <c r="FPD60" s="302"/>
      <c r="FPE60" s="301"/>
      <c r="FPF60" s="302"/>
      <c r="FPG60" s="302"/>
      <c r="FPH60" s="301"/>
      <c r="FPI60" s="302"/>
      <c r="FPJ60" s="302"/>
      <c r="FPK60" s="301"/>
      <c r="FPL60" s="302"/>
      <c r="FPM60" s="302"/>
      <c r="FPN60" s="301"/>
      <c r="FPO60" s="302"/>
      <c r="FPP60" s="302"/>
      <c r="FPQ60" s="301"/>
      <c r="FPR60" s="302"/>
      <c r="FPS60" s="302"/>
      <c r="FPT60" s="301"/>
      <c r="FPU60" s="302"/>
      <c r="FPV60" s="302"/>
      <c r="FPW60" s="301"/>
      <c r="FPX60" s="302"/>
      <c r="FPY60" s="302"/>
      <c r="FPZ60" s="301"/>
      <c r="FQA60" s="302"/>
      <c r="FQB60" s="302"/>
      <c r="FQC60" s="301"/>
      <c r="FQD60" s="302"/>
      <c r="FQE60" s="302"/>
      <c r="FQF60" s="301"/>
      <c r="FQG60" s="302"/>
      <c r="FQH60" s="302"/>
      <c r="FQI60" s="301"/>
      <c r="FQJ60" s="302"/>
      <c r="FQK60" s="302"/>
      <c r="FQL60" s="301"/>
      <c r="FQM60" s="302"/>
      <c r="FQN60" s="302"/>
      <c r="FQO60" s="301"/>
      <c r="FQP60" s="302"/>
      <c r="FQQ60" s="302"/>
      <c r="FQR60" s="301"/>
      <c r="FQS60" s="302"/>
      <c r="FQT60" s="302"/>
      <c r="FQU60" s="301"/>
      <c r="FQV60" s="302"/>
      <c r="FQW60" s="302"/>
      <c r="FQX60" s="301"/>
      <c r="FQY60" s="302"/>
      <c r="FQZ60" s="302"/>
      <c r="FRA60" s="301"/>
      <c r="FRB60" s="302"/>
      <c r="FRC60" s="302"/>
      <c r="FRD60" s="301"/>
      <c r="FRE60" s="302"/>
      <c r="FRF60" s="302"/>
      <c r="FRG60" s="301"/>
      <c r="FRH60" s="302"/>
      <c r="FRI60" s="302"/>
      <c r="FRJ60" s="301"/>
      <c r="FRK60" s="302"/>
      <c r="FRL60" s="302"/>
      <c r="FRM60" s="301"/>
      <c r="FRN60" s="302"/>
      <c r="FRO60" s="302"/>
      <c r="FRP60" s="301"/>
      <c r="FRQ60" s="302"/>
      <c r="FRR60" s="302"/>
      <c r="FRS60" s="301"/>
      <c r="FRT60" s="302"/>
      <c r="FRU60" s="302"/>
      <c r="FRV60" s="301"/>
      <c r="FRW60" s="302"/>
      <c r="FRX60" s="302"/>
      <c r="FRY60" s="301"/>
      <c r="FRZ60" s="302"/>
      <c r="FSA60" s="302"/>
      <c r="FSB60" s="301"/>
      <c r="FSC60" s="302"/>
      <c r="FSD60" s="302"/>
      <c r="FSE60" s="301"/>
      <c r="FSF60" s="302"/>
      <c r="FSG60" s="302"/>
      <c r="FSH60" s="301"/>
      <c r="FSI60" s="302"/>
      <c r="FSJ60" s="302"/>
      <c r="FSK60" s="301"/>
      <c r="FSL60" s="302"/>
      <c r="FSM60" s="302"/>
      <c r="FSN60" s="301"/>
      <c r="FSO60" s="302"/>
      <c r="FSP60" s="302"/>
      <c r="FSQ60" s="301"/>
      <c r="FSR60" s="302"/>
      <c r="FSS60" s="302"/>
      <c r="FST60" s="301"/>
      <c r="FSU60" s="302"/>
      <c r="FSV60" s="302"/>
      <c r="FSW60" s="301"/>
      <c r="FSX60" s="302"/>
      <c r="FSY60" s="302"/>
      <c r="FSZ60" s="301"/>
      <c r="FTA60" s="302"/>
      <c r="FTB60" s="302"/>
      <c r="FTC60" s="301"/>
      <c r="FTD60" s="302"/>
      <c r="FTE60" s="302"/>
      <c r="FTF60" s="301"/>
      <c r="FTG60" s="302"/>
      <c r="FTH60" s="302"/>
      <c r="FTI60" s="301"/>
      <c r="FTJ60" s="302"/>
      <c r="FTK60" s="302"/>
      <c r="FTL60" s="301"/>
      <c r="FTM60" s="302"/>
      <c r="FTN60" s="302"/>
      <c r="FTO60" s="301"/>
      <c r="FTP60" s="302"/>
      <c r="FTQ60" s="302"/>
      <c r="FTR60" s="301"/>
      <c r="FTS60" s="302"/>
      <c r="FTT60" s="302"/>
      <c r="FTU60" s="301"/>
      <c r="FTV60" s="302"/>
      <c r="FTW60" s="302"/>
      <c r="FTX60" s="301"/>
      <c r="FTY60" s="302"/>
      <c r="FTZ60" s="302"/>
      <c r="FUA60" s="301"/>
      <c r="FUB60" s="302"/>
      <c r="FUC60" s="302"/>
      <c r="FUD60" s="301"/>
      <c r="FUE60" s="302"/>
      <c r="FUF60" s="302"/>
      <c r="FUG60" s="301"/>
      <c r="FUH60" s="302"/>
      <c r="FUI60" s="302"/>
      <c r="FUJ60" s="301"/>
      <c r="FUK60" s="302"/>
      <c r="FUL60" s="302"/>
      <c r="FUM60" s="301"/>
      <c r="FUN60" s="302"/>
      <c r="FUO60" s="302"/>
      <c r="FUP60" s="301"/>
      <c r="FUQ60" s="302"/>
      <c r="FUR60" s="302"/>
      <c r="FUS60" s="301"/>
      <c r="FUT60" s="302"/>
      <c r="FUU60" s="302"/>
      <c r="FUV60" s="301"/>
      <c r="FUW60" s="302"/>
      <c r="FUX60" s="302"/>
      <c r="FUY60" s="301"/>
      <c r="FUZ60" s="302"/>
      <c r="FVA60" s="302"/>
      <c r="FVB60" s="301"/>
      <c r="FVC60" s="302"/>
      <c r="FVD60" s="302"/>
      <c r="FVE60" s="301"/>
      <c r="FVF60" s="302"/>
      <c r="FVG60" s="302"/>
      <c r="FVH60" s="301"/>
      <c r="FVI60" s="302"/>
      <c r="FVJ60" s="302"/>
      <c r="FVK60" s="301"/>
      <c r="FVL60" s="302"/>
      <c r="FVM60" s="302"/>
      <c r="FVN60" s="301"/>
      <c r="FVO60" s="302"/>
      <c r="FVP60" s="302"/>
      <c r="FVQ60" s="301"/>
      <c r="FVR60" s="302"/>
      <c r="FVS60" s="302"/>
      <c r="FVT60" s="301"/>
      <c r="FVU60" s="302"/>
      <c r="FVV60" s="302"/>
      <c r="FVW60" s="301"/>
      <c r="FVX60" s="302"/>
      <c r="FVY60" s="302"/>
      <c r="FVZ60" s="301"/>
      <c r="FWA60" s="302"/>
      <c r="FWB60" s="302"/>
      <c r="FWC60" s="301"/>
      <c r="FWD60" s="302"/>
      <c r="FWE60" s="302"/>
      <c r="FWF60" s="301"/>
      <c r="FWG60" s="302"/>
      <c r="FWH60" s="302"/>
      <c r="FWI60" s="301"/>
      <c r="FWJ60" s="302"/>
      <c r="FWK60" s="302"/>
      <c r="FWL60" s="301"/>
      <c r="FWM60" s="302"/>
      <c r="FWN60" s="302"/>
      <c r="FWO60" s="301"/>
      <c r="FWP60" s="302"/>
      <c r="FWQ60" s="302"/>
      <c r="FWR60" s="301"/>
      <c r="FWS60" s="302"/>
      <c r="FWT60" s="302"/>
      <c r="FWU60" s="301"/>
      <c r="FWV60" s="302"/>
      <c r="FWW60" s="302"/>
      <c r="FWX60" s="301"/>
      <c r="FWY60" s="302"/>
      <c r="FWZ60" s="302"/>
      <c r="FXA60" s="301"/>
      <c r="FXB60" s="302"/>
      <c r="FXC60" s="302"/>
      <c r="FXD60" s="301"/>
      <c r="FXE60" s="302"/>
      <c r="FXF60" s="302"/>
      <c r="FXG60" s="301"/>
      <c r="FXH60" s="302"/>
      <c r="FXI60" s="302"/>
      <c r="FXJ60" s="301"/>
      <c r="FXK60" s="302"/>
      <c r="FXL60" s="302"/>
      <c r="FXM60" s="301"/>
      <c r="FXN60" s="302"/>
      <c r="FXO60" s="302"/>
      <c r="FXP60" s="301"/>
      <c r="FXQ60" s="302"/>
      <c r="FXR60" s="302"/>
      <c r="FXS60" s="301"/>
      <c r="FXT60" s="302"/>
      <c r="FXU60" s="302"/>
      <c r="FXV60" s="301"/>
      <c r="FXW60" s="302"/>
      <c r="FXX60" s="302"/>
      <c r="FXY60" s="301"/>
      <c r="FXZ60" s="302"/>
      <c r="FYA60" s="302"/>
      <c r="FYB60" s="301"/>
      <c r="FYC60" s="302"/>
      <c r="FYD60" s="302"/>
      <c r="FYE60" s="301"/>
      <c r="FYF60" s="302"/>
      <c r="FYG60" s="302"/>
      <c r="FYH60" s="301"/>
      <c r="FYI60" s="302"/>
      <c r="FYJ60" s="302"/>
      <c r="FYK60" s="301"/>
      <c r="FYL60" s="302"/>
      <c r="FYM60" s="302"/>
      <c r="FYN60" s="301"/>
      <c r="FYO60" s="302"/>
      <c r="FYP60" s="302"/>
      <c r="FYQ60" s="301"/>
      <c r="FYR60" s="302"/>
      <c r="FYS60" s="302"/>
      <c r="FYT60" s="301"/>
      <c r="FYU60" s="302"/>
      <c r="FYV60" s="302"/>
      <c r="FYW60" s="301"/>
      <c r="FYX60" s="302"/>
      <c r="FYY60" s="302"/>
      <c r="FYZ60" s="301"/>
      <c r="FZA60" s="302"/>
      <c r="FZB60" s="302"/>
      <c r="FZC60" s="301"/>
      <c r="FZD60" s="302"/>
      <c r="FZE60" s="302"/>
      <c r="FZF60" s="301"/>
      <c r="FZG60" s="302"/>
      <c r="FZH60" s="302"/>
      <c r="FZI60" s="301"/>
      <c r="FZJ60" s="302"/>
      <c r="FZK60" s="302"/>
      <c r="FZL60" s="301"/>
      <c r="FZM60" s="302"/>
      <c r="FZN60" s="302"/>
      <c r="FZO60" s="301"/>
      <c r="FZP60" s="302"/>
      <c r="FZQ60" s="302"/>
      <c r="FZR60" s="301"/>
      <c r="FZS60" s="302"/>
      <c r="FZT60" s="302"/>
      <c r="FZU60" s="301"/>
      <c r="FZV60" s="302"/>
      <c r="FZW60" s="302"/>
      <c r="FZX60" s="301"/>
      <c r="FZY60" s="302"/>
      <c r="FZZ60" s="302"/>
      <c r="GAA60" s="301"/>
      <c r="GAB60" s="302"/>
      <c r="GAC60" s="302"/>
      <c r="GAD60" s="301"/>
      <c r="GAE60" s="302"/>
      <c r="GAF60" s="302"/>
      <c r="GAG60" s="301"/>
      <c r="GAH60" s="302"/>
      <c r="GAI60" s="302"/>
      <c r="GAJ60" s="301"/>
      <c r="GAK60" s="302"/>
      <c r="GAL60" s="302"/>
      <c r="GAM60" s="301"/>
      <c r="GAN60" s="302"/>
      <c r="GAO60" s="302"/>
      <c r="GAP60" s="301"/>
      <c r="GAQ60" s="302"/>
      <c r="GAR60" s="302"/>
      <c r="GAS60" s="301"/>
      <c r="GAT60" s="302"/>
      <c r="GAU60" s="302"/>
      <c r="GAV60" s="301"/>
      <c r="GAW60" s="302"/>
      <c r="GAX60" s="302"/>
      <c r="GAY60" s="301"/>
      <c r="GAZ60" s="302"/>
      <c r="GBA60" s="302"/>
      <c r="GBB60" s="301"/>
      <c r="GBC60" s="302"/>
      <c r="GBD60" s="302"/>
      <c r="GBE60" s="301"/>
      <c r="GBF60" s="302"/>
      <c r="GBG60" s="302"/>
      <c r="GBH60" s="301"/>
      <c r="GBI60" s="302"/>
      <c r="GBJ60" s="302"/>
      <c r="GBK60" s="301"/>
      <c r="GBL60" s="302"/>
      <c r="GBM60" s="302"/>
      <c r="GBN60" s="301"/>
      <c r="GBO60" s="302"/>
      <c r="GBP60" s="302"/>
      <c r="GBQ60" s="301"/>
      <c r="GBR60" s="302"/>
      <c r="GBS60" s="302"/>
      <c r="GBT60" s="301"/>
      <c r="GBU60" s="302"/>
      <c r="GBV60" s="302"/>
      <c r="GBW60" s="301"/>
      <c r="GBX60" s="302"/>
      <c r="GBY60" s="302"/>
      <c r="GBZ60" s="301"/>
      <c r="GCA60" s="302"/>
      <c r="GCB60" s="302"/>
      <c r="GCC60" s="301"/>
      <c r="GCD60" s="302"/>
      <c r="GCE60" s="302"/>
      <c r="GCF60" s="301"/>
      <c r="GCG60" s="302"/>
      <c r="GCH60" s="302"/>
      <c r="GCI60" s="301"/>
      <c r="GCJ60" s="302"/>
      <c r="GCK60" s="302"/>
      <c r="GCL60" s="301"/>
      <c r="GCM60" s="302"/>
      <c r="GCN60" s="302"/>
      <c r="GCO60" s="301"/>
      <c r="GCP60" s="302"/>
      <c r="GCQ60" s="302"/>
      <c r="GCR60" s="301"/>
      <c r="GCS60" s="302"/>
      <c r="GCT60" s="302"/>
      <c r="GCU60" s="301"/>
      <c r="GCV60" s="302"/>
      <c r="GCW60" s="302"/>
      <c r="GCX60" s="301"/>
      <c r="GCY60" s="302"/>
      <c r="GCZ60" s="302"/>
      <c r="GDA60" s="301"/>
      <c r="GDB60" s="302"/>
      <c r="GDC60" s="302"/>
      <c r="GDD60" s="301"/>
      <c r="GDE60" s="302"/>
      <c r="GDF60" s="302"/>
      <c r="GDG60" s="301"/>
      <c r="GDH60" s="302"/>
      <c r="GDI60" s="302"/>
      <c r="GDJ60" s="301"/>
      <c r="GDK60" s="302"/>
      <c r="GDL60" s="302"/>
      <c r="GDM60" s="301"/>
      <c r="GDN60" s="302"/>
      <c r="GDO60" s="302"/>
      <c r="GDP60" s="301"/>
      <c r="GDQ60" s="302"/>
      <c r="GDR60" s="302"/>
      <c r="GDS60" s="301"/>
      <c r="GDT60" s="302"/>
      <c r="GDU60" s="302"/>
      <c r="GDV60" s="301"/>
      <c r="GDW60" s="302"/>
      <c r="GDX60" s="302"/>
      <c r="GDY60" s="301"/>
      <c r="GDZ60" s="302"/>
      <c r="GEA60" s="302"/>
      <c r="GEB60" s="301"/>
      <c r="GEC60" s="302"/>
      <c r="GED60" s="302"/>
      <c r="GEE60" s="301"/>
      <c r="GEF60" s="302"/>
      <c r="GEG60" s="302"/>
      <c r="GEH60" s="301"/>
      <c r="GEI60" s="302"/>
      <c r="GEJ60" s="302"/>
      <c r="GEK60" s="301"/>
      <c r="GEL60" s="302"/>
      <c r="GEM60" s="302"/>
      <c r="GEN60" s="301"/>
      <c r="GEO60" s="302"/>
      <c r="GEP60" s="302"/>
      <c r="GEQ60" s="301"/>
      <c r="GER60" s="302"/>
      <c r="GES60" s="302"/>
      <c r="GET60" s="301"/>
      <c r="GEU60" s="302"/>
      <c r="GEV60" s="302"/>
      <c r="GEW60" s="301"/>
      <c r="GEX60" s="302"/>
      <c r="GEY60" s="302"/>
      <c r="GEZ60" s="301"/>
      <c r="GFA60" s="302"/>
      <c r="GFB60" s="302"/>
      <c r="GFC60" s="301"/>
      <c r="GFD60" s="302"/>
      <c r="GFE60" s="302"/>
      <c r="GFF60" s="301"/>
      <c r="GFG60" s="302"/>
      <c r="GFH60" s="302"/>
      <c r="GFI60" s="301"/>
      <c r="GFJ60" s="302"/>
      <c r="GFK60" s="302"/>
      <c r="GFL60" s="301"/>
      <c r="GFM60" s="302"/>
      <c r="GFN60" s="302"/>
      <c r="GFO60" s="301"/>
      <c r="GFP60" s="302"/>
      <c r="GFQ60" s="302"/>
      <c r="GFR60" s="301"/>
      <c r="GFS60" s="302"/>
      <c r="GFT60" s="302"/>
      <c r="GFU60" s="301"/>
      <c r="GFV60" s="302"/>
      <c r="GFW60" s="302"/>
      <c r="GFX60" s="301"/>
      <c r="GFY60" s="302"/>
      <c r="GFZ60" s="302"/>
      <c r="GGA60" s="301"/>
      <c r="GGB60" s="302"/>
      <c r="GGC60" s="302"/>
      <c r="GGD60" s="301"/>
      <c r="GGE60" s="302"/>
      <c r="GGF60" s="302"/>
      <c r="GGG60" s="301"/>
      <c r="GGH60" s="302"/>
      <c r="GGI60" s="302"/>
      <c r="GGJ60" s="301"/>
      <c r="GGK60" s="302"/>
      <c r="GGL60" s="302"/>
      <c r="GGM60" s="301"/>
      <c r="GGN60" s="302"/>
      <c r="GGO60" s="302"/>
      <c r="GGP60" s="301"/>
      <c r="GGQ60" s="302"/>
      <c r="GGR60" s="302"/>
      <c r="GGS60" s="301"/>
      <c r="GGT60" s="302"/>
      <c r="GGU60" s="302"/>
      <c r="GGV60" s="301"/>
      <c r="GGW60" s="302"/>
      <c r="GGX60" s="302"/>
      <c r="GGY60" s="301"/>
      <c r="GGZ60" s="302"/>
      <c r="GHA60" s="302"/>
      <c r="GHB60" s="301"/>
      <c r="GHC60" s="302"/>
      <c r="GHD60" s="302"/>
      <c r="GHE60" s="301"/>
      <c r="GHF60" s="302"/>
      <c r="GHG60" s="302"/>
      <c r="GHH60" s="301"/>
      <c r="GHI60" s="302"/>
      <c r="GHJ60" s="302"/>
      <c r="GHK60" s="301"/>
      <c r="GHL60" s="302"/>
      <c r="GHM60" s="302"/>
      <c r="GHN60" s="301"/>
      <c r="GHO60" s="302"/>
      <c r="GHP60" s="302"/>
      <c r="GHQ60" s="301"/>
      <c r="GHR60" s="302"/>
      <c r="GHS60" s="302"/>
      <c r="GHT60" s="301"/>
      <c r="GHU60" s="302"/>
      <c r="GHV60" s="302"/>
      <c r="GHW60" s="301"/>
      <c r="GHX60" s="302"/>
      <c r="GHY60" s="302"/>
      <c r="GHZ60" s="301"/>
      <c r="GIA60" s="302"/>
      <c r="GIB60" s="302"/>
      <c r="GIC60" s="301"/>
      <c r="GID60" s="302"/>
      <c r="GIE60" s="302"/>
      <c r="GIF60" s="301"/>
      <c r="GIG60" s="302"/>
      <c r="GIH60" s="302"/>
      <c r="GII60" s="301"/>
      <c r="GIJ60" s="302"/>
      <c r="GIK60" s="302"/>
      <c r="GIL60" s="301"/>
      <c r="GIM60" s="302"/>
      <c r="GIN60" s="302"/>
      <c r="GIO60" s="301"/>
      <c r="GIP60" s="302"/>
      <c r="GIQ60" s="302"/>
      <c r="GIR60" s="301"/>
      <c r="GIS60" s="302"/>
      <c r="GIT60" s="302"/>
      <c r="GIU60" s="301"/>
      <c r="GIV60" s="302"/>
      <c r="GIW60" s="302"/>
      <c r="GIX60" s="301"/>
      <c r="GIY60" s="302"/>
      <c r="GIZ60" s="302"/>
      <c r="GJA60" s="301"/>
      <c r="GJB60" s="302"/>
      <c r="GJC60" s="302"/>
      <c r="GJD60" s="301"/>
      <c r="GJE60" s="302"/>
      <c r="GJF60" s="302"/>
      <c r="GJG60" s="301"/>
      <c r="GJH60" s="302"/>
      <c r="GJI60" s="302"/>
      <c r="GJJ60" s="301"/>
      <c r="GJK60" s="302"/>
      <c r="GJL60" s="302"/>
      <c r="GJM60" s="301"/>
      <c r="GJN60" s="302"/>
      <c r="GJO60" s="302"/>
      <c r="GJP60" s="301"/>
      <c r="GJQ60" s="302"/>
      <c r="GJR60" s="302"/>
      <c r="GJS60" s="301"/>
      <c r="GJT60" s="302"/>
      <c r="GJU60" s="302"/>
      <c r="GJV60" s="301"/>
      <c r="GJW60" s="302"/>
      <c r="GJX60" s="302"/>
      <c r="GJY60" s="301"/>
      <c r="GJZ60" s="302"/>
      <c r="GKA60" s="302"/>
      <c r="GKB60" s="301"/>
      <c r="GKC60" s="302"/>
      <c r="GKD60" s="302"/>
      <c r="GKE60" s="301"/>
      <c r="GKF60" s="302"/>
      <c r="GKG60" s="302"/>
      <c r="GKH60" s="301"/>
      <c r="GKI60" s="302"/>
      <c r="GKJ60" s="302"/>
      <c r="GKK60" s="301"/>
      <c r="GKL60" s="302"/>
      <c r="GKM60" s="302"/>
      <c r="GKN60" s="301"/>
      <c r="GKO60" s="302"/>
      <c r="GKP60" s="302"/>
      <c r="GKQ60" s="301"/>
      <c r="GKR60" s="302"/>
      <c r="GKS60" s="302"/>
      <c r="GKT60" s="301"/>
      <c r="GKU60" s="302"/>
      <c r="GKV60" s="302"/>
      <c r="GKW60" s="301"/>
      <c r="GKX60" s="302"/>
      <c r="GKY60" s="302"/>
      <c r="GKZ60" s="301"/>
      <c r="GLA60" s="302"/>
      <c r="GLB60" s="302"/>
      <c r="GLC60" s="301"/>
      <c r="GLD60" s="302"/>
      <c r="GLE60" s="302"/>
      <c r="GLF60" s="301"/>
      <c r="GLG60" s="302"/>
      <c r="GLH60" s="302"/>
      <c r="GLI60" s="301"/>
      <c r="GLJ60" s="302"/>
      <c r="GLK60" s="302"/>
      <c r="GLL60" s="301"/>
      <c r="GLM60" s="302"/>
      <c r="GLN60" s="302"/>
      <c r="GLO60" s="301"/>
      <c r="GLP60" s="302"/>
      <c r="GLQ60" s="302"/>
      <c r="GLR60" s="301"/>
      <c r="GLS60" s="302"/>
      <c r="GLT60" s="302"/>
      <c r="GLU60" s="301"/>
      <c r="GLV60" s="302"/>
      <c r="GLW60" s="302"/>
      <c r="GLX60" s="301"/>
      <c r="GLY60" s="302"/>
      <c r="GLZ60" s="302"/>
      <c r="GMA60" s="301"/>
      <c r="GMB60" s="302"/>
      <c r="GMC60" s="302"/>
      <c r="GMD60" s="301"/>
      <c r="GME60" s="302"/>
      <c r="GMF60" s="302"/>
      <c r="GMG60" s="301"/>
      <c r="GMH60" s="302"/>
      <c r="GMI60" s="302"/>
      <c r="GMJ60" s="301"/>
      <c r="GMK60" s="302"/>
      <c r="GML60" s="302"/>
      <c r="GMM60" s="301"/>
      <c r="GMN60" s="302"/>
      <c r="GMO60" s="302"/>
      <c r="GMP60" s="301"/>
      <c r="GMQ60" s="302"/>
      <c r="GMR60" s="302"/>
      <c r="GMS60" s="301"/>
      <c r="GMT60" s="302"/>
      <c r="GMU60" s="302"/>
      <c r="GMV60" s="301"/>
      <c r="GMW60" s="302"/>
      <c r="GMX60" s="302"/>
      <c r="GMY60" s="301"/>
      <c r="GMZ60" s="302"/>
      <c r="GNA60" s="302"/>
      <c r="GNB60" s="301"/>
      <c r="GNC60" s="302"/>
      <c r="GND60" s="302"/>
      <c r="GNE60" s="301"/>
      <c r="GNF60" s="302"/>
      <c r="GNG60" s="302"/>
      <c r="GNH60" s="301"/>
      <c r="GNI60" s="302"/>
      <c r="GNJ60" s="302"/>
      <c r="GNK60" s="301"/>
      <c r="GNL60" s="302"/>
      <c r="GNM60" s="302"/>
      <c r="GNN60" s="301"/>
      <c r="GNO60" s="302"/>
      <c r="GNP60" s="302"/>
      <c r="GNQ60" s="301"/>
      <c r="GNR60" s="302"/>
      <c r="GNS60" s="302"/>
      <c r="GNT60" s="301"/>
      <c r="GNU60" s="302"/>
      <c r="GNV60" s="302"/>
      <c r="GNW60" s="301"/>
      <c r="GNX60" s="302"/>
      <c r="GNY60" s="302"/>
      <c r="GNZ60" s="301"/>
      <c r="GOA60" s="302"/>
      <c r="GOB60" s="302"/>
      <c r="GOC60" s="301"/>
      <c r="GOD60" s="302"/>
      <c r="GOE60" s="302"/>
      <c r="GOF60" s="301"/>
      <c r="GOG60" s="302"/>
      <c r="GOH60" s="302"/>
      <c r="GOI60" s="301"/>
      <c r="GOJ60" s="302"/>
      <c r="GOK60" s="302"/>
      <c r="GOL60" s="301"/>
      <c r="GOM60" s="302"/>
      <c r="GON60" s="302"/>
      <c r="GOO60" s="301"/>
      <c r="GOP60" s="302"/>
      <c r="GOQ60" s="302"/>
      <c r="GOR60" s="301"/>
      <c r="GOS60" s="302"/>
      <c r="GOT60" s="302"/>
      <c r="GOU60" s="301"/>
      <c r="GOV60" s="302"/>
      <c r="GOW60" s="302"/>
      <c r="GOX60" s="301"/>
      <c r="GOY60" s="302"/>
      <c r="GOZ60" s="302"/>
      <c r="GPA60" s="301"/>
      <c r="GPB60" s="302"/>
      <c r="GPC60" s="302"/>
      <c r="GPD60" s="301"/>
      <c r="GPE60" s="302"/>
      <c r="GPF60" s="302"/>
      <c r="GPG60" s="301"/>
      <c r="GPH60" s="302"/>
      <c r="GPI60" s="302"/>
      <c r="GPJ60" s="301"/>
      <c r="GPK60" s="302"/>
      <c r="GPL60" s="302"/>
      <c r="GPM60" s="301"/>
      <c r="GPN60" s="302"/>
      <c r="GPO60" s="302"/>
      <c r="GPP60" s="301"/>
      <c r="GPQ60" s="302"/>
      <c r="GPR60" s="302"/>
      <c r="GPS60" s="301"/>
      <c r="GPT60" s="302"/>
      <c r="GPU60" s="302"/>
      <c r="GPV60" s="301"/>
      <c r="GPW60" s="302"/>
      <c r="GPX60" s="302"/>
      <c r="GPY60" s="301"/>
      <c r="GPZ60" s="302"/>
      <c r="GQA60" s="302"/>
      <c r="GQB60" s="301"/>
      <c r="GQC60" s="302"/>
      <c r="GQD60" s="302"/>
      <c r="GQE60" s="301"/>
      <c r="GQF60" s="302"/>
      <c r="GQG60" s="302"/>
      <c r="GQH60" s="301"/>
      <c r="GQI60" s="302"/>
      <c r="GQJ60" s="302"/>
      <c r="GQK60" s="301"/>
      <c r="GQL60" s="302"/>
      <c r="GQM60" s="302"/>
      <c r="GQN60" s="301"/>
      <c r="GQO60" s="302"/>
      <c r="GQP60" s="302"/>
      <c r="GQQ60" s="301"/>
      <c r="GQR60" s="302"/>
      <c r="GQS60" s="302"/>
      <c r="GQT60" s="301"/>
      <c r="GQU60" s="302"/>
      <c r="GQV60" s="302"/>
      <c r="GQW60" s="301"/>
      <c r="GQX60" s="302"/>
      <c r="GQY60" s="302"/>
      <c r="GQZ60" s="301"/>
      <c r="GRA60" s="302"/>
      <c r="GRB60" s="302"/>
      <c r="GRC60" s="301"/>
      <c r="GRD60" s="302"/>
      <c r="GRE60" s="302"/>
      <c r="GRF60" s="301"/>
      <c r="GRG60" s="302"/>
      <c r="GRH60" s="302"/>
      <c r="GRI60" s="301"/>
      <c r="GRJ60" s="302"/>
      <c r="GRK60" s="302"/>
      <c r="GRL60" s="301"/>
      <c r="GRM60" s="302"/>
      <c r="GRN60" s="302"/>
      <c r="GRO60" s="301"/>
      <c r="GRP60" s="302"/>
      <c r="GRQ60" s="302"/>
      <c r="GRR60" s="301"/>
      <c r="GRS60" s="302"/>
      <c r="GRT60" s="302"/>
      <c r="GRU60" s="301"/>
      <c r="GRV60" s="302"/>
      <c r="GRW60" s="302"/>
      <c r="GRX60" s="301"/>
      <c r="GRY60" s="302"/>
      <c r="GRZ60" s="302"/>
      <c r="GSA60" s="301"/>
      <c r="GSB60" s="302"/>
      <c r="GSC60" s="302"/>
      <c r="GSD60" s="301"/>
      <c r="GSE60" s="302"/>
      <c r="GSF60" s="302"/>
      <c r="GSG60" s="301"/>
      <c r="GSH60" s="302"/>
      <c r="GSI60" s="302"/>
      <c r="GSJ60" s="301"/>
      <c r="GSK60" s="302"/>
      <c r="GSL60" s="302"/>
      <c r="GSM60" s="301"/>
      <c r="GSN60" s="302"/>
      <c r="GSO60" s="302"/>
      <c r="GSP60" s="301"/>
      <c r="GSQ60" s="302"/>
      <c r="GSR60" s="302"/>
      <c r="GSS60" s="301"/>
      <c r="GST60" s="302"/>
      <c r="GSU60" s="302"/>
      <c r="GSV60" s="301"/>
      <c r="GSW60" s="302"/>
      <c r="GSX60" s="302"/>
      <c r="GSY60" s="301"/>
      <c r="GSZ60" s="302"/>
      <c r="GTA60" s="302"/>
      <c r="GTB60" s="301"/>
      <c r="GTC60" s="302"/>
      <c r="GTD60" s="302"/>
      <c r="GTE60" s="301"/>
      <c r="GTF60" s="302"/>
      <c r="GTG60" s="302"/>
      <c r="GTH60" s="301"/>
      <c r="GTI60" s="302"/>
      <c r="GTJ60" s="302"/>
      <c r="GTK60" s="301"/>
      <c r="GTL60" s="302"/>
      <c r="GTM60" s="302"/>
      <c r="GTN60" s="301"/>
      <c r="GTO60" s="302"/>
      <c r="GTP60" s="302"/>
      <c r="GTQ60" s="301"/>
      <c r="GTR60" s="302"/>
      <c r="GTS60" s="302"/>
      <c r="GTT60" s="301"/>
      <c r="GTU60" s="302"/>
      <c r="GTV60" s="302"/>
      <c r="GTW60" s="301"/>
      <c r="GTX60" s="302"/>
      <c r="GTY60" s="302"/>
      <c r="GTZ60" s="301"/>
      <c r="GUA60" s="302"/>
      <c r="GUB60" s="302"/>
      <c r="GUC60" s="301"/>
      <c r="GUD60" s="302"/>
      <c r="GUE60" s="302"/>
      <c r="GUF60" s="301"/>
      <c r="GUG60" s="302"/>
      <c r="GUH60" s="302"/>
      <c r="GUI60" s="301"/>
      <c r="GUJ60" s="302"/>
      <c r="GUK60" s="302"/>
      <c r="GUL60" s="301"/>
      <c r="GUM60" s="302"/>
      <c r="GUN60" s="302"/>
      <c r="GUO60" s="301"/>
      <c r="GUP60" s="302"/>
      <c r="GUQ60" s="302"/>
      <c r="GUR60" s="301"/>
      <c r="GUS60" s="302"/>
      <c r="GUT60" s="302"/>
      <c r="GUU60" s="301"/>
      <c r="GUV60" s="302"/>
      <c r="GUW60" s="302"/>
      <c r="GUX60" s="301"/>
      <c r="GUY60" s="302"/>
      <c r="GUZ60" s="302"/>
      <c r="GVA60" s="301"/>
      <c r="GVB60" s="302"/>
      <c r="GVC60" s="302"/>
      <c r="GVD60" s="301"/>
      <c r="GVE60" s="302"/>
      <c r="GVF60" s="302"/>
      <c r="GVG60" s="301"/>
      <c r="GVH60" s="302"/>
      <c r="GVI60" s="302"/>
      <c r="GVJ60" s="301"/>
      <c r="GVK60" s="302"/>
      <c r="GVL60" s="302"/>
      <c r="GVM60" s="301"/>
      <c r="GVN60" s="302"/>
      <c r="GVO60" s="302"/>
      <c r="GVP60" s="301"/>
      <c r="GVQ60" s="302"/>
      <c r="GVR60" s="302"/>
      <c r="GVS60" s="301"/>
      <c r="GVT60" s="302"/>
      <c r="GVU60" s="302"/>
      <c r="GVV60" s="301"/>
      <c r="GVW60" s="302"/>
      <c r="GVX60" s="302"/>
      <c r="GVY60" s="301"/>
      <c r="GVZ60" s="302"/>
      <c r="GWA60" s="302"/>
      <c r="GWB60" s="301"/>
      <c r="GWC60" s="302"/>
      <c r="GWD60" s="302"/>
      <c r="GWE60" s="301"/>
      <c r="GWF60" s="302"/>
      <c r="GWG60" s="302"/>
      <c r="GWH60" s="301"/>
      <c r="GWI60" s="302"/>
      <c r="GWJ60" s="302"/>
      <c r="GWK60" s="301"/>
      <c r="GWL60" s="302"/>
      <c r="GWM60" s="302"/>
      <c r="GWN60" s="301"/>
      <c r="GWO60" s="302"/>
      <c r="GWP60" s="302"/>
      <c r="GWQ60" s="301"/>
      <c r="GWR60" s="302"/>
      <c r="GWS60" s="302"/>
      <c r="GWT60" s="301"/>
      <c r="GWU60" s="302"/>
      <c r="GWV60" s="302"/>
      <c r="GWW60" s="301"/>
      <c r="GWX60" s="302"/>
      <c r="GWY60" s="302"/>
      <c r="GWZ60" s="301"/>
      <c r="GXA60" s="302"/>
      <c r="GXB60" s="302"/>
      <c r="GXC60" s="301"/>
      <c r="GXD60" s="302"/>
      <c r="GXE60" s="302"/>
      <c r="GXF60" s="301"/>
      <c r="GXG60" s="302"/>
      <c r="GXH60" s="302"/>
      <c r="GXI60" s="301"/>
      <c r="GXJ60" s="302"/>
      <c r="GXK60" s="302"/>
      <c r="GXL60" s="301"/>
      <c r="GXM60" s="302"/>
      <c r="GXN60" s="302"/>
      <c r="GXO60" s="301"/>
      <c r="GXP60" s="302"/>
      <c r="GXQ60" s="302"/>
      <c r="GXR60" s="301"/>
      <c r="GXS60" s="302"/>
      <c r="GXT60" s="302"/>
      <c r="GXU60" s="301"/>
      <c r="GXV60" s="302"/>
      <c r="GXW60" s="302"/>
      <c r="GXX60" s="301"/>
      <c r="GXY60" s="302"/>
      <c r="GXZ60" s="302"/>
      <c r="GYA60" s="301"/>
      <c r="GYB60" s="302"/>
      <c r="GYC60" s="302"/>
      <c r="GYD60" s="301"/>
      <c r="GYE60" s="302"/>
      <c r="GYF60" s="302"/>
      <c r="GYG60" s="301"/>
      <c r="GYH60" s="302"/>
      <c r="GYI60" s="302"/>
      <c r="GYJ60" s="301"/>
      <c r="GYK60" s="302"/>
      <c r="GYL60" s="302"/>
      <c r="GYM60" s="301"/>
      <c r="GYN60" s="302"/>
      <c r="GYO60" s="302"/>
      <c r="GYP60" s="301"/>
      <c r="GYQ60" s="302"/>
      <c r="GYR60" s="302"/>
      <c r="GYS60" s="301"/>
      <c r="GYT60" s="302"/>
      <c r="GYU60" s="302"/>
      <c r="GYV60" s="301"/>
      <c r="GYW60" s="302"/>
      <c r="GYX60" s="302"/>
      <c r="GYY60" s="301"/>
      <c r="GYZ60" s="302"/>
      <c r="GZA60" s="302"/>
      <c r="GZB60" s="301"/>
      <c r="GZC60" s="302"/>
      <c r="GZD60" s="302"/>
      <c r="GZE60" s="301"/>
      <c r="GZF60" s="302"/>
      <c r="GZG60" s="302"/>
      <c r="GZH60" s="301"/>
      <c r="GZI60" s="302"/>
      <c r="GZJ60" s="302"/>
      <c r="GZK60" s="301"/>
      <c r="GZL60" s="302"/>
      <c r="GZM60" s="302"/>
      <c r="GZN60" s="301"/>
      <c r="GZO60" s="302"/>
      <c r="GZP60" s="302"/>
      <c r="GZQ60" s="301"/>
      <c r="GZR60" s="302"/>
      <c r="GZS60" s="302"/>
      <c r="GZT60" s="301"/>
      <c r="GZU60" s="302"/>
      <c r="GZV60" s="302"/>
      <c r="GZW60" s="301"/>
      <c r="GZX60" s="302"/>
      <c r="GZY60" s="302"/>
      <c r="GZZ60" s="301"/>
      <c r="HAA60" s="302"/>
      <c r="HAB60" s="302"/>
      <c r="HAC60" s="301"/>
      <c r="HAD60" s="302"/>
      <c r="HAE60" s="302"/>
      <c r="HAF60" s="301"/>
      <c r="HAG60" s="302"/>
      <c r="HAH60" s="302"/>
      <c r="HAI60" s="301"/>
      <c r="HAJ60" s="302"/>
      <c r="HAK60" s="302"/>
      <c r="HAL60" s="301"/>
      <c r="HAM60" s="302"/>
      <c r="HAN60" s="302"/>
      <c r="HAO60" s="301"/>
      <c r="HAP60" s="302"/>
      <c r="HAQ60" s="302"/>
      <c r="HAR60" s="301"/>
      <c r="HAS60" s="302"/>
      <c r="HAT60" s="302"/>
      <c r="HAU60" s="301"/>
      <c r="HAV60" s="302"/>
      <c r="HAW60" s="302"/>
      <c r="HAX60" s="301"/>
      <c r="HAY60" s="302"/>
      <c r="HAZ60" s="302"/>
      <c r="HBA60" s="301"/>
      <c r="HBB60" s="302"/>
      <c r="HBC60" s="302"/>
      <c r="HBD60" s="301"/>
      <c r="HBE60" s="302"/>
      <c r="HBF60" s="302"/>
      <c r="HBG60" s="301"/>
      <c r="HBH60" s="302"/>
      <c r="HBI60" s="302"/>
      <c r="HBJ60" s="301"/>
      <c r="HBK60" s="302"/>
      <c r="HBL60" s="302"/>
      <c r="HBM60" s="301"/>
      <c r="HBN60" s="302"/>
      <c r="HBO60" s="302"/>
      <c r="HBP60" s="301"/>
      <c r="HBQ60" s="302"/>
      <c r="HBR60" s="302"/>
      <c r="HBS60" s="301"/>
      <c r="HBT60" s="302"/>
      <c r="HBU60" s="302"/>
      <c r="HBV60" s="301"/>
      <c r="HBW60" s="302"/>
      <c r="HBX60" s="302"/>
      <c r="HBY60" s="301"/>
      <c r="HBZ60" s="302"/>
      <c r="HCA60" s="302"/>
      <c r="HCB60" s="301"/>
      <c r="HCC60" s="302"/>
      <c r="HCD60" s="302"/>
      <c r="HCE60" s="301"/>
      <c r="HCF60" s="302"/>
      <c r="HCG60" s="302"/>
      <c r="HCH60" s="301"/>
      <c r="HCI60" s="302"/>
      <c r="HCJ60" s="302"/>
      <c r="HCK60" s="301"/>
      <c r="HCL60" s="302"/>
      <c r="HCM60" s="302"/>
      <c r="HCN60" s="301"/>
      <c r="HCO60" s="302"/>
      <c r="HCP60" s="302"/>
      <c r="HCQ60" s="301"/>
      <c r="HCR60" s="302"/>
      <c r="HCS60" s="302"/>
      <c r="HCT60" s="301"/>
      <c r="HCU60" s="302"/>
      <c r="HCV60" s="302"/>
      <c r="HCW60" s="301"/>
      <c r="HCX60" s="302"/>
      <c r="HCY60" s="302"/>
      <c r="HCZ60" s="301"/>
      <c r="HDA60" s="302"/>
      <c r="HDB60" s="302"/>
      <c r="HDC60" s="301"/>
      <c r="HDD60" s="302"/>
      <c r="HDE60" s="302"/>
      <c r="HDF60" s="301"/>
      <c r="HDG60" s="302"/>
      <c r="HDH60" s="302"/>
      <c r="HDI60" s="301"/>
      <c r="HDJ60" s="302"/>
      <c r="HDK60" s="302"/>
      <c r="HDL60" s="301"/>
      <c r="HDM60" s="302"/>
      <c r="HDN60" s="302"/>
      <c r="HDO60" s="301"/>
      <c r="HDP60" s="302"/>
      <c r="HDQ60" s="302"/>
      <c r="HDR60" s="301"/>
      <c r="HDS60" s="302"/>
      <c r="HDT60" s="302"/>
      <c r="HDU60" s="301"/>
      <c r="HDV60" s="302"/>
      <c r="HDW60" s="302"/>
      <c r="HDX60" s="301"/>
      <c r="HDY60" s="302"/>
      <c r="HDZ60" s="302"/>
      <c r="HEA60" s="301"/>
      <c r="HEB60" s="302"/>
      <c r="HEC60" s="302"/>
      <c r="HED60" s="301"/>
      <c r="HEE60" s="302"/>
      <c r="HEF60" s="302"/>
      <c r="HEG60" s="301"/>
      <c r="HEH60" s="302"/>
      <c r="HEI60" s="302"/>
      <c r="HEJ60" s="301"/>
      <c r="HEK60" s="302"/>
      <c r="HEL60" s="302"/>
      <c r="HEM60" s="301"/>
      <c r="HEN60" s="302"/>
      <c r="HEO60" s="302"/>
      <c r="HEP60" s="301"/>
      <c r="HEQ60" s="302"/>
      <c r="HER60" s="302"/>
      <c r="HES60" s="301"/>
      <c r="HET60" s="302"/>
      <c r="HEU60" s="302"/>
      <c r="HEV60" s="301"/>
      <c r="HEW60" s="302"/>
      <c r="HEX60" s="302"/>
      <c r="HEY60" s="301"/>
      <c r="HEZ60" s="302"/>
      <c r="HFA60" s="302"/>
      <c r="HFB60" s="301"/>
      <c r="HFC60" s="302"/>
      <c r="HFD60" s="302"/>
      <c r="HFE60" s="301"/>
      <c r="HFF60" s="302"/>
      <c r="HFG60" s="302"/>
      <c r="HFH60" s="301"/>
      <c r="HFI60" s="302"/>
      <c r="HFJ60" s="302"/>
      <c r="HFK60" s="301"/>
      <c r="HFL60" s="302"/>
      <c r="HFM60" s="302"/>
      <c r="HFN60" s="301"/>
      <c r="HFO60" s="302"/>
      <c r="HFP60" s="302"/>
      <c r="HFQ60" s="301"/>
      <c r="HFR60" s="302"/>
      <c r="HFS60" s="302"/>
      <c r="HFT60" s="301"/>
      <c r="HFU60" s="302"/>
      <c r="HFV60" s="302"/>
      <c r="HFW60" s="301"/>
      <c r="HFX60" s="302"/>
      <c r="HFY60" s="302"/>
      <c r="HFZ60" s="301"/>
      <c r="HGA60" s="302"/>
      <c r="HGB60" s="302"/>
      <c r="HGC60" s="301"/>
      <c r="HGD60" s="302"/>
      <c r="HGE60" s="302"/>
      <c r="HGF60" s="301"/>
      <c r="HGG60" s="302"/>
      <c r="HGH60" s="302"/>
      <c r="HGI60" s="301"/>
      <c r="HGJ60" s="302"/>
      <c r="HGK60" s="302"/>
      <c r="HGL60" s="301"/>
      <c r="HGM60" s="302"/>
      <c r="HGN60" s="302"/>
      <c r="HGO60" s="301"/>
      <c r="HGP60" s="302"/>
      <c r="HGQ60" s="302"/>
      <c r="HGR60" s="301"/>
      <c r="HGS60" s="302"/>
      <c r="HGT60" s="302"/>
      <c r="HGU60" s="301"/>
      <c r="HGV60" s="302"/>
      <c r="HGW60" s="302"/>
      <c r="HGX60" s="301"/>
      <c r="HGY60" s="302"/>
      <c r="HGZ60" s="302"/>
      <c r="HHA60" s="301"/>
      <c r="HHB60" s="302"/>
      <c r="HHC60" s="302"/>
      <c r="HHD60" s="301"/>
      <c r="HHE60" s="302"/>
      <c r="HHF60" s="302"/>
      <c r="HHG60" s="301"/>
      <c r="HHH60" s="302"/>
      <c r="HHI60" s="302"/>
      <c r="HHJ60" s="301"/>
      <c r="HHK60" s="302"/>
      <c r="HHL60" s="302"/>
      <c r="HHM60" s="301"/>
      <c r="HHN60" s="302"/>
      <c r="HHO60" s="302"/>
      <c r="HHP60" s="301"/>
      <c r="HHQ60" s="302"/>
      <c r="HHR60" s="302"/>
      <c r="HHS60" s="301"/>
      <c r="HHT60" s="302"/>
      <c r="HHU60" s="302"/>
      <c r="HHV60" s="301"/>
      <c r="HHW60" s="302"/>
      <c r="HHX60" s="302"/>
      <c r="HHY60" s="301"/>
      <c r="HHZ60" s="302"/>
      <c r="HIA60" s="302"/>
      <c r="HIB60" s="301"/>
      <c r="HIC60" s="302"/>
      <c r="HID60" s="302"/>
      <c r="HIE60" s="301"/>
      <c r="HIF60" s="302"/>
      <c r="HIG60" s="302"/>
      <c r="HIH60" s="301"/>
      <c r="HII60" s="302"/>
      <c r="HIJ60" s="302"/>
      <c r="HIK60" s="301"/>
      <c r="HIL60" s="302"/>
      <c r="HIM60" s="302"/>
      <c r="HIN60" s="301"/>
      <c r="HIO60" s="302"/>
      <c r="HIP60" s="302"/>
      <c r="HIQ60" s="301"/>
      <c r="HIR60" s="302"/>
      <c r="HIS60" s="302"/>
      <c r="HIT60" s="301"/>
      <c r="HIU60" s="302"/>
      <c r="HIV60" s="302"/>
      <c r="HIW60" s="301"/>
      <c r="HIX60" s="302"/>
      <c r="HIY60" s="302"/>
      <c r="HIZ60" s="301"/>
      <c r="HJA60" s="302"/>
      <c r="HJB60" s="302"/>
      <c r="HJC60" s="301"/>
      <c r="HJD60" s="302"/>
      <c r="HJE60" s="302"/>
      <c r="HJF60" s="301"/>
      <c r="HJG60" s="302"/>
      <c r="HJH60" s="302"/>
      <c r="HJI60" s="301"/>
      <c r="HJJ60" s="302"/>
      <c r="HJK60" s="302"/>
      <c r="HJL60" s="301"/>
      <c r="HJM60" s="302"/>
      <c r="HJN60" s="302"/>
      <c r="HJO60" s="301"/>
      <c r="HJP60" s="302"/>
      <c r="HJQ60" s="302"/>
      <c r="HJR60" s="301"/>
      <c r="HJS60" s="302"/>
      <c r="HJT60" s="302"/>
      <c r="HJU60" s="301"/>
      <c r="HJV60" s="302"/>
      <c r="HJW60" s="302"/>
      <c r="HJX60" s="301"/>
      <c r="HJY60" s="302"/>
      <c r="HJZ60" s="302"/>
      <c r="HKA60" s="301"/>
      <c r="HKB60" s="302"/>
      <c r="HKC60" s="302"/>
      <c r="HKD60" s="301"/>
      <c r="HKE60" s="302"/>
      <c r="HKF60" s="302"/>
      <c r="HKG60" s="301"/>
      <c r="HKH60" s="302"/>
      <c r="HKI60" s="302"/>
      <c r="HKJ60" s="301"/>
      <c r="HKK60" s="302"/>
      <c r="HKL60" s="302"/>
      <c r="HKM60" s="301"/>
      <c r="HKN60" s="302"/>
      <c r="HKO60" s="302"/>
      <c r="HKP60" s="301"/>
      <c r="HKQ60" s="302"/>
      <c r="HKR60" s="302"/>
      <c r="HKS60" s="301"/>
      <c r="HKT60" s="302"/>
      <c r="HKU60" s="302"/>
      <c r="HKV60" s="301"/>
      <c r="HKW60" s="302"/>
      <c r="HKX60" s="302"/>
      <c r="HKY60" s="301"/>
      <c r="HKZ60" s="302"/>
      <c r="HLA60" s="302"/>
      <c r="HLB60" s="301"/>
      <c r="HLC60" s="302"/>
      <c r="HLD60" s="302"/>
      <c r="HLE60" s="301"/>
      <c r="HLF60" s="302"/>
      <c r="HLG60" s="302"/>
      <c r="HLH60" s="301"/>
      <c r="HLI60" s="302"/>
      <c r="HLJ60" s="302"/>
      <c r="HLK60" s="301"/>
      <c r="HLL60" s="302"/>
      <c r="HLM60" s="302"/>
      <c r="HLN60" s="301"/>
      <c r="HLO60" s="302"/>
      <c r="HLP60" s="302"/>
      <c r="HLQ60" s="301"/>
      <c r="HLR60" s="302"/>
      <c r="HLS60" s="302"/>
      <c r="HLT60" s="301"/>
      <c r="HLU60" s="302"/>
      <c r="HLV60" s="302"/>
      <c r="HLW60" s="301"/>
      <c r="HLX60" s="302"/>
      <c r="HLY60" s="302"/>
      <c r="HLZ60" s="301"/>
      <c r="HMA60" s="302"/>
      <c r="HMB60" s="302"/>
      <c r="HMC60" s="301"/>
      <c r="HMD60" s="302"/>
      <c r="HME60" s="302"/>
      <c r="HMF60" s="301"/>
      <c r="HMG60" s="302"/>
      <c r="HMH60" s="302"/>
      <c r="HMI60" s="301"/>
      <c r="HMJ60" s="302"/>
      <c r="HMK60" s="302"/>
      <c r="HML60" s="301"/>
      <c r="HMM60" s="302"/>
      <c r="HMN60" s="302"/>
      <c r="HMO60" s="301"/>
      <c r="HMP60" s="302"/>
      <c r="HMQ60" s="302"/>
      <c r="HMR60" s="301"/>
      <c r="HMS60" s="302"/>
      <c r="HMT60" s="302"/>
      <c r="HMU60" s="301"/>
      <c r="HMV60" s="302"/>
      <c r="HMW60" s="302"/>
      <c r="HMX60" s="301"/>
      <c r="HMY60" s="302"/>
      <c r="HMZ60" s="302"/>
      <c r="HNA60" s="301"/>
      <c r="HNB60" s="302"/>
      <c r="HNC60" s="302"/>
      <c r="HND60" s="301"/>
      <c r="HNE60" s="302"/>
      <c r="HNF60" s="302"/>
      <c r="HNG60" s="301"/>
      <c r="HNH60" s="302"/>
      <c r="HNI60" s="302"/>
      <c r="HNJ60" s="301"/>
      <c r="HNK60" s="302"/>
      <c r="HNL60" s="302"/>
      <c r="HNM60" s="301"/>
      <c r="HNN60" s="302"/>
      <c r="HNO60" s="302"/>
      <c r="HNP60" s="301"/>
      <c r="HNQ60" s="302"/>
      <c r="HNR60" s="302"/>
      <c r="HNS60" s="301"/>
      <c r="HNT60" s="302"/>
      <c r="HNU60" s="302"/>
      <c r="HNV60" s="301"/>
      <c r="HNW60" s="302"/>
      <c r="HNX60" s="302"/>
      <c r="HNY60" s="301"/>
      <c r="HNZ60" s="302"/>
      <c r="HOA60" s="302"/>
      <c r="HOB60" s="301"/>
      <c r="HOC60" s="302"/>
      <c r="HOD60" s="302"/>
      <c r="HOE60" s="301"/>
      <c r="HOF60" s="302"/>
      <c r="HOG60" s="302"/>
      <c r="HOH60" s="301"/>
      <c r="HOI60" s="302"/>
      <c r="HOJ60" s="302"/>
      <c r="HOK60" s="301"/>
      <c r="HOL60" s="302"/>
      <c r="HOM60" s="302"/>
      <c r="HON60" s="301"/>
      <c r="HOO60" s="302"/>
      <c r="HOP60" s="302"/>
      <c r="HOQ60" s="301"/>
      <c r="HOR60" s="302"/>
      <c r="HOS60" s="302"/>
      <c r="HOT60" s="301"/>
      <c r="HOU60" s="302"/>
      <c r="HOV60" s="302"/>
      <c r="HOW60" s="301"/>
      <c r="HOX60" s="302"/>
      <c r="HOY60" s="302"/>
      <c r="HOZ60" s="301"/>
      <c r="HPA60" s="302"/>
      <c r="HPB60" s="302"/>
      <c r="HPC60" s="301"/>
      <c r="HPD60" s="302"/>
      <c r="HPE60" s="302"/>
      <c r="HPF60" s="301"/>
      <c r="HPG60" s="302"/>
      <c r="HPH60" s="302"/>
      <c r="HPI60" s="301"/>
      <c r="HPJ60" s="302"/>
      <c r="HPK60" s="302"/>
      <c r="HPL60" s="301"/>
      <c r="HPM60" s="302"/>
      <c r="HPN60" s="302"/>
      <c r="HPO60" s="301"/>
      <c r="HPP60" s="302"/>
      <c r="HPQ60" s="302"/>
      <c r="HPR60" s="301"/>
      <c r="HPS60" s="302"/>
      <c r="HPT60" s="302"/>
      <c r="HPU60" s="301"/>
      <c r="HPV60" s="302"/>
      <c r="HPW60" s="302"/>
      <c r="HPX60" s="301"/>
      <c r="HPY60" s="302"/>
      <c r="HPZ60" s="302"/>
      <c r="HQA60" s="301"/>
      <c r="HQB60" s="302"/>
      <c r="HQC60" s="302"/>
      <c r="HQD60" s="301"/>
      <c r="HQE60" s="302"/>
      <c r="HQF60" s="302"/>
      <c r="HQG60" s="301"/>
      <c r="HQH60" s="302"/>
      <c r="HQI60" s="302"/>
      <c r="HQJ60" s="301"/>
      <c r="HQK60" s="302"/>
      <c r="HQL60" s="302"/>
      <c r="HQM60" s="301"/>
      <c r="HQN60" s="302"/>
      <c r="HQO60" s="302"/>
      <c r="HQP60" s="301"/>
      <c r="HQQ60" s="302"/>
      <c r="HQR60" s="302"/>
      <c r="HQS60" s="301"/>
      <c r="HQT60" s="302"/>
      <c r="HQU60" s="302"/>
      <c r="HQV60" s="301"/>
      <c r="HQW60" s="302"/>
      <c r="HQX60" s="302"/>
      <c r="HQY60" s="301"/>
      <c r="HQZ60" s="302"/>
      <c r="HRA60" s="302"/>
      <c r="HRB60" s="301"/>
      <c r="HRC60" s="302"/>
      <c r="HRD60" s="302"/>
      <c r="HRE60" s="301"/>
      <c r="HRF60" s="302"/>
      <c r="HRG60" s="302"/>
      <c r="HRH60" s="301"/>
      <c r="HRI60" s="302"/>
      <c r="HRJ60" s="302"/>
      <c r="HRK60" s="301"/>
      <c r="HRL60" s="302"/>
      <c r="HRM60" s="302"/>
      <c r="HRN60" s="301"/>
      <c r="HRO60" s="302"/>
      <c r="HRP60" s="302"/>
      <c r="HRQ60" s="301"/>
      <c r="HRR60" s="302"/>
      <c r="HRS60" s="302"/>
      <c r="HRT60" s="301"/>
      <c r="HRU60" s="302"/>
      <c r="HRV60" s="302"/>
      <c r="HRW60" s="301"/>
      <c r="HRX60" s="302"/>
      <c r="HRY60" s="302"/>
      <c r="HRZ60" s="301"/>
      <c r="HSA60" s="302"/>
      <c r="HSB60" s="302"/>
      <c r="HSC60" s="301"/>
      <c r="HSD60" s="302"/>
      <c r="HSE60" s="302"/>
      <c r="HSF60" s="301"/>
      <c r="HSG60" s="302"/>
      <c r="HSH60" s="302"/>
      <c r="HSI60" s="301"/>
      <c r="HSJ60" s="302"/>
      <c r="HSK60" s="302"/>
      <c r="HSL60" s="301"/>
      <c r="HSM60" s="302"/>
      <c r="HSN60" s="302"/>
      <c r="HSO60" s="301"/>
      <c r="HSP60" s="302"/>
      <c r="HSQ60" s="302"/>
      <c r="HSR60" s="301"/>
      <c r="HSS60" s="302"/>
      <c r="HST60" s="302"/>
      <c r="HSU60" s="301"/>
      <c r="HSV60" s="302"/>
      <c r="HSW60" s="302"/>
      <c r="HSX60" s="301"/>
      <c r="HSY60" s="302"/>
      <c r="HSZ60" s="302"/>
      <c r="HTA60" s="301"/>
      <c r="HTB60" s="302"/>
      <c r="HTC60" s="302"/>
      <c r="HTD60" s="301"/>
      <c r="HTE60" s="302"/>
      <c r="HTF60" s="302"/>
      <c r="HTG60" s="301"/>
      <c r="HTH60" s="302"/>
      <c r="HTI60" s="302"/>
      <c r="HTJ60" s="301"/>
      <c r="HTK60" s="302"/>
      <c r="HTL60" s="302"/>
      <c r="HTM60" s="301"/>
      <c r="HTN60" s="302"/>
      <c r="HTO60" s="302"/>
      <c r="HTP60" s="301"/>
      <c r="HTQ60" s="302"/>
      <c r="HTR60" s="302"/>
      <c r="HTS60" s="301"/>
      <c r="HTT60" s="302"/>
      <c r="HTU60" s="302"/>
      <c r="HTV60" s="301"/>
      <c r="HTW60" s="302"/>
      <c r="HTX60" s="302"/>
      <c r="HTY60" s="301"/>
      <c r="HTZ60" s="302"/>
      <c r="HUA60" s="302"/>
      <c r="HUB60" s="301"/>
      <c r="HUC60" s="302"/>
      <c r="HUD60" s="302"/>
      <c r="HUE60" s="301"/>
      <c r="HUF60" s="302"/>
      <c r="HUG60" s="302"/>
      <c r="HUH60" s="301"/>
      <c r="HUI60" s="302"/>
      <c r="HUJ60" s="302"/>
      <c r="HUK60" s="301"/>
      <c r="HUL60" s="302"/>
      <c r="HUM60" s="302"/>
      <c r="HUN60" s="301"/>
      <c r="HUO60" s="302"/>
      <c r="HUP60" s="302"/>
      <c r="HUQ60" s="301"/>
      <c r="HUR60" s="302"/>
      <c r="HUS60" s="302"/>
      <c r="HUT60" s="301"/>
      <c r="HUU60" s="302"/>
      <c r="HUV60" s="302"/>
      <c r="HUW60" s="301"/>
      <c r="HUX60" s="302"/>
      <c r="HUY60" s="302"/>
      <c r="HUZ60" s="301"/>
      <c r="HVA60" s="302"/>
      <c r="HVB60" s="302"/>
      <c r="HVC60" s="301"/>
      <c r="HVD60" s="302"/>
      <c r="HVE60" s="302"/>
      <c r="HVF60" s="301"/>
      <c r="HVG60" s="302"/>
      <c r="HVH60" s="302"/>
      <c r="HVI60" s="301"/>
      <c r="HVJ60" s="302"/>
      <c r="HVK60" s="302"/>
      <c r="HVL60" s="301"/>
      <c r="HVM60" s="302"/>
      <c r="HVN60" s="302"/>
      <c r="HVO60" s="301"/>
      <c r="HVP60" s="302"/>
      <c r="HVQ60" s="302"/>
      <c r="HVR60" s="301"/>
      <c r="HVS60" s="302"/>
      <c r="HVT60" s="302"/>
      <c r="HVU60" s="301"/>
      <c r="HVV60" s="302"/>
      <c r="HVW60" s="302"/>
      <c r="HVX60" s="301"/>
      <c r="HVY60" s="302"/>
      <c r="HVZ60" s="302"/>
      <c r="HWA60" s="301"/>
      <c r="HWB60" s="302"/>
      <c r="HWC60" s="302"/>
      <c r="HWD60" s="301"/>
      <c r="HWE60" s="302"/>
      <c r="HWF60" s="302"/>
      <c r="HWG60" s="301"/>
      <c r="HWH60" s="302"/>
      <c r="HWI60" s="302"/>
      <c r="HWJ60" s="301"/>
      <c r="HWK60" s="302"/>
      <c r="HWL60" s="302"/>
      <c r="HWM60" s="301"/>
      <c r="HWN60" s="302"/>
      <c r="HWO60" s="302"/>
      <c r="HWP60" s="301"/>
      <c r="HWQ60" s="302"/>
      <c r="HWR60" s="302"/>
      <c r="HWS60" s="301"/>
      <c r="HWT60" s="302"/>
      <c r="HWU60" s="302"/>
      <c r="HWV60" s="301"/>
      <c r="HWW60" s="302"/>
      <c r="HWX60" s="302"/>
      <c r="HWY60" s="301"/>
      <c r="HWZ60" s="302"/>
      <c r="HXA60" s="302"/>
      <c r="HXB60" s="301"/>
      <c r="HXC60" s="302"/>
      <c r="HXD60" s="302"/>
      <c r="HXE60" s="301"/>
      <c r="HXF60" s="302"/>
      <c r="HXG60" s="302"/>
      <c r="HXH60" s="301"/>
      <c r="HXI60" s="302"/>
      <c r="HXJ60" s="302"/>
      <c r="HXK60" s="301"/>
      <c r="HXL60" s="302"/>
      <c r="HXM60" s="302"/>
      <c r="HXN60" s="301"/>
      <c r="HXO60" s="302"/>
      <c r="HXP60" s="302"/>
      <c r="HXQ60" s="301"/>
      <c r="HXR60" s="302"/>
      <c r="HXS60" s="302"/>
      <c r="HXT60" s="301"/>
      <c r="HXU60" s="302"/>
      <c r="HXV60" s="302"/>
      <c r="HXW60" s="301"/>
      <c r="HXX60" s="302"/>
      <c r="HXY60" s="302"/>
      <c r="HXZ60" s="301"/>
      <c r="HYA60" s="302"/>
      <c r="HYB60" s="302"/>
      <c r="HYC60" s="301"/>
      <c r="HYD60" s="302"/>
      <c r="HYE60" s="302"/>
      <c r="HYF60" s="301"/>
      <c r="HYG60" s="302"/>
      <c r="HYH60" s="302"/>
      <c r="HYI60" s="301"/>
      <c r="HYJ60" s="302"/>
      <c r="HYK60" s="302"/>
      <c r="HYL60" s="301"/>
      <c r="HYM60" s="302"/>
      <c r="HYN60" s="302"/>
      <c r="HYO60" s="301"/>
      <c r="HYP60" s="302"/>
      <c r="HYQ60" s="302"/>
      <c r="HYR60" s="301"/>
      <c r="HYS60" s="302"/>
      <c r="HYT60" s="302"/>
      <c r="HYU60" s="301"/>
      <c r="HYV60" s="302"/>
      <c r="HYW60" s="302"/>
      <c r="HYX60" s="301"/>
      <c r="HYY60" s="302"/>
      <c r="HYZ60" s="302"/>
      <c r="HZA60" s="301"/>
      <c r="HZB60" s="302"/>
      <c r="HZC60" s="302"/>
      <c r="HZD60" s="301"/>
      <c r="HZE60" s="302"/>
      <c r="HZF60" s="302"/>
      <c r="HZG60" s="301"/>
      <c r="HZH60" s="302"/>
      <c r="HZI60" s="302"/>
      <c r="HZJ60" s="301"/>
      <c r="HZK60" s="302"/>
      <c r="HZL60" s="302"/>
      <c r="HZM60" s="301"/>
      <c r="HZN60" s="302"/>
      <c r="HZO60" s="302"/>
      <c r="HZP60" s="301"/>
      <c r="HZQ60" s="302"/>
      <c r="HZR60" s="302"/>
      <c r="HZS60" s="301"/>
      <c r="HZT60" s="302"/>
      <c r="HZU60" s="302"/>
      <c r="HZV60" s="301"/>
      <c r="HZW60" s="302"/>
      <c r="HZX60" s="302"/>
      <c r="HZY60" s="301"/>
      <c r="HZZ60" s="302"/>
      <c r="IAA60" s="302"/>
      <c r="IAB60" s="301"/>
      <c r="IAC60" s="302"/>
      <c r="IAD60" s="302"/>
      <c r="IAE60" s="301"/>
      <c r="IAF60" s="302"/>
      <c r="IAG60" s="302"/>
      <c r="IAH60" s="301"/>
      <c r="IAI60" s="302"/>
      <c r="IAJ60" s="302"/>
      <c r="IAK60" s="301"/>
      <c r="IAL60" s="302"/>
      <c r="IAM60" s="302"/>
      <c r="IAN60" s="301"/>
      <c r="IAO60" s="302"/>
      <c r="IAP60" s="302"/>
      <c r="IAQ60" s="301"/>
      <c r="IAR60" s="302"/>
      <c r="IAS60" s="302"/>
      <c r="IAT60" s="301"/>
      <c r="IAU60" s="302"/>
      <c r="IAV60" s="302"/>
      <c r="IAW60" s="301"/>
      <c r="IAX60" s="302"/>
      <c r="IAY60" s="302"/>
      <c r="IAZ60" s="301"/>
      <c r="IBA60" s="302"/>
      <c r="IBB60" s="302"/>
      <c r="IBC60" s="301"/>
      <c r="IBD60" s="302"/>
      <c r="IBE60" s="302"/>
      <c r="IBF60" s="301"/>
      <c r="IBG60" s="302"/>
      <c r="IBH60" s="302"/>
      <c r="IBI60" s="301"/>
      <c r="IBJ60" s="302"/>
      <c r="IBK60" s="302"/>
      <c r="IBL60" s="301"/>
      <c r="IBM60" s="302"/>
      <c r="IBN60" s="302"/>
      <c r="IBO60" s="301"/>
      <c r="IBP60" s="302"/>
      <c r="IBQ60" s="302"/>
      <c r="IBR60" s="301"/>
      <c r="IBS60" s="302"/>
      <c r="IBT60" s="302"/>
      <c r="IBU60" s="301"/>
      <c r="IBV60" s="302"/>
      <c r="IBW60" s="302"/>
      <c r="IBX60" s="301"/>
      <c r="IBY60" s="302"/>
      <c r="IBZ60" s="302"/>
      <c r="ICA60" s="301"/>
      <c r="ICB60" s="302"/>
      <c r="ICC60" s="302"/>
      <c r="ICD60" s="301"/>
      <c r="ICE60" s="302"/>
      <c r="ICF60" s="302"/>
      <c r="ICG60" s="301"/>
      <c r="ICH60" s="302"/>
      <c r="ICI60" s="302"/>
      <c r="ICJ60" s="301"/>
      <c r="ICK60" s="302"/>
      <c r="ICL60" s="302"/>
      <c r="ICM60" s="301"/>
      <c r="ICN60" s="302"/>
      <c r="ICO60" s="302"/>
      <c r="ICP60" s="301"/>
      <c r="ICQ60" s="302"/>
      <c r="ICR60" s="302"/>
      <c r="ICS60" s="301"/>
      <c r="ICT60" s="302"/>
      <c r="ICU60" s="302"/>
      <c r="ICV60" s="301"/>
      <c r="ICW60" s="302"/>
      <c r="ICX60" s="302"/>
      <c r="ICY60" s="301"/>
      <c r="ICZ60" s="302"/>
      <c r="IDA60" s="302"/>
      <c r="IDB60" s="301"/>
      <c r="IDC60" s="302"/>
      <c r="IDD60" s="302"/>
      <c r="IDE60" s="301"/>
      <c r="IDF60" s="302"/>
      <c r="IDG60" s="302"/>
      <c r="IDH60" s="301"/>
      <c r="IDI60" s="302"/>
      <c r="IDJ60" s="302"/>
      <c r="IDK60" s="301"/>
      <c r="IDL60" s="302"/>
      <c r="IDM60" s="302"/>
      <c r="IDN60" s="301"/>
      <c r="IDO60" s="302"/>
      <c r="IDP60" s="302"/>
      <c r="IDQ60" s="301"/>
      <c r="IDR60" s="302"/>
      <c r="IDS60" s="302"/>
      <c r="IDT60" s="301"/>
      <c r="IDU60" s="302"/>
      <c r="IDV60" s="302"/>
      <c r="IDW60" s="301"/>
      <c r="IDX60" s="302"/>
      <c r="IDY60" s="302"/>
      <c r="IDZ60" s="301"/>
      <c r="IEA60" s="302"/>
      <c r="IEB60" s="302"/>
      <c r="IEC60" s="301"/>
      <c r="IED60" s="302"/>
      <c r="IEE60" s="302"/>
      <c r="IEF60" s="301"/>
      <c r="IEG60" s="302"/>
      <c r="IEH60" s="302"/>
      <c r="IEI60" s="301"/>
      <c r="IEJ60" s="302"/>
      <c r="IEK60" s="302"/>
      <c r="IEL60" s="301"/>
      <c r="IEM60" s="302"/>
      <c r="IEN60" s="302"/>
      <c r="IEO60" s="301"/>
      <c r="IEP60" s="302"/>
      <c r="IEQ60" s="302"/>
      <c r="IER60" s="301"/>
      <c r="IES60" s="302"/>
      <c r="IET60" s="302"/>
      <c r="IEU60" s="301"/>
      <c r="IEV60" s="302"/>
      <c r="IEW60" s="302"/>
      <c r="IEX60" s="301"/>
      <c r="IEY60" s="302"/>
      <c r="IEZ60" s="302"/>
      <c r="IFA60" s="301"/>
      <c r="IFB60" s="302"/>
      <c r="IFC60" s="302"/>
      <c r="IFD60" s="301"/>
      <c r="IFE60" s="302"/>
      <c r="IFF60" s="302"/>
      <c r="IFG60" s="301"/>
      <c r="IFH60" s="302"/>
      <c r="IFI60" s="302"/>
      <c r="IFJ60" s="301"/>
      <c r="IFK60" s="302"/>
      <c r="IFL60" s="302"/>
      <c r="IFM60" s="301"/>
      <c r="IFN60" s="302"/>
      <c r="IFO60" s="302"/>
      <c r="IFP60" s="301"/>
      <c r="IFQ60" s="302"/>
      <c r="IFR60" s="302"/>
      <c r="IFS60" s="301"/>
      <c r="IFT60" s="302"/>
      <c r="IFU60" s="302"/>
      <c r="IFV60" s="301"/>
      <c r="IFW60" s="302"/>
      <c r="IFX60" s="302"/>
      <c r="IFY60" s="301"/>
      <c r="IFZ60" s="302"/>
      <c r="IGA60" s="302"/>
      <c r="IGB60" s="301"/>
      <c r="IGC60" s="302"/>
      <c r="IGD60" s="302"/>
      <c r="IGE60" s="301"/>
      <c r="IGF60" s="302"/>
      <c r="IGG60" s="302"/>
      <c r="IGH60" s="301"/>
      <c r="IGI60" s="302"/>
      <c r="IGJ60" s="302"/>
      <c r="IGK60" s="301"/>
      <c r="IGL60" s="302"/>
      <c r="IGM60" s="302"/>
      <c r="IGN60" s="301"/>
      <c r="IGO60" s="302"/>
      <c r="IGP60" s="302"/>
      <c r="IGQ60" s="301"/>
      <c r="IGR60" s="302"/>
      <c r="IGS60" s="302"/>
      <c r="IGT60" s="301"/>
      <c r="IGU60" s="302"/>
      <c r="IGV60" s="302"/>
      <c r="IGW60" s="301"/>
      <c r="IGX60" s="302"/>
      <c r="IGY60" s="302"/>
      <c r="IGZ60" s="301"/>
      <c r="IHA60" s="302"/>
      <c r="IHB60" s="302"/>
      <c r="IHC60" s="301"/>
      <c r="IHD60" s="302"/>
      <c r="IHE60" s="302"/>
      <c r="IHF60" s="301"/>
      <c r="IHG60" s="302"/>
      <c r="IHH60" s="302"/>
      <c r="IHI60" s="301"/>
      <c r="IHJ60" s="302"/>
      <c r="IHK60" s="302"/>
      <c r="IHL60" s="301"/>
      <c r="IHM60" s="302"/>
      <c r="IHN60" s="302"/>
      <c r="IHO60" s="301"/>
      <c r="IHP60" s="302"/>
      <c r="IHQ60" s="302"/>
      <c r="IHR60" s="301"/>
      <c r="IHS60" s="302"/>
      <c r="IHT60" s="302"/>
      <c r="IHU60" s="301"/>
      <c r="IHV60" s="302"/>
      <c r="IHW60" s="302"/>
      <c r="IHX60" s="301"/>
      <c r="IHY60" s="302"/>
      <c r="IHZ60" s="302"/>
      <c r="IIA60" s="301"/>
      <c r="IIB60" s="302"/>
      <c r="IIC60" s="302"/>
      <c r="IID60" s="301"/>
      <c r="IIE60" s="302"/>
      <c r="IIF60" s="302"/>
      <c r="IIG60" s="301"/>
      <c r="IIH60" s="302"/>
      <c r="III60" s="302"/>
      <c r="IIJ60" s="301"/>
      <c r="IIK60" s="302"/>
      <c r="IIL60" s="302"/>
      <c r="IIM60" s="301"/>
      <c r="IIN60" s="302"/>
      <c r="IIO60" s="302"/>
      <c r="IIP60" s="301"/>
      <c r="IIQ60" s="302"/>
      <c r="IIR60" s="302"/>
      <c r="IIS60" s="301"/>
      <c r="IIT60" s="302"/>
      <c r="IIU60" s="302"/>
      <c r="IIV60" s="301"/>
      <c r="IIW60" s="302"/>
      <c r="IIX60" s="302"/>
      <c r="IIY60" s="301"/>
      <c r="IIZ60" s="302"/>
      <c r="IJA60" s="302"/>
      <c r="IJB60" s="301"/>
      <c r="IJC60" s="302"/>
      <c r="IJD60" s="302"/>
      <c r="IJE60" s="301"/>
      <c r="IJF60" s="302"/>
      <c r="IJG60" s="302"/>
      <c r="IJH60" s="301"/>
      <c r="IJI60" s="302"/>
      <c r="IJJ60" s="302"/>
      <c r="IJK60" s="301"/>
      <c r="IJL60" s="302"/>
      <c r="IJM60" s="302"/>
      <c r="IJN60" s="301"/>
      <c r="IJO60" s="302"/>
      <c r="IJP60" s="302"/>
      <c r="IJQ60" s="301"/>
      <c r="IJR60" s="302"/>
      <c r="IJS60" s="302"/>
      <c r="IJT60" s="301"/>
      <c r="IJU60" s="302"/>
      <c r="IJV60" s="302"/>
      <c r="IJW60" s="301"/>
      <c r="IJX60" s="302"/>
      <c r="IJY60" s="302"/>
      <c r="IJZ60" s="301"/>
      <c r="IKA60" s="302"/>
      <c r="IKB60" s="302"/>
      <c r="IKC60" s="301"/>
      <c r="IKD60" s="302"/>
      <c r="IKE60" s="302"/>
      <c r="IKF60" s="301"/>
      <c r="IKG60" s="302"/>
      <c r="IKH60" s="302"/>
      <c r="IKI60" s="301"/>
      <c r="IKJ60" s="302"/>
      <c r="IKK60" s="302"/>
      <c r="IKL60" s="301"/>
      <c r="IKM60" s="302"/>
      <c r="IKN60" s="302"/>
      <c r="IKO60" s="301"/>
      <c r="IKP60" s="302"/>
      <c r="IKQ60" s="302"/>
      <c r="IKR60" s="301"/>
      <c r="IKS60" s="302"/>
      <c r="IKT60" s="302"/>
      <c r="IKU60" s="301"/>
      <c r="IKV60" s="302"/>
      <c r="IKW60" s="302"/>
      <c r="IKX60" s="301"/>
      <c r="IKY60" s="302"/>
      <c r="IKZ60" s="302"/>
      <c r="ILA60" s="301"/>
      <c r="ILB60" s="302"/>
      <c r="ILC60" s="302"/>
      <c r="ILD60" s="301"/>
      <c r="ILE60" s="302"/>
      <c r="ILF60" s="302"/>
      <c r="ILG60" s="301"/>
      <c r="ILH60" s="302"/>
      <c r="ILI60" s="302"/>
      <c r="ILJ60" s="301"/>
      <c r="ILK60" s="302"/>
      <c r="ILL60" s="302"/>
      <c r="ILM60" s="301"/>
      <c r="ILN60" s="302"/>
      <c r="ILO60" s="302"/>
      <c r="ILP60" s="301"/>
      <c r="ILQ60" s="302"/>
      <c r="ILR60" s="302"/>
      <c r="ILS60" s="301"/>
      <c r="ILT60" s="302"/>
      <c r="ILU60" s="302"/>
      <c r="ILV60" s="301"/>
      <c r="ILW60" s="302"/>
      <c r="ILX60" s="302"/>
      <c r="ILY60" s="301"/>
      <c r="ILZ60" s="302"/>
      <c r="IMA60" s="302"/>
      <c r="IMB60" s="301"/>
      <c r="IMC60" s="302"/>
      <c r="IMD60" s="302"/>
      <c r="IME60" s="301"/>
      <c r="IMF60" s="302"/>
      <c r="IMG60" s="302"/>
      <c r="IMH60" s="301"/>
      <c r="IMI60" s="302"/>
      <c r="IMJ60" s="302"/>
      <c r="IMK60" s="301"/>
      <c r="IML60" s="302"/>
      <c r="IMM60" s="302"/>
      <c r="IMN60" s="301"/>
      <c r="IMO60" s="302"/>
      <c r="IMP60" s="302"/>
      <c r="IMQ60" s="301"/>
      <c r="IMR60" s="302"/>
      <c r="IMS60" s="302"/>
      <c r="IMT60" s="301"/>
      <c r="IMU60" s="302"/>
      <c r="IMV60" s="302"/>
      <c r="IMW60" s="301"/>
      <c r="IMX60" s="302"/>
      <c r="IMY60" s="302"/>
      <c r="IMZ60" s="301"/>
      <c r="INA60" s="302"/>
      <c r="INB60" s="302"/>
      <c r="INC60" s="301"/>
      <c r="IND60" s="302"/>
      <c r="INE60" s="302"/>
      <c r="INF60" s="301"/>
      <c r="ING60" s="302"/>
      <c r="INH60" s="302"/>
      <c r="INI60" s="301"/>
      <c r="INJ60" s="302"/>
      <c r="INK60" s="302"/>
      <c r="INL60" s="301"/>
      <c r="INM60" s="302"/>
      <c r="INN60" s="302"/>
      <c r="INO60" s="301"/>
      <c r="INP60" s="302"/>
      <c r="INQ60" s="302"/>
      <c r="INR60" s="301"/>
      <c r="INS60" s="302"/>
      <c r="INT60" s="302"/>
      <c r="INU60" s="301"/>
      <c r="INV60" s="302"/>
      <c r="INW60" s="302"/>
      <c r="INX60" s="301"/>
      <c r="INY60" s="302"/>
      <c r="INZ60" s="302"/>
      <c r="IOA60" s="301"/>
      <c r="IOB60" s="302"/>
      <c r="IOC60" s="302"/>
      <c r="IOD60" s="301"/>
      <c r="IOE60" s="302"/>
      <c r="IOF60" s="302"/>
      <c r="IOG60" s="301"/>
      <c r="IOH60" s="302"/>
      <c r="IOI60" s="302"/>
      <c r="IOJ60" s="301"/>
      <c r="IOK60" s="302"/>
      <c r="IOL60" s="302"/>
      <c r="IOM60" s="301"/>
      <c r="ION60" s="302"/>
      <c r="IOO60" s="302"/>
      <c r="IOP60" s="301"/>
      <c r="IOQ60" s="302"/>
      <c r="IOR60" s="302"/>
      <c r="IOS60" s="301"/>
      <c r="IOT60" s="302"/>
      <c r="IOU60" s="302"/>
      <c r="IOV60" s="301"/>
      <c r="IOW60" s="302"/>
      <c r="IOX60" s="302"/>
      <c r="IOY60" s="301"/>
      <c r="IOZ60" s="302"/>
      <c r="IPA60" s="302"/>
      <c r="IPB60" s="301"/>
      <c r="IPC60" s="302"/>
      <c r="IPD60" s="302"/>
      <c r="IPE60" s="301"/>
      <c r="IPF60" s="302"/>
      <c r="IPG60" s="302"/>
      <c r="IPH60" s="301"/>
      <c r="IPI60" s="302"/>
      <c r="IPJ60" s="302"/>
      <c r="IPK60" s="301"/>
      <c r="IPL60" s="302"/>
      <c r="IPM60" s="302"/>
      <c r="IPN60" s="301"/>
      <c r="IPO60" s="302"/>
      <c r="IPP60" s="302"/>
      <c r="IPQ60" s="301"/>
      <c r="IPR60" s="302"/>
      <c r="IPS60" s="302"/>
      <c r="IPT60" s="301"/>
      <c r="IPU60" s="302"/>
      <c r="IPV60" s="302"/>
      <c r="IPW60" s="301"/>
      <c r="IPX60" s="302"/>
      <c r="IPY60" s="302"/>
      <c r="IPZ60" s="301"/>
      <c r="IQA60" s="302"/>
      <c r="IQB60" s="302"/>
      <c r="IQC60" s="301"/>
      <c r="IQD60" s="302"/>
      <c r="IQE60" s="302"/>
      <c r="IQF60" s="301"/>
      <c r="IQG60" s="302"/>
      <c r="IQH60" s="302"/>
      <c r="IQI60" s="301"/>
      <c r="IQJ60" s="302"/>
      <c r="IQK60" s="302"/>
      <c r="IQL60" s="301"/>
      <c r="IQM60" s="302"/>
      <c r="IQN60" s="302"/>
      <c r="IQO60" s="301"/>
      <c r="IQP60" s="302"/>
      <c r="IQQ60" s="302"/>
      <c r="IQR60" s="301"/>
      <c r="IQS60" s="302"/>
      <c r="IQT60" s="302"/>
      <c r="IQU60" s="301"/>
      <c r="IQV60" s="302"/>
      <c r="IQW60" s="302"/>
      <c r="IQX60" s="301"/>
      <c r="IQY60" s="302"/>
      <c r="IQZ60" s="302"/>
      <c r="IRA60" s="301"/>
      <c r="IRB60" s="302"/>
      <c r="IRC60" s="302"/>
      <c r="IRD60" s="301"/>
      <c r="IRE60" s="302"/>
      <c r="IRF60" s="302"/>
      <c r="IRG60" s="301"/>
      <c r="IRH60" s="302"/>
      <c r="IRI60" s="302"/>
      <c r="IRJ60" s="301"/>
      <c r="IRK60" s="302"/>
      <c r="IRL60" s="302"/>
      <c r="IRM60" s="301"/>
      <c r="IRN60" s="302"/>
      <c r="IRO60" s="302"/>
      <c r="IRP60" s="301"/>
      <c r="IRQ60" s="302"/>
      <c r="IRR60" s="302"/>
      <c r="IRS60" s="301"/>
      <c r="IRT60" s="302"/>
      <c r="IRU60" s="302"/>
      <c r="IRV60" s="301"/>
      <c r="IRW60" s="302"/>
      <c r="IRX60" s="302"/>
      <c r="IRY60" s="301"/>
      <c r="IRZ60" s="302"/>
      <c r="ISA60" s="302"/>
      <c r="ISB60" s="301"/>
      <c r="ISC60" s="302"/>
      <c r="ISD60" s="302"/>
      <c r="ISE60" s="301"/>
      <c r="ISF60" s="302"/>
      <c r="ISG60" s="302"/>
      <c r="ISH60" s="301"/>
      <c r="ISI60" s="302"/>
      <c r="ISJ60" s="302"/>
      <c r="ISK60" s="301"/>
      <c r="ISL60" s="302"/>
      <c r="ISM60" s="302"/>
      <c r="ISN60" s="301"/>
      <c r="ISO60" s="302"/>
      <c r="ISP60" s="302"/>
      <c r="ISQ60" s="301"/>
      <c r="ISR60" s="302"/>
      <c r="ISS60" s="302"/>
      <c r="IST60" s="301"/>
      <c r="ISU60" s="302"/>
      <c r="ISV60" s="302"/>
      <c r="ISW60" s="301"/>
      <c r="ISX60" s="302"/>
      <c r="ISY60" s="302"/>
      <c r="ISZ60" s="301"/>
      <c r="ITA60" s="302"/>
      <c r="ITB60" s="302"/>
      <c r="ITC60" s="301"/>
      <c r="ITD60" s="302"/>
      <c r="ITE60" s="302"/>
      <c r="ITF60" s="301"/>
      <c r="ITG60" s="302"/>
      <c r="ITH60" s="302"/>
      <c r="ITI60" s="301"/>
      <c r="ITJ60" s="302"/>
      <c r="ITK60" s="302"/>
      <c r="ITL60" s="301"/>
      <c r="ITM60" s="302"/>
      <c r="ITN60" s="302"/>
      <c r="ITO60" s="301"/>
      <c r="ITP60" s="302"/>
      <c r="ITQ60" s="302"/>
      <c r="ITR60" s="301"/>
      <c r="ITS60" s="302"/>
      <c r="ITT60" s="302"/>
      <c r="ITU60" s="301"/>
      <c r="ITV60" s="302"/>
      <c r="ITW60" s="302"/>
      <c r="ITX60" s="301"/>
      <c r="ITY60" s="302"/>
      <c r="ITZ60" s="302"/>
      <c r="IUA60" s="301"/>
      <c r="IUB60" s="302"/>
      <c r="IUC60" s="302"/>
      <c r="IUD60" s="301"/>
      <c r="IUE60" s="302"/>
      <c r="IUF60" s="302"/>
      <c r="IUG60" s="301"/>
      <c r="IUH60" s="302"/>
      <c r="IUI60" s="302"/>
      <c r="IUJ60" s="301"/>
      <c r="IUK60" s="302"/>
      <c r="IUL60" s="302"/>
      <c r="IUM60" s="301"/>
      <c r="IUN60" s="302"/>
      <c r="IUO60" s="302"/>
      <c r="IUP60" s="301"/>
      <c r="IUQ60" s="302"/>
      <c r="IUR60" s="302"/>
      <c r="IUS60" s="301"/>
      <c r="IUT60" s="302"/>
      <c r="IUU60" s="302"/>
      <c r="IUV60" s="301"/>
      <c r="IUW60" s="302"/>
      <c r="IUX60" s="302"/>
      <c r="IUY60" s="301"/>
      <c r="IUZ60" s="302"/>
      <c r="IVA60" s="302"/>
      <c r="IVB60" s="301"/>
      <c r="IVC60" s="302"/>
      <c r="IVD60" s="302"/>
      <c r="IVE60" s="301"/>
      <c r="IVF60" s="302"/>
      <c r="IVG60" s="302"/>
      <c r="IVH60" s="301"/>
      <c r="IVI60" s="302"/>
      <c r="IVJ60" s="302"/>
      <c r="IVK60" s="301"/>
      <c r="IVL60" s="302"/>
      <c r="IVM60" s="302"/>
      <c r="IVN60" s="301"/>
      <c r="IVO60" s="302"/>
      <c r="IVP60" s="302"/>
      <c r="IVQ60" s="301"/>
      <c r="IVR60" s="302"/>
      <c r="IVS60" s="302"/>
      <c r="IVT60" s="301"/>
      <c r="IVU60" s="302"/>
      <c r="IVV60" s="302"/>
      <c r="IVW60" s="301"/>
      <c r="IVX60" s="302"/>
      <c r="IVY60" s="302"/>
      <c r="IVZ60" s="301"/>
      <c r="IWA60" s="302"/>
      <c r="IWB60" s="302"/>
      <c r="IWC60" s="301"/>
      <c r="IWD60" s="302"/>
      <c r="IWE60" s="302"/>
      <c r="IWF60" s="301"/>
      <c r="IWG60" s="302"/>
      <c r="IWH60" s="302"/>
      <c r="IWI60" s="301"/>
      <c r="IWJ60" s="302"/>
      <c r="IWK60" s="302"/>
      <c r="IWL60" s="301"/>
      <c r="IWM60" s="302"/>
      <c r="IWN60" s="302"/>
      <c r="IWO60" s="301"/>
      <c r="IWP60" s="302"/>
      <c r="IWQ60" s="302"/>
      <c r="IWR60" s="301"/>
      <c r="IWS60" s="302"/>
      <c r="IWT60" s="302"/>
      <c r="IWU60" s="301"/>
      <c r="IWV60" s="302"/>
      <c r="IWW60" s="302"/>
      <c r="IWX60" s="301"/>
      <c r="IWY60" s="302"/>
      <c r="IWZ60" s="302"/>
      <c r="IXA60" s="301"/>
      <c r="IXB60" s="302"/>
      <c r="IXC60" s="302"/>
      <c r="IXD60" s="301"/>
      <c r="IXE60" s="302"/>
      <c r="IXF60" s="302"/>
      <c r="IXG60" s="301"/>
      <c r="IXH60" s="302"/>
      <c r="IXI60" s="302"/>
      <c r="IXJ60" s="301"/>
      <c r="IXK60" s="302"/>
      <c r="IXL60" s="302"/>
      <c r="IXM60" s="301"/>
      <c r="IXN60" s="302"/>
      <c r="IXO60" s="302"/>
      <c r="IXP60" s="301"/>
      <c r="IXQ60" s="302"/>
      <c r="IXR60" s="302"/>
      <c r="IXS60" s="301"/>
      <c r="IXT60" s="302"/>
      <c r="IXU60" s="302"/>
      <c r="IXV60" s="301"/>
      <c r="IXW60" s="302"/>
      <c r="IXX60" s="302"/>
      <c r="IXY60" s="301"/>
      <c r="IXZ60" s="302"/>
      <c r="IYA60" s="302"/>
      <c r="IYB60" s="301"/>
      <c r="IYC60" s="302"/>
      <c r="IYD60" s="302"/>
      <c r="IYE60" s="301"/>
      <c r="IYF60" s="302"/>
      <c r="IYG60" s="302"/>
      <c r="IYH60" s="301"/>
      <c r="IYI60" s="302"/>
      <c r="IYJ60" s="302"/>
      <c r="IYK60" s="301"/>
      <c r="IYL60" s="302"/>
      <c r="IYM60" s="302"/>
      <c r="IYN60" s="301"/>
      <c r="IYO60" s="302"/>
      <c r="IYP60" s="302"/>
      <c r="IYQ60" s="301"/>
      <c r="IYR60" s="302"/>
      <c r="IYS60" s="302"/>
      <c r="IYT60" s="301"/>
      <c r="IYU60" s="302"/>
      <c r="IYV60" s="302"/>
      <c r="IYW60" s="301"/>
      <c r="IYX60" s="302"/>
      <c r="IYY60" s="302"/>
      <c r="IYZ60" s="301"/>
      <c r="IZA60" s="302"/>
      <c r="IZB60" s="302"/>
      <c r="IZC60" s="301"/>
      <c r="IZD60" s="302"/>
      <c r="IZE60" s="302"/>
      <c r="IZF60" s="301"/>
      <c r="IZG60" s="302"/>
      <c r="IZH60" s="302"/>
      <c r="IZI60" s="301"/>
      <c r="IZJ60" s="302"/>
      <c r="IZK60" s="302"/>
      <c r="IZL60" s="301"/>
      <c r="IZM60" s="302"/>
      <c r="IZN60" s="302"/>
      <c r="IZO60" s="301"/>
      <c r="IZP60" s="302"/>
      <c r="IZQ60" s="302"/>
      <c r="IZR60" s="301"/>
      <c r="IZS60" s="302"/>
      <c r="IZT60" s="302"/>
      <c r="IZU60" s="301"/>
      <c r="IZV60" s="302"/>
      <c r="IZW60" s="302"/>
      <c r="IZX60" s="301"/>
      <c r="IZY60" s="302"/>
      <c r="IZZ60" s="302"/>
      <c r="JAA60" s="301"/>
      <c r="JAB60" s="302"/>
      <c r="JAC60" s="302"/>
      <c r="JAD60" s="301"/>
      <c r="JAE60" s="302"/>
      <c r="JAF60" s="302"/>
      <c r="JAG60" s="301"/>
      <c r="JAH60" s="302"/>
      <c r="JAI60" s="302"/>
      <c r="JAJ60" s="301"/>
      <c r="JAK60" s="302"/>
      <c r="JAL60" s="302"/>
      <c r="JAM60" s="301"/>
      <c r="JAN60" s="302"/>
      <c r="JAO60" s="302"/>
      <c r="JAP60" s="301"/>
      <c r="JAQ60" s="302"/>
      <c r="JAR60" s="302"/>
      <c r="JAS60" s="301"/>
      <c r="JAT60" s="302"/>
      <c r="JAU60" s="302"/>
      <c r="JAV60" s="301"/>
      <c r="JAW60" s="302"/>
      <c r="JAX60" s="302"/>
      <c r="JAY60" s="301"/>
      <c r="JAZ60" s="302"/>
      <c r="JBA60" s="302"/>
      <c r="JBB60" s="301"/>
      <c r="JBC60" s="302"/>
      <c r="JBD60" s="302"/>
      <c r="JBE60" s="301"/>
      <c r="JBF60" s="302"/>
      <c r="JBG60" s="302"/>
      <c r="JBH60" s="301"/>
      <c r="JBI60" s="302"/>
      <c r="JBJ60" s="302"/>
      <c r="JBK60" s="301"/>
      <c r="JBL60" s="302"/>
      <c r="JBM60" s="302"/>
      <c r="JBN60" s="301"/>
      <c r="JBO60" s="302"/>
      <c r="JBP60" s="302"/>
      <c r="JBQ60" s="301"/>
      <c r="JBR60" s="302"/>
      <c r="JBS60" s="302"/>
      <c r="JBT60" s="301"/>
      <c r="JBU60" s="302"/>
      <c r="JBV60" s="302"/>
      <c r="JBW60" s="301"/>
      <c r="JBX60" s="302"/>
      <c r="JBY60" s="302"/>
      <c r="JBZ60" s="301"/>
      <c r="JCA60" s="302"/>
      <c r="JCB60" s="302"/>
      <c r="JCC60" s="301"/>
      <c r="JCD60" s="302"/>
      <c r="JCE60" s="302"/>
      <c r="JCF60" s="301"/>
      <c r="JCG60" s="302"/>
      <c r="JCH60" s="302"/>
      <c r="JCI60" s="301"/>
      <c r="JCJ60" s="302"/>
      <c r="JCK60" s="302"/>
      <c r="JCL60" s="301"/>
      <c r="JCM60" s="302"/>
      <c r="JCN60" s="302"/>
      <c r="JCO60" s="301"/>
      <c r="JCP60" s="302"/>
      <c r="JCQ60" s="302"/>
      <c r="JCR60" s="301"/>
      <c r="JCS60" s="302"/>
      <c r="JCT60" s="302"/>
      <c r="JCU60" s="301"/>
      <c r="JCV60" s="302"/>
      <c r="JCW60" s="302"/>
      <c r="JCX60" s="301"/>
      <c r="JCY60" s="302"/>
      <c r="JCZ60" s="302"/>
      <c r="JDA60" s="301"/>
      <c r="JDB60" s="302"/>
      <c r="JDC60" s="302"/>
      <c r="JDD60" s="301"/>
      <c r="JDE60" s="302"/>
      <c r="JDF60" s="302"/>
      <c r="JDG60" s="301"/>
      <c r="JDH60" s="302"/>
      <c r="JDI60" s="302"/>
      <c r="JDJ60" s="301"/>
      <c r="JDK60" s="302"/>
      <c r="JDL60" s="302"/>
      <c r="JDM60" s="301"/>
      <c r="JDN60" s="302"/>
      <c r="JDO60" s="302"/>
      <c r="JDP60" s="301"/>
      <c r="JDQ60" s="302"/>
      <c r="JDR60" s="302"/>
      <c r="JDS60" s="301"/>
      <c r="JDT60" s="302"/>
      <c r="JDU60" s="302"/>
      <c r="JDV60" s="301"/>
      <c r="JDW60" s="302"/>
      <c r="JDX60" s="302"/>
      <c r="JDY60" s="301"/>
      <c r="JDZ60" s="302"/>
      <c r="JEA60" s="302"/>
      <c r="JEB60" s="301"/>
      <c r="JEC60" s="302"/>
      <c r="JED60" s="302"/>
      <c r="JEE60" s="301"/>
      <c r="JEF60" s="302"/>
      <c r="JEG60" s="302"/>
      <c r="JEH60" s="301"/>
      <c r="JEI60" s="302"/>
      <c r="JEJ60" s="302"/>
      <c r="JEK60" s="301"/>
      <c r="JEL60" s="302"/>
      <c r="JEM60" s="302"/>
      <c r="JEN60" s="301"/>
      <c r="JEO60" s="302"/>
      <c r="JEP60" s="302"/>
      <c r="JEQ60" s="301"/>
      <c r="JER60" s="302"/>
      <c r="JES60" s="302"/>
      <c r="JET60" s="301"/>
      <c r="JEU60" s="302"/>
      <c r="JEV60" s="302"/>
      <c r="JEW60" s="301"/>
      <c r="JEX60" s="302"/>
      <c r="JEY60" s="302"/>
      <c r="JEZ60" s="301"/>
      <c r="JFA60" s="302"/>
      <c r="JFB60" s="302"/>
      <c r="JFC60" s="301"/>
      <c r="JFD60" s="302"/>
      <c r="JFE60" s="302"/>
      <c r="JFF60" s="301"/>
      <c r="JFG60" s="302"/>
      <c r="JFH60" s="302"/>
      <c r="JFI60" s="301"/>
      <c r="JFJ60" s="302"/>
      <c r="JFK60" s="302"/>
      <c r="JFL60" s="301"/>
      <c r="JFM60" s="302"/>
      <c r="JFN60" s="302"/>
      <c r="JFO60" s="301"/>
      <c r="JFP60" s="302"/>
      <c r="JFQ60" s="302"/>
      <c r="JFR60" s="301"/>
      <c r="JFS60" s="302"/>
      <c r="JFT60" s="302"/>
      <c r="JFU60" s="301"/>
      <c r="JFV60" s="302"/>
      <c r="JFW60" s="302"/>
      <c r="JFX60" s="301"/>
      <c r="JFY60" s="302"/>
      <c r="JFZ60" s="302"/>
      <c r="JGA60" s="301"/>
      <c r="JGB60" s="302"/>
      <c r="JGC60" s="302"/>
      <c r="JGD60" s="301"/>
      <c r="JGE60" s="302"/>
      <c r="JGF60" s="302"/>
      <c r="JGG60" s="301"/>
      <c r="JGH60" s="302"/>
      <c r="JGI60" s="302"/>
      <c r="JGJ60" s="301"/>
      <c r="JGK60" s="302"/>
      <c r="JGL60" s="302"/>
      <c r="JGM60" s="301"/>
      <c r="JGN60" s="302"/>
      <c r="JGO60" s="302"/>
      <c r="JGP60" s="301"/>
      <c r="JGQ60" s="302"/>
      <c r="JGR60" s="302"/>
      <c r="JGS60" s="301"/>
      <c r="JGT60" s="302"/>
      <c r="JGU60" s="302"/>
      <c r="JGV60" s="301"/>
      <c r="JGW60" s="302"/>
      <c r="JGX60" s="302"/>
      <c r="JGY60" s="301"/>
      <c r="JGZ60" s="302"/>
      <c r="JHA60" s="302"/>
      <c r="JHB60" s="301"/>
      <c r="JHC60" s="302"/>
      <c r="JHD60" s="302"/>
      <c r="JHE60" s="301"/>
      <c r="JHF60" s="302"/>
      <c r="JHG60" s="302"/>
      <c r="JHH60" s="301"/>
      <c r="JHI60" s="302"/>
      <c r="JHJ60" s="302"/>
      <c r="JHK60" s="301"/>
      <c r="JHL60" s="302"/>
      <c r="JHM60" s="302"/>
      <c r="JHN60" s="301"/>
      <c r="JHO60" s="302"/>
      <c r="JHP60" s="302"/>
      <c r="JHQ60" s="301"/>
      <c r="JHR60" s="302"/>
      <c r="JHS60" s="302"/>
      <c r="JHT60" s="301"/>
      <c r="JHU60" s="302"/>
      <c r="JHV60" s="302"/>
      <c r="JHW60" s="301"/>
      <c r="JHX60" s="302"/>
      <c r="JHY60" s="302"/>
      <c r="JHZ60" s="301"/>
      <c r="JIA60" s="302"/>
      <c r="JIB60" s="302"/>
      <c r="JIC60" s="301"/>
      <c r="JID60" s="302"/>
      <c r="JIE60" s="302"/>
      <c r="JIF60" s="301"/>
      <c r="JIG60" s="302"/>
      <c r="JIH60" s="302"/>
      <c r="JII60" s="301"/>
      <c r="JIJ60" s="302"/>
      <c r="JIK60" s="302"/>
      <c r="JIL60" s="301"/>
      <c r="JIM60" s="302"/>
      <c r="JIN60" s="302"/>
      <c r="JIO60" s="301"/>
      <c r="JIP60" s="302"/>
      <c r="JIQ60" s="302"/>
      <c r="JIR60" s="301"/>
      <c r="JIS60" s="302"/>
      <c r="JIT60" s="302"/>
      <c r="JIU60" s="301"/>
      <c r="JIV60" s="302"/>
      <c r="JIW60" s="302"/>
      <c r="JIX60" s="301"/>
      <c r="JIY60" s="302"/>
      <c r="JIZ60" s="302"/>
      <c r="JJA60" s="301"/>
      <c r="JJB60" s="302"/>
      <c r="JJC60" s="302"/>
      <c r="JJD60" s="301"/>
      <c r="JJE60" s="302"/>
      <c r="JJF60" s="302"/>
      <c r="JJG60" s="301"/>
      <c r="JJH60" s="302"/>
      <c r="JJI60" s="302"/>
      <c r="JJJ60" s="301"/>
      <c r="JJK60" s="302"/>
      <c r="JJL60" s="302"/>
      <c r="JJM60" s="301"/>
      <c r="JJN60" s="302"/>
      <c r="JJO60" s="302"/>
      <c r="JJP60" s="301"/>
      <c r="JJQ60" s="302"/>
      <c r="JJR60" s="302"/>
      <c r="JJS60" s="301"/>
      <c r="JJT60" s="302"/>
      <c r="JJU60" s="302"/>
      <c r="JJV60" s="301"/>
      <c r="JJW60" s="302"/>
      <c r="JJX60" s="302"/>
      <c r="JJY60" s="301"/>
      <c r="JJZ60" s="302"/>
      <c r="JKA60" s="302"/>
      <c r="JKB60" s="301"/>
      <c r="JKC60" s="302"/>
      <c r="JKD60" s="302"/>
      <c r="JKE60" s="301"/>
      <c r="JKF60" s="302"/>
      <c r="JKG60" s="302"/>
      <c r="JKH60" s="301"/>
      <c r="JKI60" s="302"/>
      <c r="JKJ60" s="302"/>
      <c r="JKK60" s="301"/>
      <c r="JKL60" s="302"/>
      <c r="JKM60" s="302"/>
      <c r="JKN60" s="301"/>
      <c r="JKO60" s="302"/>
      <c r="JKP60" s="302"/>
      <c r="JKQ60" s="301"/>
      <c r="JKR60" s="302"/>
      <c r="JKS60" s="302"/>
      <c r="JKT60" s="301"/>
      <c r="JKU60" s="302"/>
      <c r="JKV60" s="302"/>
      <c r="JKW60" s="301"/>
      <c r="JKX60" s="302"/>
      <c r="JKY60" s="302"/>
      <c r="JKZ60" s="301"/>
      <c r="JLA60" s="302"/>
      <c r="JLB60" s="302"/>
      <c r="JLC60" s="301"/>
      <c r="JLD60" s="302"/>
      <c r="JLE60" s="302"/>
      <c r="JLF60" s="301"/>
      <c r="JLG60" s="302"/>
      <c r="JLH60" s="302"/>
      <c r="JLI60" s="301"/>
      <c r="JLJ60" s="302"/>
      <c r="JLK60" s="302"/>
      <c r="JLL60" s="301"/>
      <c r="JLM60" s="302"/>
      <c r="JLN60" s="302"/>
      <c r="JLO60" s="301"/>
      <c r="JLP60" s="302"/>
      <c r="JLQ60" s="302"/>
      <c r="JLR60" s="301"/>
      <c r="JLS60" s="302"/>
      <c r="JLT60" s="302"/>
      <c r="JLU60" s="301"/>
      <c r="JLV60" s="302"/>
      <c r="JLW60" s="302"/>
      <c r="JLX60" s="301"/>
      <c r="JLY60" s="302"/>
      <c r="JLZ60" s="302"/>
      <c r="JMA60" s="301"/>
      <c r="JMB60" s="302"/>
      <c r="JMC60" s="302"/>
      <c r="JMD60" s="301"/>
      <c r="JME60" s="302"/>
      <c r="JMF60" s="302"/>
      <c r="JMG60" s="301"/>
      <c r="JMH60" s="302"/>
      <c r="JMI60" s="302"/>
      <c r="JMJ60" s="301"/>
      <c r="JMK60" s="302"/>
      <c r="JML60" s="302"/>
      <c r="JMM60" s="301"/>
      <c r="JMN60" s="302"/>
      <c r="JMO60" s="302"/>
      <c r="JMP60" s="301"/>
      <c r="JMQ60" s="302"/>
      <c r="JMR60" s="302"/>
      <c r="JMS60" s="301"/>
      <c r="JMT60" s="302"/>
      <c r="JMU60" s="302"/>
      <c r="JMV60" s="301"/>
      <c r="JMW60" s="302"/>
      <c r="JMX60" s="302"/>
      <c r="JMY60" s="301"/>
      <c r="JMZ60" s="302"/>
      <c r="JNA60" s="302"/>
      <c r="JNB60" s="301"/>
      <c r="JNC60" s="302"/>
      <c r="JND60" s="302"/>
      <c r="JNE60" s="301"/>
      <c r="JNF60" s="302"/>
      <c r="JNG60" s="302"/>
      <c r="JNH60" s="301"/>
      <c r="JNI60" s="302"/>
      <c r="JNJ60" s="302"/>
      <c r="JNK60" s="301"/>
      <c r="JNL60" s="302"/>
      <c r="JNM60" s="302"/>
      <c r="JNN60" s="301"/>
      <c r="JNO60" s="302"/>
      <c r="JNP60" s="302"/>
      <c r="JNQ60" s="301"/>
      <c r="JNR60" s="302"/>
      <c r="JNS60" s="302"/>
      <c r="JNT60" s="301"/>
      <c r="JNU60" s="302"/>
      <c r="JNV60" s="302"/>
      <c r="JNW60" s="301"/>
      <c r="JNX60" s="302"/>
      <c r="JNY60" s="302"/>
      <c r="JNZ60" s="301"/>
      <c r="JOA60" s="302"/>
      <c r="JOB60" s="302"/>
      <c r="JOC60" s="301"/>
      <c r="JOD60" s="302"/>
      <c r="JOE60" s="302"/>
      <c r="JOF60" s="301"/>
      <c r="JOG60" s="302"/>
      <c r="JOH60" s="302"/>
      <c r="JOI60" s="301"/>
      <c r="JOJ60" s="302"/>
      <c r="JOK60" s="302"/>
      <c r="JOL60" s="301"/>
      <c r="JOM60" s="302"/>
      <c r="JON60" s="302"/>
      <c r="JOO60" s="301"/>
      <c r="JOP60" s="302"/>
      <c r="JOQ60" s="302"/>
      <c r="JOR60" s="301"/>
      <c r="JOS60" s="302"/>
      <c r="JOT60" s="302"/>
      <c r="JOU60" s="301"/>
      <c r="JOV60" s="302"/>
      <c r="JOW60" s="302"/>
      <c r="JOX60" s="301"/>
      <c r="JOY60" s="302"/>
      <c r="JOZ60" s="302"/>
      <c r="JPA60" s="301"/>
      <c r="JPB60" s="302"/>
      <c r="JPC60" s="302"/>
      <c r="JPD60" s="301"/>
      <c r="JPE60" s="302"/>
      <c r="JPF60" s="302"/>
      <c r="JPG60" s="301"/>
      <c r="JPH60" s="302"/>
      <c r="JPI60" s="302"/>
      <c r="JPJ60" s="301"/>
      <c r="JPK60" s="302"/>
      <c r="JPL60" s="302"/>
      <c r="JPM60" s="301"/>
      <c r="JPN60" s="302"/>
      <c r="JPO60" s="302"/>
      <c r="JPP60" s="301"/>
      <c r="JPQ60" s="302"/>
      <c r="JPR60" s="302"/>
      <c r="JPS60" s="301"/>
      <c r="JPT60" s="302"/>
      <c r="JPU60" s="302"/>
      <c r="JPV60" s="301"/>
      <c r="JPW60" s="302"/>
      <c r="JPX60" s="302"/>
      <c r="JPY60" s="301"/>
      <c r="JPZ60" s="302"/>
      <c r="JQA60" s="302"/>
      <c r="JQB60" s="301"/>
      <c r="JQC60" s="302"/>
      <c r="JQD60" s="302"/>
      <c r="JQE60" s="301"/>
      <c r="JQF60" s="302"/>
      <c r="JQG60" s="302"/>
      <c r="JQH60" s="301"/>
      <c r="JQI60" s="302"/>
      <c r="JQJ60" s="302"/>
      <c r="JQK60" s="301"/>
      <c r="JQL60" s="302"/>
      <c r="JQM60" s="302"/>
      <c r="JQN60" s="301"/>
      <c r="JQO60" s="302"/>
      <c r="JQP60" s="302"/>
      <c r="JQQ60" s="301"/>
      <c r="JQR60" s="302"/>
      <c r="JQS60" s="302"/>
      <c r="JQT60" s="301"/>
      <c r="JQU60" s="302"/>
      <c r="JQV60" s="302"/>
      <c r="JQW60" s="301"/>
      <c r="JQX60" s="302"/>
      <c r="JQY60" s="302"/>
      <c r="JQZ60" s="301"/>
      <c r="JRA60" s="302"/>
      <c r="JRB60" s="302"/>
      <c r="JRC60" s="301"/>
      <c r="JRD60" s="302"/>
      <c r="JRE60" s="302"/>
      <c r="JRF60" s="301"/>
      <c r="JRG60" s="302"/>
      <c r="JRH60" s="302"/>
      <c r="JRI60" s="301"/>
      <c r="JRJ60" s="302"/>
      <c r="JRK60" s="302"/>
      <c r="JRL60" s="301"/>
      <c r="JRM60" s="302"/>
      <c r="JRN60" s="302"/>
      <c r="JRO60" s="301"/>
      <c r="JRP60" s="302"/>
      <c r="JRQ60" s="302"/>
      <c r="JRR60" s="301"/>
      <c r="JRS60" s="302"/>
      <c r="JRT60" s="302"/>
      <c r="JRU60" s="301"/>
      <c r="JRV60" s="302"/>
      <c r="JRW60" s="302"/>
      <c r="JRX60" s="301"/>
      <c r="JRY60" s="302"/>
      <c r="JRZ60" s="302"/>
      <c r="JSA60" s="301"/>
      <c r="JSB60" s="302"/>
      <c r="JSC60" s="302"/>
      <c r="JSD60" s="301"/>
      <c r="JSE60" s="302"/>
      <c r="JSF60" s="302"/>
      <c r="JSG60" s="301"/>
      <c r="JSH60" s="302"/>
      <c r="JSI60" s="302"/>
      <c r="JSJ60" s="301"/>
      <c r="JSK60" s="302"/>
      <c r="JSL60" s="302"/>
      <c r="JSM60" s="301"/>
      <c r="JSN60" s="302"/>
      <c r="JSO60" s="302"/>
      <c r="JSP60" s="301"/>
      <c r="JSQ60" s="302"/>
      <c r="JSR60" s="302"/>
      <c r="JSS60" s="301"/>
      <c r="JST60" s="302"/>
      <c r="JSU60" s="302"/>
      <c r="JSV60" s="301"/>
      <c r="JSW60" s="302"/>
      <c r="JSX60" s="302"/>
      <c r="JSY60" s="301"/>
      <c r="JSZ60" s="302"/>
      <c r="JTA60" s="302"/>
      <c r="JTB60" s="301"/>
      <c r="JTC60" s="302"/>
      <c r="JTD60" s="302"/>
      <c r="JTE60" s="301"/>
      <c r="JTF60" s="302"/>
      <c r="JTG60" s="302"/>
      <c r="JTH60" s="301"/>
      <c r="JTI60" s="302"/>
      <c r="JTJ60" s="302"/>
      <c r="JTK60" s="301"/>
      <c r="JTL60" s="302"/>
      <c r="JTM60" s="302"/>
      <c r="JTN60" s="301"/>
      <c r="JTO60" s="302"/>
      <c r="JTP60" s="302"/>
      <c r="JTQ60" s="301"/>
      <c r="JTR60" s="302"/>
      <c r="JTS60" s="302"/>
      <c r="JTT60" s="301"/>
      <c r="JTU60" s="302"/>
      <c r="JTV60" s="302"/>
      <c r="JTW60" s="301"/>
      <c r="JTX60" s="302"/>
      <c r="JTY60" s="302"/>
      <c r="JTZ60" s="301"/>
      <c r="JUA60" s="302"/>
      <c r="JUB60" s="302"/>
      <c r="JUC60" s="301"/>
      <c r="JUD60" s="302"/>
      <c r="JUE60" s="302"/>
      <c r="JUF60" s="301"/>
      <c r="JUG60" s="302"/>
      <c r="JUH60" s="302"/>
      <c r="JUI60" s="301"/>
      <c r="JUJ60" s="302"/>
      <c r="JUK60" s="302"/>
      <c r="JUL60" s="301"/>
      <c r="JUM60" s="302"/>
      <c r="JUN60" s="302"/>
      <c r="JUO60" s="301"/>
      <c r="JUP60" s="302"/>
      <c r="JUQ60" s="302"/>
      <c r="JUR60" s="301"/>
      <c r="JUS60" s="302"/>
      <c r="JUT60" s="302"/>
      <c r="JUU60" s="301"/>
      <c r="JUV60" s="302"/>
      <c r="JUW60" s="302"/>
      <c r="JUX60" s="301"/>
      <c r="JUY60" s="302"/>
      <c r="JUZ60" s="302"/>
      <c r="JVA60" s="301"/>
      <c r="JVB60" s="302"/>
      <c r="JVC60" s="302"/>
      <c r="JVD60" s="301"/>
      <c r="JVE60" s="302"/>
      <c r="JVF60" s="302"/>
      <c r="JVG60" s="301"/>
      <c r="JVH60" s="302"/>
      <c r="JVI60" s="302"/>
      <c r="JVJ60" s="301"/>
      <c r="JVK60" s="302"/>
      <c r="JVL60" s="302"/>
      <c r="JVM60" s="301"/>
      <c r="JVN60" s="302"/>
      <c r="JVO60" s="302"/>
      <c r="JVP60" s="301"/>
      <c r="JVQ60" s="302"/>
      <c r="JVR60" s="302"/>
      <c r="JVS60" s="301"/>
      <c r="JVT60" s="302"/>
      <c r="JVU60" s="302"/>
      <c r="JVV60" s="301"/>
      <c r="JVW60" s="302"/>
      <c r="JVX60" s="302"/>
      <c r="JVY60" s="301"/>
      <c r="JVZ60" s="302"/>
      <c r="JWA60" s="302"/>
      <c r="JWB60" s="301"/>
      <c r="JWC60" s="302"/>
      <c r="JWD60" s="302"/>
      <c r="JWE60" s="301"/>
      <c r="JWF60" s="302"/>
      <c r="JWG60" s="302"/>
      <c r="JWH60" s="301"/>
      <c r="JWI60" s="302"/>
      <c r="JWJ60" s="302"/>
      <c r="JWK60" s="301"/>
      <c r="JWL60" s="302"/>
      <c r="JWM60" s="302"/>
      <c r="JWN60" s="301"/>
      <c r="JWO60" s="302"/>
      <c r="JWP60" s="302"/>
      <c r="JWQ60" s="301"/>
      <c r="JWR60" s="302"/>
      <c r="JWS60" s="302"/>
      <c r="JWT60" s="301"/>
      <c r="JWU60" s="302"/>
      <c r="JWV60" s="302"/>
      <c r="JWW60" s="301"/>
      <c r="JWX60" s="302"/>
      <c r="JWY60" s="302"/>
      <c r="JWZ60" s="301"/>
      <c r="JXA60" s="302"/>
      <c r="JXB60" s="302"/>
      <c r="JXC60" s="301"/>
      <c r="JXD60" s="302"/>
      <c r="JXE60" s="302"/>
      <c r="JXF60" s="301"/>
      <c r="JXG60" s="302"/>
      <c r="JXH60" s="302"/>
      <c r="JXI60" s="301"/>
      <c r="JXJ60" s="302"/>
      <c r="JXK60" s="302"/>
      <c r="JXL60" s="301"/>
      <c r="JXM60" s="302"/>
      <c r="JXN60" s="302"/>
      <c r="JXO60" s="301"/>
      <c r="JXP60" s="302"/>
      <c r="JXQ60" s="302"/>
      <c r="JXR60" s="301"/>
      <c r="JXS60" s="302"/>
      <c r="JXT60" s="302"/>
      <c r="JXU60" s="301"/>
      <c r="JXV60" s="302"/>
      <c r="JXW60" s="302"/>
      <c r="JXX60" s="301"/>
      <c r="JXY60" s="302"/>
      <c r="JXZ60" s="302"/>
      <c r="JYA60" s="301"/>
      <c r="JYB60" s="302"/>
      <c r="JYC60" s="302"/>
      <c r="JYD60" s="301"/>
      <c r="JYE60" s="302"/>
      <c r="JYF60" s="302"/>
      <c r="JYG60" s="301"/>
      <c r="JYH60" s="302"/>
      <c r="JYI60" s="302"/>
      <c r="JYJ60" s="301"/>
      <c r="JYK60" s="302"/>
      <c r="JYL60" s="302"/>
      <c r="JYM60" s="301"/>
      <c r="JYN60" s="302"/>
      <c r="JYO60" s="302"/>
      <c r="JYP60" s="301"/>
      <c r="JYQ60" s="302"/>
      <c r="JYR60" s="302"/>
      <c r="JYS60" s="301"/>
      <c r="JYT60" s="302"/>
      <c r="JYU60" s="302"/>
      <c r="JYV60" s="301"/>
      <c r="JYW60" s="302"/>
      <c r="JYX60" s="302"/>
      <c r="JYY60" s="301"/>
      <c r="JYZ60" s="302"/>
      <c r="JZA60" s="302"/>
      <c r="JZB60" s="301"/>
      <c r="JZC60" s="302"/>
      <c r="JZD60" s="302"/>
      <c r="JZE60" s="301"/>
      <c r="JZF60" s="302"/>
      <c r="JZG60" s="302"/>
      <c r="JZH60" s="301"/>
      <c r="JZI60" s="302"/>
      <c r="JZJ60" s="302"/>
      <c r="JZK60" s="301"/>
      <c r="JZL60" s="302"/>
      <c r="JZM60" s="302"/>
      <c r="JZN60" s="301"/>
      <c r="JZO60" s="302"/>
      <c r="JZP60" s="302"/>
      <c r="JZQ60" s="301"/>
      <c r="JZR60" s="302"/>
      <c r="JZS60" s="302"/>
      <c r="JZT60" s="301"/>
      <c r="JZU60" s="302"/>
      <c r="JZV60" s="302"/>
      <c r="JZW60" s="301"/>
      <c r="JZX60" s="302"/>
      <c r="JZY60" s="302"/>
      <c r="JZZ60" s="301"/>
      <c r="KAA60" s="302"/>
      <c r="KAB60" s="302"/>
      <c r="KAC60" s="301"/>
      <c r="KAD60" s="302"/>
      <c r="KAE60" s="302"/>
      <c r="KAF60" s="301"/>
      <c r="KAG60" s="302"/>
      <c r="KAH60" s="302"/>
      <c r="KAI60" s="301"/>
      <c r="KAJ60" s="302"/>
      <c r="KAK60" s="302"/>
      <c r="KAL60" s="301"/>
      <c r="KAM60" s="302"/>
      <c r="KAN60" s="302"/>
      <c r="KAO60" s="301"/>
      <c r="KAP60" s="302"/>
      <c r="KAQ60" s="302"/>
      <c r="KAR60" s="301"/>
      <c r="KAS60" s="302"/>
      <c r="KAT60" s="302"/>
      <c r="KAU60" s="301"/>
      <c r="KAV60" s="302"/>
      <c r="KAW60" s="302"/>
      <c r="KAX60" s="301"/>
      <c r="KAY60" s="302"/>
      <c r="KAZ60" s="302"/>
      <c r="KBA60" s="301"/>
      <c r="KBB60" s="302"/>
      <c r="KBC60" s="302"/>
      <c r="KBD60" s="301"/>
      <c r="KBE60" s="302"/>
      <c r="KBF60" s="302"/>
      <c r="KBG60" s="301"/>
      <c r="KBH60" s="302"/>
      <c r="KBI60" s="302"/>
      <c r="KBJ60" s="301"/>
      <c r="KBK60" s="302"/>
      <c r="KBL60" s="302"/>
      <c r="KBM60" s="301"/>
      <c r="KBN60" s="302"/>
      <c r="KBO60" s="302"/>
      <c r="KBP60" s="301"/>
      <c r="KBQ60" s="302"/>
      <c r="KBR60" s="302"/>
      <c r="KBS60" s="301"/>
      <c r="KBT60" s="302"/>
      <c r="KBU60" s="302"/>
      <c r="KBV60" s="301"/>
      <c r="KBW60" s="302"/>
      <c r="KBX60" s="302"/>
      <c r="KBY60" s="301"/>
      <c r="KBZ60" s="302"/>
      <c r="KCA60" s="302"/>
      <c r="KCB60" s="301"/>
      <c r="KCC60" s="302"/>
      <c r="KCD60" s="302"/>
      <c r="KCE60" s="301"/>
      <c r="KCF60" s="302"/>
      <c r="KCG60" s="302"/>
      <c r="KCH60" s="301"/>
      <c r="KCI60" s="302"/>
      <c r="KCJ60" s="302"/>
      <c r="KCK60" s="301"/>
      <c r="KCL60" s="302"/>
      <c r="KCM60" s="302"/>
      <c r="KCN60" s="301"/>
      <c r="KCO60" s="302"/>
      <c r="KCP60" s="302"/>
      <c r="KCQ60" s="301"/>
      <c r="KCR60" s="302"/>
      <c r="KCS60" s="302"/>
      <c r="KCT60" s="301"/>
      <c r="KCU60" s="302"/>
      <c r="KCV60" s="302"/>
      <c r="KCW60" s="301"/>
      <c r="KCX60" s="302"/>
      <c r="KCY60" s="302"/>
      <c r="KCZ60" s="301"/>
      <c r="KDA60" s="302"/>
      <c r="KDB60" s="302"/>
      <c r="KDC60" s="301"/>
      <c r="KDD60" s="302"/>
      <c r="KDE60" s="302"/>
      <c r="KDF60" s="301"/>
      <c r="KDG60" s="302"/>
      <c r="KDH60" s="302"/>
      <c r="KDI60" s="301"/>
      <c r="KDJ60" s="302"/>
      <c r="KDK60" s="302"/>
      <c r="KDL60" s="301"/>
      <c r="KDM60" s="302"/>
      <c r="KDN60" s="302"/>
      <c r="KDO60" s="301"/>
      <c r="KDP60" s="302"/>
      <c r="KDQ60" s="302"/>
      <c r="KDR60" s="301"/>
      <c r="KDS60" s="302"/>
      <c r="KDT60" s="302"/>
      <c r="KDU60" s="301"/>
      <c r="KDV60" s="302"/>
      <c r="KDW60" s="302"/>
      <c r="KDX60" s="301"/>
      <c r="KDY60" s="302"/>
      <c r="KDZ60" s="302"/>
      <c r="KEA60" s="301"/>
      <c r="KEB60" s="302"/>
      <c r="KEC60" s="302"/>
      <c r="KED60" s="301"/>
      <c r="KEE60" s="302"/>
      <c r="KEF60" s="302"/>
      <c r="KEG60" s="301"/>
      <c r="KEH60" s="302"/>
      <c r="KEI60" s="302"/>
      <c r="KEJ60" s="301"/>
      <c r="KEK60" s="302"/>
      <c r="KEL60" s="302"/>
      <c r="KEM60" s="301"/>
      <c r="KEN60" s="302"/>
      <c r="KEO60" s="302"/>
      <c r="KEP60" s="301"/>
      <c r="KEQ60" s="302"/>
      <c r="KER60" s="302"/>
      <c r="KES60" s="301"/>
      <c r="KET60" s="302"/>
      <c r="KEU60" s="302"/>
      <c r="KEV60" s="301"/>
      <c r="KEW60" s="302"/>
      <c r="KEX60" s="302"/>
      <c r="KEY60" s="301"/>
      <c r="KEZ60" s="302"/>
      <c r="KFA60" s="302"/>
      <c r="KFB60" s="301"/>
      <c r="KFC60" s="302"/>
      <c r="KFD60" s="302"/>
      <c r="KFE60" s="301"/>
      <c r="KFF60" s="302"/>
      <c r="KFG60" s="302"/>
      <c r="KFH60" s="301"/>
      <c r="KFI60" s="302"/>
      <c r="KFJ60" s="302"/>
      <c r="KFK60" s="301"/>
      <c r="KFL60" s="302"/>
      <c r="KFM60" s="302"/>
      <c r="KFN60" s="301"/>
      <c r="KFO60" s="302"/>
      <c r="KFP60" s="302"/>
      <c r="KFQ60" s="301"/>
      <c r="KFR60" s="302"/>
      <c r="KFS60" s="302"/>
      <c r="KFT60" s="301"/>
      <c r="KFU60" s="302"/>
      <c r="KFV60" s="302"/>
      <c r="KFW60" s="301"/>
      <c r="KFX60" s="302"/>
      <c r="KFY60" s="302"/>
      <c r="KFZ60" s="301"/>
      <c r="KGA60" s="302"/>
      <c r="KGB60" s="302"/>
      <c r="KGC60" s="301"/>
      <c r="KGD60" s="302"/>
      <c r="KGE60" s="302"/>
      <c r="KGF60" s="301"/>
      <c r="KGG60" s="302"/>
      <c r="KGH60" s="302"/>
      <c r="KGI60" s="301"/>
      <c r="KGJ60" s="302"/>
      <c r="KGK60" s="302"/>
      <c r="KGL60" s="301"/>
      <c r="KGM60" s="302"/>
      <c r="KGN60" s="302"/>
      <c r="KGO60" s="301"/>
      <c r="KGP60" s="302"/>
      <c r="KGQ60" s="302"/>
      <c r="KGR60" s="301"/>
      <c r="KGS60" s="302"/>
      <c r="KGT60" s="302"/>
      <c r="KGU60" s="301"/>
      <c r="KGV60" s="302"/>
      <c r="KGW60" s="302"/>
      <c r="KGX60" s="301"/>
      <c r="KGY60" s="302"/>
      <c r="KGZ60" s="302"/>
      <c r="KHA60" s="301"/>
      <c r="KHB60" s="302"/>
      <c r="KHC60" s="302"/>
      <c r="KHD60" s="301"/>
      <c r="KHE60" s="302"/>
      <c r="KHF60" s="302"/>
      <c r="KHG60" s="301"/>
      <c r="KHH60" s="302"/>
      <c r="KHI60" s="302"/>
      <c r="KHJ60" s="301"/>
      <c r="KHK60" s="302"/>
      <c r="KHL60" s="302"/>
      <c r="KHM60" s="301"/>
      <c r="KHN60" s="302"/>
      <c r="KHO60" s="302"/>
      <c r="KHP60" s="301"/>
      <c r="KHQ60" s="302"/>
      <c r="KHR60" s="302"/>
      <c r="KHS60" s="301"/>
      <c r="KHT60" s="302"/>
      <c r="KHU60" s="302"/>
      <c r="KHV60" s="301"/>
      <c r="KHW60" s="302"/>
      <c r="KHX60" s="302"/>
      <c r="KHY60" s="301"/>
      <c r="KHZ60" s="302"/>
      <c r="KIA60" s="302"/>
      <c r="KIB60" s="301"/>
      <c r="KIC60" s="302"/>
      <c r="KID60" s="302"/>
      <c r="KIE60" s="301"/>
      <c r="KIF60" s="302"/>
      <c r="KIG60" s="302"/>
      <c r="KIH60" s="301"/>
      <c r="KII60" s="302"/>
      <c r="KIJ60" s="302"/>
      <c r="KIK60" s="301"/>
      <c r="KIL60" s="302"/>
      <c r="KIM60" s="302"/>
      <c r="KIN60" s="301"/>
      <c r="KIO60" s="302"/>
      <c r="KIP60" s="302"/>
      <c r="KIQ60" s="301"/>
      <c r="KIR60" s="302"/>
      <c r="KIS60" s="302"/>
      <c r="KIT60" s="301"/>
      <c r="KIU60" s="302"/>
      <c r="KIV60" s="302"/>
      <c r="KIW60" s="301"/>
      <c r="KIX60" s="302"/>
      <c r="KIY60" s="302"/>
      <c r="KIZ60" s="301"/>
      <c r="KJA60" s="302"/>
      <c r="KJB60" s="302"/>
      <c r="KJC60" s="301"/>
      <c r="KJD60" s="302"/>
      <c r="KJE60" s="302"/>
      <c r="KJF60" s="301"/>
      <c r="KJG60" s="302"/>
      <c r="KJH60" s="302"/>
      <c r="KJI60" s="301"/>
      <c r="KJJ60" s="302"/>
      <c r="KJK60" s="302"/>
      <c r="KJL60" s="301"/>
      <c r="KJM60" s="302"/>
      <c r="KJN60" s="302"/>
      <c r="KJO60" s="301"/>
      <c r="KJP60" s="302"/>
      <c r="KJQ60" s="302"/>
      <c r="KJR60" s="301"/>
      <c r="KJS60" s="302"/>
      <c r="KJT60" s="302"/>
      <c r="KJU60" s="301"/>
      <c r="KJV60" s="302"/>
      <c r="KJW60" s="302"/>
      <c r="KJX60" s="301"/>
      <c r="KJY60" s="302"/>
      <c r="KJZ60" s="302"/>
      <c r="KKA60" s="301"/>
      <c r="KKB60" s="302"/>
      <c r="KKC60" s="302"/>
      <c r="KKD60" s="301"/>
      <c r="KKE60" s="302"/>
      <c r="KKF60" s="302"/>
      <c r="KKG60" s="301"/>
      <c r="KKH60" s="302"/>
      <c r="KKI60" s="302"/>
      <c r="KKJ60" s="301"/>
      <c r="KKK60" s="302"/>
      <c r="KKL60" s="302"/>
      <c r="KKM60" s="301"/>
      <c r="KKN60" s="302"/>
      <c r="KKO60" s="302"/>
      <c r="KKP60" s="301"/>
      <c r="KKQ60" s="302"/>
      <c r="KKR60" s="302"/>
      <c r="KKS60" s="301"/>
      <c r="KKT60" s="302"/>
      <c r="KKU60" s="302"/>
      <c r="KKV60" s="301"/>
      <c r="KKW60" s="302"/>
      <c r="KKX60" s="302"/>
      <c r="KKY60" s="301"/>
      <c r="KKZ60" s="302"/>
      <c r="KLA60" s="302"/>
      <c r="KLB60" s="301"/>
      <c r="KLC60" s="302"/>
      <c r="KLD60" s="302"/>
      <c r="KLE60" s="301"/>
      <c r="KLF60" s="302"/>
      <c r="KLG60" s="302"/>
      <c r="KLH60" s="301"/>
      <c r="KLI60" s="302"/>
      <c r="KLJ60" s="302"/>
      <c r="KLK60" s="301"/>
      <c r="KLL60" s="302"/>
      <c r="KLM60" s="302"/>
      <c r="KLN60" s="301"/>
      <c r="KLO60" s="302"/>
      <c r="KLP60" s="302"/>
      <c r="KLQ60" s="301"/>
      <c r="KLR60" s="302"/>
      <c r="KLS60" s="302"/>
      <c r="KLT60" s="301"/>
      <c r="KLU60" s="302"/>
      <c r="KLV60" s="302"/>
      <c r="KLW60" s="301"/>
      <c r="KLX60" s="302"/>
      <c r="KLY60" s="302"/>
      <c r="KLZ60" s="301"/>
      <c r="KMA60" s="302"/>
      <c r="KMB60" s="302"/>
      <c r="KMC60" s="301"/>
      <c r="KMD60" s="302"/>
      <c r="KME60" s="302"/>
      <c r="KMF60" s="301"/>
      <c r="KMG60" s="302"/>
      <c r="KMH60" s="302"/>
      <c r="KMI60" s="301"/>
      <c r="KMJ60" s="302"/>
      <c r="KMK60" s="302"/>
      <c r="KML60" s="301"/>
      <c r="KMM60" s="302"/>
      <c r="KMN60" s="302"/>
      <c r="KMO60" s="301"/>
      <c r="KMP60" s="302"/>
      <c r="KMQ60" s="302"/>
      <c r="KMR60" s="301"/>
      <c r="KMS60" s="302"/>
      <c r="KMT60" s="302"/>
      <c r="KMU60" s="301"/>
      <c r="KMV60" s="302"/>
      <c r="KMW60" s="302"/>
      <c r="KMX60" s="301"/>
      <c r="KMY60" s="302"/>
      <c r="KMZ60" s="302"/>
      <c r="KNA60" s="301"/>
      <c r="KNB60" s="302"/>
      <c r="KNC60" s="302"/>
      <c r="KND60" s="301"/>
      <c r="KNE60" s="302"/>
      <c r="KNF60" s="302"/>
      <c r="KNG60" s="301"/>
      <c r="KNH60" s="302"/>
      <c r="KNI60" s="302"/>
      <c r="KNJ60" s="301"/>
      <c r="KNK60" s="302"/>
      <c r="KNL60" s="302"/>
      <c r="KNM60" s="301"/>
      <c r="KNN60" s="302"/>
      <c r="KNO60" s="302"/>
      <c r="KNP60" s="301"/>
      <c r="KNQ60" s="302"/>
      <c r="KNR60" s="302"/>
      <c r="KNS60" s="301"/>
      <c r="KNT60" s="302"/>
      <c r="KNU60" s="302"/>
      <c r="KNV60" s="301"/>
      <c r="KNW60" s="302"/>
      <c r="KNX60" s="302"/>
      <c r="KNY60" s="301"/>
      <c r="KNZ60" s="302"/>
      <c r="KOA60" s="302"/>
      <c r="KOB60" s="301"/>
      <c r="KOC60" s="302"/>
      <c r="KOD60" s="302"/>
      <c r="KOE60" s="301"/>
      <c r="KOF60" s="302"/>
      <c r="KOG60" s="302"/>
      <c r="KOH60" s="301"/>
      <c r="KOI60" s="302"/>
      <c r="KOJ60" s="302"/>
      <c r="KOK60" s="301"/>
      <c r="KOL60" s="302"/>
      <c r="KOM60" s="302"/>
      <c r="KON60" s="301"/>
      <c r="KOO60" s="302"/>
      <c r="KOP60" s="302"/>
      <c r="KOQ60" s="301"/>
      <c r="KOR60" s="302"/>
      <c r="KOS60" s="302"/>
      <c r="KOT60" s="301"/>
      <c r="KOU60" s="302"/>
      <c r="KOV60" s="302"/>
      <c r="KOW60" s="301"/>
      <c r="KOX60" s="302"/>
      <c r="KOY60" s="302"/>
      <c r="KOZ60" s="301"/>
      <c r="KPA60" s="302"/>
      <c r="KPB60" s="302"/>
      <c r="KPC60" s="301"/>
      <c r="KPD60" s="302"/>
      <c r="KPE60" s="302"/>
      <c r="KPF60" s="301"/>
      <c r="KPG60" s="302"/>
      <c r="KPH60" s="302"/>
      <c r="KPI60" s="301"/>
      <c r="KPJ60" s="302"/>
      <c r="KPK60" s="302"/>
      <c r="KPL60" s="301"/>
      <c r="KPM60" s="302"/>
      <c r="KPN60" s="302"/>
      <c r="KPO60" s="301"/>
      <c r="KPP60" s="302"/>
      <c r="KPQ60" s="302"/>
      <c r="KPR60" s="301"/>
      <c r="KPS60" s="302"/>
      <c r="KPT60" s="302"/>
      <c r="KPU60" s="301"/>
      <c r="KPV60" s="302"/>
      <c r="KPW60" s="302"/>
      <c r="KPX60" s="301"/>
      <c r="KPY60" s="302"/>
      <c r="KPZ60" s="302"/>
      <c r="KQA60" s="301"/>
      <c r="KQB60" s="302"/>
      <c r="KQC60" s="302"/>
      <c r="KQD60" s="301"/>
      <c r="KQE60" s="302"/>
      <c r="KQF60" s="302"/>
      <c r="KQG60" s="301"/>
      <c r="KQH60" s="302"/>
      <c r="KQI60" s="302"/>
      <c r="KQJ60" s="301"/>
      <c r="KQK60" s="302"/>
      <c r="KQL60" s="302"/>
      <c r="KQM60" s="301"/>
      <c r="KQN60" s="302"/>
      <c r="KQO60" s="302"/>
      <c r="KQP60" s="301"/>
      <c r="KQQ60" s="302"/>
      <c r="KQR60" s="302"/>
      <c r="KQS60" s="301"/>
      <c r="KQT60" s="302"/>
      <c r="KQU60" s="302"/>
      <c r="KQV60" s="301"/>
      <c r="KQW60" s="302"/>
      <c r="KQX60" s="302"/>
      <c r="KQY60" s="301"/>
      <c r="KQZ60" s="302"/>
      <c r="KRA60" s="302"/>
      <c r="KRB60" s="301"/>
      <c r="KRC60" s="302"/>
      <c r="KRD60" s="302"/>
      <c r="KRE60" s="301"/>
      <c r="KRF60" s="302"/>
      <c r="KRG60" s="302"/>
      <c r="KRH60" s="301"/>
      <c r="KRI60" s="302"/>
      <c r="KRJ60" s="302"/>
      <c r="KRK60" s="301"/>
      <c r="KRL60" s="302"/>
      <c r="KRM60" s="302"/>
      <c r="KRN60" s="301"/>
      <c r="KRO60" s="302"/>
      <c r="KRP60" s="302"/>
      <c r="KRQ60" s="301"/>
      <c r="KRR60" s="302"/>
      <c r="KRS60" s="302"/>
      <c r="KRT60" s="301"/>
      <c r="KRU60" s="302"/>
      <c r="KRV60" s="302"/>
      <c r="KRW60" s="301"/>
      <c r="KRX60" s="302"/>
      <c r="KRY60" s="302"/>
      <c r="KRZ60" s="301"/>
      <c r="KSA60" s="302"/>
      <c r="KSB60" s="302"/>
      <c r="KSC60" s="301"/>
      <c r="KSD60" s="302"/>
      <c r="KSE60" s="302"/>
      <c r="KSF60" s="301"/>
      <c r="KSG60" s="302"/>
      <c r="KSH60" s="302"/>
      <c r="KSI60" s="301"/>
      <c r="KSJ60" s="302"/>
      <c r="KSK60" s="302"/>
      <c r="KSL60" s="301"/>
      <c r="KSM60" s="302"/>
      <c r="KSN60" s="302"/>
      <c r="KSO60" s="301"/>
      <c r="KSP60" s="302"/>
      <c r="KSQ60" s="302"/>
      <c r="KSR60" s="301"/>
      <c r="KSS60" s="302"/>
      <c r="KST60" s="302"/>
      <c r="KSU60" s="301"/>
      <c r="KSV60" s="302"/>
      <c r="KSW60" s="302"/>
      <c r="KSX60" s="301"/>
      <c r="KSY60" s="302"/>
      <c r="KSZ60" s="302"/>
      <c r="KTA60" s="301"/>
      <c r="KTB60" s="302"/>
      <c r="KTC60" s="302"/>
      <c r="KTD60" s="301"/>
      <c r="KTE60" s="302"/>
      <c r="KTF60" s="302"/>
      <c r="KTG60" s="301"/>
      <c r="KTH60" s="302"/>
      <c r="KTI60" s="302"/>
      <c r="KTJ60" s="301"/>
      <c r="KTK60" s="302"/>
      <c r="KTL60" s="302"/>
      <c r="KTM60" s="301"/>
      <c r="KTN60" s="302"/>
      <c r="KTO60" s="302"/>
      <c r="KTP60" s="301"/>
      <c r="KTQ60" s="302"/>
      <c r="KTR60" s="302"/>
      <c r="KTS60" s="301"/>
      <c r="KTT60" s="302"/>
      <c r="KTU60" s="302"/>
      <c r="KTV60" s="301"/>
      <c r="KTW60" s="302"/>
      <c r="KTX60" s="302"/>
      <c r="KTY60" s="301"/>
      <c r="KTZ60" s="302"/>
      <c r="KUA60" s="302"/>
      <c r="KUB60" s="301"/>
      <c r="KUC60" s="302"/>
      <c r="KUD60" s="302"/>
      <c r="KUE60" s="301"/>
      <c r="KUF60" s="302"/>
      <c r="KUG60" s="302"/>
      <c r="KUH60" s="301"/>
      <c r="KUI60" s="302"/>
      <c r="KUJ60" s="302"/>
      <c r="KUK60" s="301"/>
      <c r="KUL60" s="302"/>
      <c r="KUM60" s="302"/>
      <c r="KUN60" s="301"/>
      <c r="KUO60" s="302"/>
      <c r="KUP60" s="302"/>
      <c r="KUQ60" s="301"/>
      <c r="KUR60" s="302"/>
      <c r="KUS60" s="302"/>
      <c r="KUT60" s="301"/>
      <c r="KUU60" s="302"/>
      <c r="KUV60" s="302"/>
      <c r="KUW60" s="301"/>
      <c r="KUX60" s="302"/>
      <c r="KUY60" s="302"/>
      <c r="KUZ60" s="301"/>
      <c r="KVA60" s="302"/>
      <c r="KVB60" s="302"/>
      <c r="KVC60" s="301"/>
      <c r="KVD60" s="302"/>
      <c r="KVE60" s="302"/>
      <c r="KVF60" s="301"/>
      <c r="KVG60" s="302"/>
      <c r="KVH60" s="302"/>
      <c r="KVI60" s="301"/>
      <c r="KVJ60" s="302"/>
      <c r="KVK60" s="302"/>
      <c r="KVL60" s="301"/>
      <c r="KVM60" s="302"/>
      <c r="KVN60" s="302"/>
      <c r="KVO60" s="301"/>
      <c r="KVP60" s="302"/>
      <c r="KVQ60" s="302"/>
      <c r="KVR60" s="301"/>
      <c r="KVS60" s="302"/>
      <c r="KVT60" s="302"/>
      <c r="KVU60" s="301"/>
      <c r="KVV60" s="302"/>
      <c r="KVW60" s="302"/>
      <c r="KVX60" s="301"/>
      <c r="KVY60" s="302"/>
      <c r="KVZ60" s="302"/>
      <c r="KWA60" s="301"/>
      <c r="KWB60" s="302"/>
      <c r="KWC60" s="302"/>
      <c r="KWD60" s="301"/>
      <c r="KWE60" s="302"/>
      <c r="KWF60" s="302"/>
      <c r="KWG60" s="301"/>
      <c r="KWH60" s="302"/>
      <c r="KWI60" s="302"/>
      <c r="KWJ60" s="301"/>
      <c r="KWK60" s="302"/>
      <c r="KWL60" s="302"/>
      <c r="KWM60" s="301"/>
      <c r="KWN60" s="302"/>
      <c r="KWO60" s="302"/>
      <c r="KWP60" s="301"/>
      <c r="KWQ60" s="302"/>
      <c r="KWR60" s="302"/>
      <c r="KWS60" s="301"/>
      <c r="KWT60" s="302"/>
      <c r="KWU60" s="302"/>
      <c r="KWV60" s="301"/>
      <c r="KWW60" s="302"/>
      <c r="KWX60" s="302"/>
      <c r="KWY60" s="301"/>
      <c r="KWZ60" s="302"/>
      <c r="KXA60" s="302"/>
      <c r="KXB60" s="301"/>
      <c r="KXC60" s="302"/>
      <c r="KXD60" s="302"/>
      <c r="KXE60" s="301"/>
      <c r="KXF60" s="302"/>
      <c r="KXG60" s="302"/>
      <c r="KXH60" s="301"/>
      <c r="KXI60" s="302"/>
      <c r="KXJ60" s="302"/>
      <c r="KXK60" s="301"/>
      <c r="KXL60" s="302"/>
      <c r="KXM60" s="302"/>
      <c r="KXN60" s="301"/>
      <c r="KXO60" s="302"/>
      <c r="KXP60" s="302"/>
      <c r="KXQ60" s="301"/>
      <c r="KXR60" s="302"/>
      <c r="KXS60" s="302"/>
      <c r="KXT60" s="301"/>
      <c r="KXU60" s="302"/>
      <c r="KXV60" s="302"/>
      <c r="KXW60" s="301"/>
      <c r="KXX60" s="302"/>
      <c r="KXY60" s="302"/>
      <c r="KXZ60" s="301"/>
      <c r="KYA60" s="302"/>
      <c r="KYB60" s="302"/>
      <c r="KYC60" s="301"/>
      <c r="KYD60" s="302"/>
      <c r="KYE60" s="302"/>
      <c r="KYF60" s="301"/>
      <c r="KYG60" s="302"/>
      <c r="KYH60" s="302"/>
      <c r="KYI60" s="301"/>
      <c r="KYJ60" s="302"/>
      <c r="KYK60" s="302"/>
      <c r="KYL60" s="301"/>
      <c r="KYM60" s="302"/>
      <c r="KYN60" s="302"/>
      <c r="KYO60" s="301"/>
      <c r="KYP60" s="302"/>
      <c r="KYQ60" s="302"/>
      <c r="KYR60" s="301"/>
      <c r="KYS60" s="302"/>
      <c r="KYT60" s="302"/>
      <c r="KYU60" s="301"/>
      <c r="KYV60" s="302"/>
      <c r="KYW60" s="302"/>
      <c r="KYX60" s="301"/>
      <c r="KYY60" s="302"/>
      <c r="KYZ60" s="302"/>
      <c r="KZA60" s="301"/>
      <c r="KZB60" s="302"/>
      <c r="KZC60" s="302"/>
      <c r="KZD60" s="301"/>
      <c r="KZE60" s="302"/>
      <c r="KZF60" s="302"/>
      <c r="KZG60" s="301"/>
      <c r="KZH60" s="302"/>
      <c r="KZI60" s="302"/>
      <c r="KZJ60" s="301"/>
      <c r="KZK60" s="302"/>
      <c r="KZL60" s="302"/>
      <c r="KZM60" s="301"/>
      <c r="KZN60" s="302"/>
      <c r="KZO60" s="302"/>
      <c r="KZP60" s="301"/>
      <c r="KZQ60" s="302"/>
      <c r="KZR60" s="302"/>
      <c r="KZS60" s="301"/>
      <c r="KZT60" s="302"/>
      <c r="KZU60" s="302"/>
      <c r="KZV60" s="301"/>
      <c r="KZW60" s="302"/>
      <c r="KZX60" s="302"/>
      <c r="KZY60" s="301"/>
      <c r="KZZ60" s="302"/>
      <c r="LAA60" s="302"/>
      <c r="LAB60" s="301"/>
      <c r="LAC60" s="302"/>
      <c r="LAD60" s="302"/>
      <c r="LAE60" s="301"/>
      <c r="LAF60" s="302"/>
      <c r="LAG60" s="302"/>
      <c r="LAH60" s="301"/>
      <c r="LAI60" s="302"/>
      <c r="LAJ60" s="302"/>
      <c r="LAK60" s="301"/>
      <c r="LAL60" s="302"/>
      <c r="LAM60" s="302"/>
      <c r="LAN60" s="301"/>
      <c r="LAO60" s="302"/>
      <c r="LAP60" s="302"/>
      <c r="LAQ60" s="301"/>
      <c r="LAR60" s="302"/>
      <c r="LAS60" s="302"/>
      <c r="LAT60" s="301"/>
      <c r="LAU60" s="302"/>
      <c r="LAV60" s="302"/>
      <c r="LAW60" s="301"/>
      <c r="LAX60" s="302"/>
      <c r="LAY60" s="302"/>
      <c r="LAZ60" s="301"/>
      <c r="LBA60" s="302"/>
      <c r="LBB60" s="302"/>
      <c r="LBC60" s="301"/>
      <c r="LBD60" s="302"/>
      <c r="LBE60" s="302"/>
      <c r="LBF60" s="301"/>
      <c r="LBG60" s="302"/>
      <c r="LBH60" s="302"/>
      <c r="LBI60" s="301"/>
      <c r="LBJ60" s="302"/>
      <c r="LBK60" s="302"/>
      <c r="LBL60" s="301"/>
      <c r="LBM60" s="302"/>
      <c r="LBN60" s="302"/>
      <c r="LBO60" s="301"/>
      <c r="LBP60" s="302"/>
      <c r="LBQ60" s="302"/>
      <c r="LBR60" s="301"/>
      <c r="LBS60" s="302"/>
      <c r="LBT60" s="302"/>
      <c r="LBU60" s="301"/>
      <c r="LBV60" s="302"/>
      <c r="LBW60" s="302"/>
      <c r="LBX60" s="301"/>
      <c r="LBY60" s="302"/>
      <c r="LBZ60" s="302"/>
      <c r="LCA60" s="301"/>
      <c r="LCB60" s="302"/>
      <c r="LCC60" s="302"/>
      <c r="LCD60" s="301"/>
      <c r="LCE60" s="302"/>
      <c r="LCF60" s="302"/>
      <c r="LCG60" s="301"/>
      <c r="LCH60" s="302"/>
      <c r="LCI60" s="302"/>
      <c r="LCJ60" s="301"/>
      <c r="LCK60" s="302"/>
      <c r="LCL60" s="302"/>
      <c r="LCM60" s="301"/>
      <c r="LCN60" s="302"/>
      <c r="LCO60" s="302"/>
      <c r="LCP60" s="301"/>
      <c r="LCQ60" s="302"/>
      <c r="LCR60" s="302"/>
      <c r="LCS60" s="301"/>
      <c r="LCT60" s="302"/>
      <c r="LCU60" s="302"/>
      <c r="LCV60" s="301"/>
      <c r="LCW60" s="302"/>
      <c r="LCX60" s="302"/>
      <c r="LCY60" s="301"/>
      <c r="LCZ60" s="302"/>
      <c r="LDA60" s="302"/>
      <c r="LDB60" s="301"/>
      <c r="LDC60" s="302"/>
      <c r="LDD60" s="302"/>
      <c r="LDE60" s="301"/>
      <c r="LDF60" s="302"/>
      <c r="LDG60" s="302"/>
      <c r="LDH60" s="301"/>
      <c r="LDI60" s="302"/>
      <c r="LDJ60" s="302"/>
      <c r="LDK60" s="301"/>
      <c r="LDL60" s="302"/>
      <c r="LDM60" s="302"/>
      <c r="LDN60" s="301"/>
      <c r="LDO60" s="302"/>
      <c r="LDP60" s="302"/>
      <c r="LDQ60" s="301"/>
      <c r="LDR60" s="302"/>
      <c r="LDS60" s="302"/>
      <c r="LDT60" s="301"/>
      <c r="LDU60" s="302"/>
      <c r="LDV60" s="302"/>
      <c r="LDW60" s="301"/>
      <c r="LDX60" s="302"/>
      <c r="LDY60" s="302"/>
      <c r="LDZ60" s="301"/>
      <c r="LEA60" s="302"/>
      <c r="LEB60" s="302"/>
      <c r="LEC60" s="301"/>
      <c r="LED60" s="302"/>
      <c r="LEE60" s="302"/>
      <c r="LEF60" s="301"/>
      <c r="LEG60" s="302"/>
      <c r="LEH60" s="302"/>
      <c r="LEI60" s="301"/>
      <c r="LEJ60" s="302"/>
      <c r="LEK60" s="302"/>
      <c r="LEL60" s="301"/>
      <c r="LEM60" s="302"/>
      <c r="LEN60" s="302"/>
      <c r="LEO60" s="301"/>
      <c r="LEP60" s="302"/>
      <c r="LEQ60" s="302"/>
      <c r="LER60" s="301"/>
      <c r="LES60" s="302"/>
      <c r="LET60" s="302"/>
      <c r="LEU60" s="301"/>
      <c r="LEV60" s="302"/>
      <c r="LEW60" s="302"/>
      <c r="LEX60" s="301"/>
      <c r="LEY60" s="302"/>
      <c r="LEZ60" s="302"/>
      <c r="LFA60" s="301"/>
      <c r="LFB60" s="302"/>
      <c r="LFC60" s="302"/>
      <c r="LFD60" s="301"/>
      <c r="LFE60" s="302"/>
      <c r="LFF60" s="302"/>
      <c r="LFG60" s="301"/>
      <c r="LFH60" s="302"/>
      <c r="LFI60" s="302"/>
      <c r="LFJ60" s="301"/>
      <c r="LFK60" s="302"/>
      <c r="LFL60" s="302"/>
      <c r="LFM60" s="301"/>
      <c r="LFN60" s="302"/>
      <c r="LFO60" s="302"/>
      <c r="LFP60" s="301"/>
      <c r="LFQ60" s="302"/>
      <c r="LFR60" s="302"/>
      <c r="LFS60" s="301"/>
      <c r="LFT60" s="302"/>
      <c r="LFU60" s="302"/>
      <c r="LFV60" s="301"/>
      <c r="LFW60" s="302"/>
      <c r="LFX60" s="302"/>
      <c r="LFY60" s="301"/>
      <c r="LFZ60" s="302"/>
      <c r="LGA60" s="302"/>
      <c r="LGB60" s="301"/>
      <c r="LGC60" s="302"/>
      <c r="LGD60" s="302"/>
      <c r="LGE60" s="301"/>
      <c r="LGF60" s="302"/>
      <c r="LGG60" s="302"/>
      <c r="LGH60" s="301"/>
      <c r="LGI60" s="302"/>
      <c r="LGJ60" s="302"/>
      <c r="LGK60" s="301"/>
      <c r="LGL60" s="302"/>
      <c r="LGM60" s="302"/>
      <c r="LGN60" s="301"/>
      <c r="LGO60" s="302"/>
      <c r="LGP60" s="302"/>
      <c r="LGQ60" s="301"/>
      <c r="LGR60" s="302"/>
      <c r="LGS60" s="302"/>
      <c r="LGT60" s="301"/>
      <c r="LGU60" s="302"/>
      <c r="LGV60" s="302"/>
      <c r="LGW60" s="301"/>
      <c r="LGX60" s="302"/>
      <c r="LGY60" s="302"/>
      <c r="LGZ60" s="301"/>
      <c r="LHA60" s="302"/>
      <c r="LHB60" s="302"/>
      <c r="LHC60" s="301"/>
      <c r="LHD60" s="302"/>
      <c r="LHE60" s="302"/>
      <c r="LHF60" s="301"/>
      <c r="LHG60" s="302"/>
      <c r="LHH60" s="302"/>
      <c r="LHI60" s="301"/>
      <c r="LHJ60" s="302"/>
      <c r="LHK60" s="302"/>
      <c r="LHL60" s="301"/>
      <c r="LHM60" s="302"/>
      <c r="LHN60" s="302"/>
      <c r="LHO60" s="301"/>
      <c r="LHP60" s="302"/>
      <c r="LHQ60" s="302"/>
      <c r="LHR60" s="301"/>
      <c r="LHS60" s="302"/>
      <c r="LHT60" s="302"/>
      <c r="LHU60" s="301"/>
      <c r="LHV60" s="302"/>
      <c r="LHW60" s="302"/>
      <c r="LHX60" s="301"/>
      <c r="LHY60" s="302"/>
      <c r="LHZ60" s="302"/>
      <c r="LIA60" s="301"/>
      <c r="LIB60" s="302"/>
      <c r="LIC60" s="302"/>
      <c r="LID60" s="301"/>
      <c r="LIE60" s="302"/>
      <c r="LIF60" s="302"/>
      <c r="LIG60" s="301"/>
      <c r="LIH60" s="302"/>
      <c r="LII60" s="302"/>
      <c r="LIJ60" s="301"/>
      <c r="LIK60" s="302"/>
      <c r="LIL60" s="302"/>
      <c r="LIM60" s="301"/>
      <c r="LIN60" s="302"/>
      <c r="LIO60" s="302"/>
      <c r="LIP60" s="301"/>
      <c r="LIQ60" s="302"/>
      <c r="LIR60" s="302"/>
      <c r="LIS60" s="301"/>
      <c r="LIT60" s="302"/>
      <c r="LIU60" s="302"/>
      <c r="LIV60" s="301"/>
      <c r="LIW60" s="302"/>
      <c r="LIX60" s="302"/>
      <c r="LIY60" s="301"/>
      <c r="LIZ60" s="302"/>
      <c r="LJA60" s="302"/>
      <c r="LJB60" s="301"/>
      <c r="LJC60" s="302"/>
      <c r="LJD60" s="302"/>
      <c r="LJE60" s="301"/>
      <c r="LJF60" s="302"/>
      <c r="LJG60" s="302"/>
      <c r="LJH60" s="301"/>
      <c r="LJI60" s="302"/>
      <c r="LJJ60" s="302"/>
      <c r="LJK60" s="301"/>
      <c r="LJL60" s="302"/>
      <c r="LJM60" s="302"/>
      <c r="LJN60" s="301"/>
      <c r="LJO60" s="302"/>
      <c r="LJP60" s="302"/>
      <c r="LJQ60" s="301"/>
      <c r="LJR60" s="302"/>
      <c r="LJS60" s="302"/>
      <c r="LJT60" s="301"/>
      <c r="LJU60" s="302"/>
      <c r="LJV60" s="302"/>
      <c r="LJW60" s="301"/>
      <c r="LJX60" s="302"/>
      <c r="LJY60" s="302"/>
      <c r="LJZ60" s="301"/>
      <c r="LKA60" s="302"/>
      <c r="LKB60" s="302"/>
      <c r="LKC60" s="301"/>
      <c r="LKD60" s="302"/>
      <c r="LKE60" s="302"/>
      <c r="LKF60" s="301"/>
      <c r="LKG60" s="302"/>
      <c r="LKH60" s="302"/>
      <c r="LKI60" s="301"/>
      <c r="LKJ60" s="302"/>
      <c r="LKK60" s="302"/>
      <c r="LKL60" s="301"/>
      <c r="LKM60" s="302"/>
      <c r="LKN60" s="302"/>
      <c r="LKO60" s="301"/>
      <c r="LKP60" s="302"/>
      <c r="LKQ60" s="302"/>
      <c r="LKR60" s="301"/>
      <c r="LKS60" s="302"/>
      <c r="LKT60" s="302"/>
      <c r="LKU60" s="301"/>
      <c r="LKV60" s="302"/>
      <c r="LKW60" s="302"/>
      <c r="LKX60" s="301"/>
      <c r="LKY60" s="302"/>
      <c r="LKZ60" s="302"/>
      <c r="LLA60" s="301"/>
      <c r="LLB60" s="302"/>
      <c r="LLC60" s="302"/>
      <c r="LLD60" s="301"/>
      <c r="LLE60" s="302"/>
      <c r="LLF60" s="302"/>
      <c r="LLG60" s="301"/>
      <c r="LLH60" s="302"/>
      <c r="LLI60" s="302"/>
      <c r="LLJ60" s="301"/>
      <c r="LLK60" s="302"/>
      <c r="LLL60" s="302"/>
      <c r="LLM60" s="301"/>
      <c r="LLN60" s="302"/>
      <c r="LLO60" s="302"/>
      <c r="LLP60" s="301"/>
      <c r="LLQ60" s="302"/>
      <c r="LLR60" s="302"/>
      <c r="LLS60" s="301"/>
      <c r="LLT60" s="302"/>
      <c r="LLU60" s="302"/>
      <c r="LLV60" s="301"/>
      <c r="LLW60" s="302"/>
      <c r="LLX60" s="302"/>
      <c r="LLY60" s="301"/>
      <c r="LLZ60" s="302"/>
      <c r="LMA60" s="302"/>
      <c r="LMB60" s="301"/>
      <c r="LMC60" s="302"/>
      <c r="LMD60" s="302"/>
      <c r="LME60" s="301"/>
      <c r="LMF60" s="302"/>
      <c r="LMG60" s="302"/>
      <c r="LMH60" s="301"/>
      <c r="LMI60" s="302"/>
      <c r="LMJ60" s="302"/>
      <c r="LMK60" s="301"/>
      <c r="LML60" s="302"/>
      <c r="LMM60" s="302"/>
      <c r="LMN60" s="301"/>
      <c r="LMO60" s="302"/>
      <c r="LMP60" s="302"/>
      <c r="LMQ60" s="301"/>
      <c r="LMR60" s="302"/>
      <c r="LMS60" s="302"/>
      <c r="LMT60" s="301"/>
      <c r="LMU60" s="302"/>
      <c r="LMV60" s="302"/>
      <c r="LMW60" s="301"/>
      <c r="LMX60" s="302"/>
      <c r="LMY60" s="302"/>
      <c r="LMZ60" s="301"/>
      <c r="LNA60" s="302"/>
      <c r="LNB60" s="302"/>
      <c r="LNC60" s="301"/>
      <c r="LND60" s="302"/>
      <c r="LNE60" s="302"/>
      <c r="LNF60" s="301"/>
      <c r="LNG60" s="302"/>
      <c r="LNH60" s="302"/>
      <c r="LNI60" s="301"/>
      <c r="LNJ60" s="302"/>
      <c r="LNK60" s="302"/>
      <c r="LNL60" s="301"/>
      <c r="LNM60" s="302"/>
      <c r="LNN60" s="302"/>
      <c r="LNO60" s="301"/>
      <c r="LNP60" s="302"/>
      <c r="LNQ60" s="302"/>
      <c r="LNR60" s="301"/>
      <c r="LNS60" s="302"/>
      <c r="LNT60" s="302"/>
      <c r="LNU60" s="301"/>
      <c r="LNV60" s="302"/>
      <c r="LNW60" s="302"/>
      <c r="LNX60" s="301"/>
      <c r="LNY60" s="302"/>
      <c r="LNZ60" s="302"/>
      <c r="LOA60" s="301"/>
      <c r="LOB60" s="302"/>
      <c r="LOC60" s="302"/>
      <c r="LOD60" s="301"/>
      <c r="LOE60" s="302"/>
      <c r="LOF60" s="302"/>
      <c r="LOG60" s="301"/>
      <c r="LOH60" s="302"/>
      <c r="LOI60" s="302"/>
      <c r="LOJ60" s="301"/>
      <c r="LOK60" s="302"/>
      <c r="LOL60" s="302"/>
      <c r="LOM60" s="301"/>
      <c r="LON60" s="302"/>
      <c r="LOO60" s="302"/>
      <c r="LOP60" s="301"/>
      <c r="LOQ60" s="302"/>
      <c r="LOR60" s="302"/>
      <c r="LOS60" s="301"/>
      <c r="LOT60" s="302"/>
      <c r="LOU60" s="302"/>
      <c r="LOV60" s="301"/>
      <c r="LOW60" s="302"/>
      <c r="LOX60" s="302"/>
      <c r="LOY60" s="301"/>
      <c r="LOZ60" s="302"/>
      <c r="LPA60" s="302"/>
      <c r="LPB60" s="301"/>
      <c r="LPC60" s="302"/>
      <c r="LPD60" s="302"/>
      <c r="LPE60" s="301"/>
      <c r="LPF60" s="302"/>
      <c r="LPG60" s="302"/>
      <c r="LPH60" s="301"/>
      <c r="LPI60" s="302"/>
      <c r="LPJ60" s="302"/>
      <c r="LPK60" s="301"/>
      <c r="LPL60" s="302"/>
      <c r="LPM60" s="302"/>
      <c r="LPN60" s="301"/>
      <c r="LPO60" s="302"/>
      <c r="LPP60" s="302"/>
      <c r="LPQ60" s="301"/>
      <c r="LPR60" s="302"/>
      <c r="LPS60" s="302"/>
      <c r="LPT60" s="301"/>
      <c r="LPU60" s="302"/>
      <c r="LPV60" s="302"/>
      <c r="LPW60" s="301"/>
      <c r="LPX60" s="302"/>
      <c r="LPY60" s="302"/>
      <c r="LPZ60" s="301"/>
      <c r="LQA60" s="302"/>
      <c r="LQB60" s="302"/>
      <c r="LQC60" s="301"/>
      <c r="LQD60" s="302"/>
      <c r="LQE60" s="302"/>
      <c r="LQF60" s="301"/>
      <c r="LQG60" s="302"/>
      <c r="LQH60" s="302"/>
      <c r="LQI60" s="301"/>
      <c r="LQJ60" s="302"/>
      <c r="LQK60" s="302"/>
      <c r="LQL60" s="301"/>
      <c r="LQM60" s="302"/>
      <c r="LQN60" s="302"/>
      <c r="LQO60" s="301"/>
      <c r="LQP60" s="302"/>
      <c r="LQQ60" s="302"/>
      <c r="LQR60" s="301"/>
      <c r="LQS60" s="302"/>
      <c r="LQT60" s="302"/>
      <c r="LQU60" s="301"/>
      <c r="LQV60" s="302"/>
      <c r="LQW60" s="302"/>
      <c r="LQX60" s="301"/>
      <c r="LQY60" s="302"/>
      <c r="LQZ60" s="302"/>
      <c r="LRA60" s="301"/>
      <c r="LRB60" s="302"/>
      <c r="LRC60" s="302"/>
      <c r="LRD60" s="301"/>
      <c r="LRE60" s="302"/>
      <c r="LRF60" s="302"/>
      <c r="LRG60" s="301"/>
      <c r="LRH60" s="302"/>
      <c r="LRI60" s="302"/>
      <c r="LRJ60" s="301"/>
      <c r="LRK60" s="302"/>
      <c r="LRL60" s="302"/>
      <c r="LRM60" s="301"/>
      <c r="LRN60" s="302"/>
      <c r="LRO60" s="302"/>
      <c r="LRP60" s="301"/>
      <c r="LRQ60" s="302"/>
      <c r="LRR60" s="302"/>
      <c r="LRS60" s="301"/>
      <c r="LRT60" s="302"/>
      <c r="LRU60" s="302"/>
      <c r="LRV60" s="301"/>
      <c r="LRW60" s="302"/>
      <c r="LRX60" s="302"/>
      <c r="LRY60" s="301"/>
      <c r="LRZ60" s="302"/>
      <c r="LSA60" s="302"/>
      <c r="LSB60" s="301"/>
      <c r="LSC60" s="302"/>
      <c r="LSD60" s="302"/>
      <c r="LSE60" s="301"/>
      <c r="LSF60" s="302"/>
      <c r="LSG60" s="302"/>
      <c r="LSH60" s="301"/>
      <c r="LSI60" s="302"/>
      <c r="LSJ60" s="302"/>
      <c r="LSK60" s="301"/>
      <c r="LSL60" s="302"/>
      <c r="LSM60" s="302"/>
      <c r="LSN60" s="301"/>
      <c r="LSO60" s="302"/>
      <c r="LSP60" s="302"/>
      <c r="LSQ60" s="301"/>
      <c r="LSR60" s="302"/>
      <c r="LSS60" s="302"/>
      <c r="LST60" s="301"/>
      <c r="LSU60" s="302"/>
      <c r="LSV60" s="302"/>
      <c r="LSW60" s="301"/>
      <c r="LSX60" s="302"/>
      <c r="LSY60" s="302"/>
      <c r="LSZ60" s="301"/>
      <c r="LTA60" s="302"/>
      <c r="LTB60" s="302"/>
      <c r="LTC60" s="301"/>
      <c r="LTD60" s="302"/>
      <c r="LTE60" s="302"/>
      <c r="LTF60" s="301"/>
      <c r="LTG60" s="302"/>
      <c r="LTH60" s="302"/>
      <c r="LTI60" s="301"/>
      <c r="LTJ60" s="302"/>
      <c r="LTK60" s="302"/>
      <c r="LTL60" s="301"/>
      <c r="LTM60" s="302"/>
      <c r="LTN60" s="302"/>
      <c r="LTO60" s="301"/>
      <c r="LTP60" s="302"/>
      <c r="LTQ60" s="302"/>
      <c r="LTR60" s="301"/>
      <c r="LTS60" s="302"/>
      <c r="LTT60" s="302"/>
      <c r="LTU60" s="301"/>
      <c r="LTV60" s="302"/>
      <c r="LTW60" s="302"/>
      <c r="LTX60" s="301"/>
      <c r="LTY60" s="302"/>
      <c r="LTZ60" s="302"/>
      <c r="LUA60" s="301"/>
      <c r="LUB60" s="302"/>
      <c r="LUC60" s="302"/>
      <c r="LUD60" s="301"/>
      <c r="LUE60" s="302"/>
      <c r="LUF60" s="302"/>
      <c r="LUG60" s="301"/>
      <c r="LUH60" s="302"/>
      <c r="LUI60" s="302"/>
      <c r="LUJ60" s="301"/>
      <c r="LUK60" s="302"/>
      <c r="LUL60" s="302"/>
      <c r="LUM60" s="301"/>
      <c r="LUN60" s="302"/>
      <c r="LUO60" s="302"/>
      <c r="LUP60" s="301"/>
      <c r="LUQ60" s="302"/>
      <c r="LUR60" s="302"/>
      <c r="LUS60" s="301"/>
      <c r="LUT60" s="302"/>
      <c r="LUU60" s="302"/>
      <c r="LUV60" s="301"/>
      <c r="LUW60" s="302"/>
      <c r="LUX60" s="302"/>
      <c r="LUY60" s="301"/>
      <c r="LUZ60" s="302"/>
      <c r="LVA60" s="302"/>
      <c r="LVB60" s="301"/>
      <c r="LVC60" s="302"/>
      <c r="LVD60" s="302"/>
      <c r="LVE60" s="301"/>
      <c r="LVF60" s="302"/>
      <c r="LVG60" s="302"/>
      <c r="LVH60" s="301"/>
      <c r="LVI60" s="302"/>
      <c r="LVJ60" s="302"/>
      <c r="LVK60" s="301"/>
      <c r="LVL60" s="302"/>
      <c r="LVM60" s="302"/>
      <c r="LVN60" s="301"/>
      <c r="LVO60" s="302"/>
      <c r="LVP60" s="302"/>
      <c r="LVQ60" s="301"/>
      <c r="LVR60" s="302"/>
      <c r="LVS60" s="302"/>
      <c r="LVT60" s="301"/>
      <c r="LVU60" s="302"/>
      <c r="LVV60" s="302"/>
      <c r="LVW60" s="301"/>
      <c r="LVX60" s="302"/>
      <c r="LVY60" s="302"/>
      <c r="LVZ60" s="301"/>
      <c r="LWA60" s="302"/>
      <c r="LWB60" s="302"/>
      <c r="LWC60" s="301"/>
      <c r="LWD60" s="302"/>
      <c r="LWE60" s="302"/>
      <c r="LWF60" s="301"/>
      <c r="LWG60" s="302"/>
      <c r="LWH60" s="302"/>
      <c r="LWI60" s="301"/>
      <c r="LWJ60" s="302"/>
      <c r="LWK60" s="302"/>
      <c r="LWL60" s="301"/>
      <c r="LWM60" s="302"/>
      <c r="LWN60" s="302"/>
      <c r="LWO60" s="301"/>
      <c r="LWP60" s="302"/>
      <c r="LWQ60" s="302"/>
      <c r="LWR60" s="301"/>
      <c r="LWS60" s="302"/>
      <c r="LWT60" s="302"/>
      <c r="LWU60" s="301"/>
      <c r="LWV60" s="302"/>
      <c r="LWW60" s="302"/>
      <c r="LWX60" s="301"/>
      <c r="LWY60" s="302"/>
      <c r="LWZ60" s="302"/>
      <c r="LXA60" s="301"/>
      <c r="LXB60" s="302"/>
      <c r="LXC60" s="302"/>
      <c r="LXD60" s="301"/>
      <c r="LXE60" s="302"/>
      <c r="LXF60" s="302"/>
      <c r="LXG60" s="301"/>
      <c r="LXH60" s="302"/>
      <c r="LXI60" s="302"/>
      <c r="LXJ60" s="301"/>
      <c r="LXK60" s="302"/>
      <c r="LXL60" s="302"/>
      <c r="LXM60" s="301"/>
      <c r="LXN60" s="302"/>
      <c r="LXO60" s="302"/>
      <c r="LXP60" s="301"/>
      <c r="LXQ60" s="302"/>
      <c r="LXR60" s="302"/>
      <c r="LXS60" s="301"/>
      <c r="LXT60" s="302"/>
      <c r="LXU60" s="302"/>
      <c r="LXV60" s="301"/>
      <c r="LXW60" s="302"/>
      <c r="LXX60" s="302"/>
      <c r="LXY60" s="301"/>
      <c r="LXZ60" s="302"/>
      <c r="LYA60" s="302"/>
      <c r="LYB60" s="301"/>
      <c r="LYC60" s="302"/>
      <c r="LYD60" s="302"/>
      <c r="LYE60" s="301"/>
      <c r="LYF60" s="302"/>
      <c r="LYG60" s="302"/>
      <c r="LYH60" s="301"/>
      <c r="LYI60" s="302"/>
      <c r="LYJ60" s="302"/>
      <c r="LYK60" s="301"/>
      <c r="LYL60" s="302"/>
      <c r="LYM60" s="302"/>
      <c r="LYN60" s="301"/>
      <c r="LYO60" s="302"/>
      <c r="LYP60" s="302"/>
      <c r="LYQ60" s="301"/>
      <c r="LYR60" s="302"/>
      <c r="LYS60" s="302"/>
      <c r="LYT60" s="301"/>
      <c r="LYU60" s="302"/>
      <c r="LYV60" s="302"/>
      <c r="LYW60" s="301"/>
      <c r="LYX60" s="302"/>
      <c r="LYY60" s="302"/>
      <c r="LYZ60" s="301"/>
      <c r="LZA60" s="302"/>
      <c r="LZB60" s="302"/>
      <c r="LZC60" s="301"/>
      <c r="LZD60" s="302"/>
      <c r="LZE60" s="302"/>
      <c r="LZF60" s="301"/>
      <c r="LZG60" s="302"/>
      <c r="LZH60" s="302"/>
      <c r="LZI60" s="301"/>
      <c r="LZJ60" s="302"/>
      <c r="LZK60" s="302"/>
      <c r="LZL60" s="301"/>
      <c r="LZM60" s="302"/>
      <c r="LZN60" s="302"/>
      <c r="LZO60" s="301"/>
      <c r="LZP60" s="302"/>
      <c r="LZQ60" s="302"/>
      <c r="LZR60" s="301"/>
      <c r="LZS60" s="302"/>
      <c r="LZT60" s="302"/>
      <c r="LZU60" s="301"/>
      <c r="LZV60" s="302"/>
      <c r="LZW60" s="302"/>
      <c r="LZX60" s="301"/>
      <c r="LZY60" s="302"/>
      <c r="LZZ60" s="302"/>
      <c r="MAA60" s="301"/>
      <c r="MAB60" s="302"/>
      <c r="MAC60" s="302"/>
      <c r="MAD60" s="301"/>
      <c r="MAE60" s="302"/>
      <c r="MAF60" s="302"/>
      <c r="MAG60" s="301"/>
      <c r="MAH60" s="302"/>
      <c r="MAI60" s="302"/>
      <c r="MAJ60" s="301"/>
      <c r="MAK60" s="302"/>
      <c r="MAL60" s="302"/>
      <c r="MAM60" s="301"/>
      <c r="MAN60" s="302"/>
      <c r="MAO60" s="302"/>
      <c r="MAP60" s="301"/>
      <c r="MAQ60" s="302"/>
      <c r="MAR60" s="302"/>
      <c r="MAS60" s="301"/>
      <c r="MAT60" s="302"/>
      <c r="MAU60" s="302"/>
      <c r="MAV60" s="301"/>
      <c r="MAW60" s="302"/>
      <c r="MAX60" s="302"/>
      <c r="MAY60" s="301"/>
      <c r="MAZ60" s="302"/>
      <c r="MBA60" s="302"/>
      <c r="MBB60" s="301"/>
      <c r="MBC60" s="302"/>
      <c r="MBD60" s="302"/>
      <c r="MBE60" s="301"/>
      <c r="MBF60" s="302"/>
      <c r="MBG60" s="302"/>
      <c r="MBH60" s="301"/>
      <c r="MBI60" s="302"/>
      <c r="MBJ60" s="302"/>
      <c r="MBK60" s="301"/>
      <c r="MBL60" s="302"/>
      <c r="MBM60" s="302"/>
      <c r="MBN60" s="301"/>
      <c r="MBO60" s="302"/>
      <c r="MBP60" s="302"/>
      <c r="MBQ60" s="301"/>
      <c r="MBR60" s="302"/>
      <c r="MBS60" s="302"/>
      <c r="MBT60" s="301"/>
      <c r="MBU60" s="302"/>
      <c r="MBV60" s="302"/>
      <c r="MBW60" s="301"/>
      <c r="MBX60" s="302"/>
      <c r="MBY60" s="302"/>
      <c r="MBZ60" s="301"/>
      <c r="MCA60" s="302"/>
      <c r="MCB60" s="302"/>
      <c r="MCC60" s="301"/>
      <c r="MCD60" s="302"/>
      <c r="MCE60" s="302"/>
      <c r="MCF60" s="301"/>
      <c r="MCG60" s="302"/>
      <c r="MCH60" s="302"/>
      <c r="MCI60" s="301"/>
      <c r="MCJ60" s="302"/>
      <c r="MCK60" s="302"/>
      <c r="MCL60" s="301"/>
      <c r="MCM60" s="302"/>
      <c r="MCN60" s="302"/>
      <c r="MCO60" s="301"/>
      <c r="MCP60" s="302"/>
      <c r="MCQ60" s="302"/>
      <c r="MCR60" s="301"/>
      <c r="MCS60" s="302"/>
      <c r="MCT60" s="302"/>
      <c r="MCU60" s="301"/>
      <c r="MCV60" s="302"/>
      <c r="MCW60" s="302"/>
      <c r="MCX60" s="301"/>
      <c r="MCY60" s="302"/>
      <c r="MCZ60" s="302"/>
      <c r="MDA60" s="301"/>
      <c r="MDB60" s="302"/>
      <c r="MDC60" s="302"/>
      <c r="MDD60" s="301"/>
      <c r="MDE60" s="302"/>
      <c r="MDF60" s="302"/>
      <c r="MDG60" s="301"/>
      <c r="MDH60" s="302"/>
      <c r="MDI60" s="302"/>
      <c r="MDJ60" s="301"/>
      <c r="MDK60" s="302"/>
      <c r="MDL60" s="302"/>
      <c r="MDM60" s="301"/>
      <c r="MDN60" s="302"/>
      <c r="MDO60" s="302"/>
      <c r="MDP60" s="301"/>
      <c r="MDQ60" s="302"/>
      <c r="MDR60" s="302"/>
      <c r="MDS60" s="301"/>
      <c r="MDT60" s="302"/>
      <c r="MDU60" s="302"/>
      <c r="MDV60" s="301"/>
      <c r="MDW60" s="302"/>
      <c r="MDX60" s="302"/>
      <c r="MDY60" s="301"/>
      <c r="MDZ60" s="302"/>
      <c r="MEA60" s="302"/>
      <c r="MEB60" s="301"/>
      <c r="MEC60" s="302"/>
      <c r="MED60" s="302"/>
      <c r="MEE60" s="301"/>
      <c r="MEF60" s="302"/>
      <c r="MEG60" s="302"/>
      <c r="MEH60" s="301"/>
      <c r="MEI60" s="302"/>
      <c r="MEJ60" s="302"/>
      <c r="MEK60" s="301"/>
      <c r="MEL60" s="302"/>
      <c r="MEM60" s="302"/>
      <c r="MEN60" s="301"/>
      <c r="MEO60" s="302"/>
      <c r="MEP60" s="302"/>
      <c r="MEQ60" s="301"/>
      <c r="MER60" s="302"/>
      <c r="MES60" s="302"/>
      <c r="MET60" s="301"/>
      <c r="MEU60" s="302"/>
      <c r="MEV60" s="302"/>
      <c r="MEW60" s="301"/>
      <c r="MEX60" s="302"/>
      <c r="MEY60" s="302"/>
      <c r="MEZ60" s="301"/>
      <c r="MFA60" s="302"/>
      <c r="MFB60" s="302"/>
      <c r="MFC60" s="301"/>
      <c r="MFD60" s="302"/>
      <c r="MFE60" s="302"/>
      <c r="MFF60" s="301"/>
      <c r="MFG60" s="302"/>
      <c r="MFH60" s="302"/>
      <c r="MFI60" s="301"/>
      <c r="MFJ60" s="302"/>
      <c r="MFK60" s="302"/>
      <c r="MFL60" s="301"/>
      <c r="MFM60" s="302"/>
      <c r="MFN60" s="302"/>
      <c r="MFO60" s="301"/>
      <c r="MFP60" s="302"/>
      <c r="MFQ60" s="302"/>
      <c r="MFR60" s="301"/>
      <c r="MFS60" s="302"/>
      <c r="MFT60" s="302"/>
      <c r="MFU60" s="301"/>
      <c r="MFV60" s="302"/>
      <c r="MFW60" s="302"/>
      <c r="MFX60" s="301"/>
      <c r="MFY60" s="302"/>
      <c r="MFZ60" s="302"/>
      <c r="MGA60" s="301"/>
      <c r="MGB60" s="302"/>
      <c r="MGC60" s="302"/>
      <c r="MGD60" s="301"/>
      <c r="MGE60" s="302"/>
      <c r="MGF60" s="302"/>
      <c r="MGG60" s="301"/>
      <c r="MGH60" s="302"/>
      <c r="MGI60" s="302"/>
      <c r="MGJ60" s="301"/>
      <c r="MGK60" s="302"/>
      <c r="MGL60" s="302"/>
      <c r="MGM60" s="301"/>
      <c r="MGN60" s="302"/>
      <c r="MGO60" s="302"/>
      <c r="MGP60" s="301"/>
      <c r="MGQ60" s="302"/>
      <c r="MGR60" s="302"/>
      <c r="MGS60" s="301"/>
      <c r="MGT60" s="302"/>
      <c r="MGU60" s="302"/>
      <c r="MGV60" s="301"/>
      <c r="MGW60" s="302"/>
      <c r="MGX60" s="302"/>
      <c r="MGY60" s="301"/>
      <c r="MGZ60" s="302"/>
      <c r="MHA60" s="302"/>
      <c r="MHB60" s="301"/>
      <c r="MHC60" s="302"/>
      <c r="MHD60" s="302"/>
      <c r="MHE60" s="301"/>
      <c r="MHF60" s="302"/>
      <c r="MHG60" s="302"/>
      <c r="MHH60" s="301"/>
      <c r="MHI60" s="302"/>
      <c r="MHJ60" s="302"/>
      <c r="MHK60" s="301"/>
      <c r="MHL60" s="302"/>
      <c r="MHM60" s="302"/>
      <c r="MHN60" s="301"/>
      <c r="MHO60" s="302"/>
      <c r="MHP60" s="302"/>
      <c r="MHQ60" s="301"/>
      <c r="MHR60" s="302"/>
      <c r="MHS60" s="302"/>
      <c r="MHT60" s="301"/>
      <c r="MHU60" s="302"/>
      <c r="MHV60" s="302"/>
      <c r="MHW60" s="301"/>
      <c r="MHX60" s="302"/>
      <c r="MHY60" s="302"/>
      <c r="MHZ60" s="301"/>
      <c r="MIA60" s="302"/>
      <c r="MIB60" s="302"/>
      <c r="MIC60" s="301"/>
      <c r="MID60" s="302"/>
      <c r="MIE60" s="302"/>
      <c r="MIF60" s="301"/>
      <c r="MIG60" s="302"/>
      <c r="MIH60" s="302"/>
      <c r="MII60" s="301"/>
      <c r="MIJ60" s="302"/>
      <c r="MIK60" s="302"/>
      <c r="MIL60" s="301"/>
      <c r="MIM60" s="302"/>
      <c r="MIN60" s="302"/>
      <c r="MIO60" s="301"/>
      <c r="MIP60" s="302"/>
      <c r="MIQ60" s="302"/>
      <c r="MIR60" s="301"/>
      <c r="MIS60" s="302"/>
      <c r="MIT60" s="302"/>
      <c r="MIU60" s="301"/>
      <c r="MIV60" s="302"/>
      <c r="MIW60" s="302"/>
      <c r="MIX60" s="301"/>
      <c r="MIY60" s="302"/>
      <c r="MIZ60" s="302"/>
      <c r="MJA60" s="301"/>
      <c r="MJB60" s="302"/>
      <c r="MJC60" s="302"/>
      <c r="MJD60" s="301"/>
      <c r="MJE60" s="302"/>
      <c r="MJF60" s="302"/>
      <c r="MJG60" s="301"/>
      <c r="MJH60" s="302"/>
      <c r="MJI60" s="302"/>
      <c r="MJJ60" s="301"/>
      <c r="MJK60" s="302"/>
      <c r="MJL60" s="302"/>
      <c r="MJM60" s="301"/>
      <c r="MJN60" s="302"/>
      <c r="MJO60" s="302"/>
      <c r="MJP60" s="301"/>
      <c r="MJQ60" s="302"/>
      <c r="MJR60" s="302"/>
      <c r="MJS60" s="301"/>
      <c r="MJT60" s="302"/>
      <c r="MJU60" s="302"/>
      <c r="MJV60" s="301"/>
      <c r="MJW60" s="302"/>
      <c r="MJX60" s="302"/>
      <c r="MJY60" s="301"/>
      <c r="MJZ60" s="302"/>
      <c r="MKA60" s="302"/>
      <c r="MKB60" s="301"/>
      <c r="MKC60" s="302"/>
      <c r="MKD60" s="302"/>
      <c r="MKE60" s="301"/>
      <c r="MKF60" s="302"/>
      <c r="MKG60" s="302"/>
      <c r="MKH60" s="301"/>
      <c r="MKI60" s="302"/>
      <c r="MKJ60" s="302"/>
      <c r="MKK60" s="301"/>
      <c r="MKL60" s="302"/>
      <c r="MKM60" s="302"/>
      <c r="MKN60" s="301"/>
      <c r="MKO60" s="302"/>
      <c r="MKP60" s="302"/>
      <c r="MKQ60" s="301"/>
      <c r="MKR60" s="302"/>
      <c r="MKS60" s="302"/>
      <c r="MKT60" s="301"/>
      <c r="MKU60" s="302"/>
      <c r="MKV60" s="302"/>
      <c r="MKW60" s="301"/>
      <c r="MKX60" s="302"/>
      <c r="MKY60" s="302"/>
      <c r="MKZ60" s="301"/>
      <c r="MLA60" s="302"/>
      <c r="MLB60" s="302"/>
      <c r="MLC60" s="301"/>
      <c r="MLD60" s="302"/>
      <c r="MLE60" s="302"/>
      <c r="MLF60" s="301"/>
      <c r="MLG60" s="302"/>
      <c r="MLH60" s="302"/>
      <c r="MLI60" s="301"/>
      <c r="MLJ60" s="302"/>
      <c r="MLK60" s="302"/>
      <c r="MLL60" s="301"/>
      <c r="MLM60" s="302"/>
      <c r="MLN60" s="302"/>
      <c r="MLO60" s="301"/>
      <c r="MLP60" s="302"/>
      <c r="MLQ60" s="302"/>
      <c r="MLR60" s="301"/>
      <c r="MLS60" s="302"/>
      <c r="MLT60" s="302"/>
      <c r="MLU60" s="301"/>
      <c r="MLV60" s="302"/>
      <c r="MLW60" s="302"/>
      <c r="MLX60" s="301"/>
      <c r="MLY60" s="302"/>
      <c r="MLZ60" s="302"/>
      <c r="MMA60" s="301"/>
      <c r="MMB60" s="302"/>
      <c r="MMC60" s="302"/>
      <c r="MMD60" s="301"/>
      <c r="MME60" s="302"/>
      <c r="MMF60" s="302"/>
      <c r="MMG60" s="301"/>
      <c r="MMH60" s="302"/>
      <c r="MMI60" s="302"/>
      <c r="MMJ60" s="301"/>
      <c r="MMK60" s="302"/>
      <c r="MML60" s="302"/>
      <c r="MMM60" s="301"/>
      <c r="MMN60" s="302"/>
      <c r="MMO60" s="302"/>
      <c r="MMP60" s="301"/>
      <c r="MMQ60" s="302"/>
      <c r="MMR60" s="302"/>
      <c r="MMS60" s="301"/>
      <c r="MMT60" s="302"/>
      <c r="MMU60" s="302"/>
      <c r="MMV60" s="301"/>
      <c r="MMW60" s="302"/>
      <c r="MMX60" s="302"/>
      <c r="MMY60" s="301"/>
      <c r="MMZ60" s="302"/>
      <c r="MNA60" s="302"/>
      <c r="MNB60" s="301"/>
      <c r="MNC60" s="302"/>
      <c r="MND60" s="302"/>
      <c r="MNE60" s="301"/>
      <c r="MNF60" s="302"/>
      <c r="MNG60" s="302"/>
      <c r="MNH60" s="301"/>
      <c r="MNI60" s="302"/>
      <c r="MNJ60" s="302"/>
      <c r="MNK60" s="301"/>
      <c r="MNL60" s="302"/>
      <c r="MNM60" s="302"/>
      <c r="MNN60" s="301"/>
      <c r="MNO60" s="302"/>
      <c r="MNP60" s="302"/>
      <c r="MNQ60" s="301"/>
      <c r="MNR60" s="302"/>
      <c r="MNS60" s="302"/>
      <c r="MNT60" s="301"/>
      <c r="MNU60" s="302"/>
      <c r="MNV60" s="302"/>
      <c r="MNW60" s="301"/>
      <c r="MNX60" s="302"/>
      <c r="MNY60" s="302"/>
      <c r="MNZ60" s="301"/>
      <c r="MOA60" s="302"/>
      <c r="MOB60" s="302"/>
      <c r="MOC60" s="301"/>
      <c r="MOD60" s="302"/>
      <c r="MOE60" s="302"/>
      <c r="MOF60" s="301"/>
      <c r="MOG60" s="302"/>
      <c r="MOH60" s="302"/>
      <c r="MOI60" s="301"/>
      <c r="MOJ60" s="302"/>
      <c r="MOK60" s="302"/>
      <c r="MOL60" s="301"/>
      <c r="MOM60" s="302"/>
      <c r="MON60" s="302"/>
      <c r="MOO60" s="301"/>
      <c r="MOP60" s="302"/>
      <c r="MOQ60" s="302"/>
      <c r="MOR60" s="301"/>
      <c r="MOS60" s="302"/>
      <c r="MOT60" s="302"/>
      <c r="MOU60" s="301"/>
      <c r="MOV60" s="302"/>
      <c r="MOW60" s="302"/>
      <c r="MOX60" s="301"/>
      <c r="MOY60" s="302"/>
      <c r="MOZ60" s="302"/>
      <c r="MPA60" s="301"/>
      <c r="MPB60" s="302"/>
      <c r="MPC60" s="302"/>
      <c r="MPD60" s="301"/>
      <c r="MPE60" s="302"/>
      <c r="MPF60" s="302"/>
      <c r="MPG60" s="301"/>
      <c r="MPH60" s="302"/>
      <c r="MPI60" s="302"/>
      <c r="MPJ60" s="301"/>
      <c r="MPK60" s="302"/>
      <c r="MPL60" s="302"/>
      <c r="MPM60" s="301"/>
      <c r="MPN60" s="302"/>
      <c r="MPO60" s="302"/>
      <c r="MPP60" s="301"/>
      <c r="MPQ60" s="302"/>
      <c r="MPR60" s="302"/>
      <c r="MPS60" s="301"/>
      <c r="MPT60" s="302"/>
      <c r="MPU60" s="302"/>
      <c r="MPV60" s="301"/>
      <c r="MPW60" s="302"/>
      <c r="MPX60" s="302"/>
      <c r="MPY60" s="301"/>
      <c r="MPZ60" s="302"/>
      <c r="MQA60" s="302"/>
      <c r="MQB60" s="301"/>
      <c r="MQC60" s="302"/>
      <c r="MQD60" s="302"/>
      <c r="MQE60" s="301"/>
      <c r="MQF60" s="302"/>
      <c r="MQG60" s="302"/>
      <c r="MQH60" s="301"/>
      <c r="MQI60" s="302"/>
      <c r="MQJ60" s="302"/>
      <c r="MQK60" s="301"/>
      <c r="MQL60" s="302"/>
      <c r="MQM60" s="302"/>
      <c r="MQN60" s="301"/>
      <c r="MQO60" s="302"/>
      <c r="MQP60" s="302"/>
      <c r="MQQ60" s="301"/>
      <c r="MQR60" s="302"/>
      <c r="MQS60" s="302"/>
      <c r="MQT60" s="301"/>
      <c r="MQU60" s="302"/>
      <c r="MQV60" s="302"/>
      <c r="MQW60" s="301"/>
      <c r="MQX60" s="302"/>
      <c r="MQY60" s="302"/>
      <c r="MQZ60" s="301"/>
      <c r="MRA60" s="302"/>
      <c r="MRB60" s="302"/>
      <c r="MRC60" s="301"/>
      <c r="MRD60" s="302"/>
      <c r="MRE60" s="302"/>
      <c r="MRF60" s="301"/>
      <c r="MRG60" s="302"/>
      <c r="MRH60" s="302"/>
      <c r="MRI60" s="301"/>
      <c r="MRJ60" s="302"/>
      <c r="MRK60" s="302"/>
      <c r="MRL60" s="301"/>
      <c r="MRM60" s="302"/>
      <c r="MRN60" s="302"/>
      <c r="MRO60" s="301"/>
      <c r="MRP60" s="302"/>
      <c r="MRQ60" s="302"/>
      <c r="MRR60" s="301"/>
      <c r="MRS60" s="302"/>
      <c r="MRT60" s="302"/>
      <c r="MRU60" s="301"/>
      <c r="MRV60" s="302"/>
      <c r="MRW60" s="302"/>
      <c r="MRX60" s="301"/>
      <c r="MRY60" s="302"/>
      <c r="MRZ60" s="302"/>
      <c r="MSA60" s="301"/>
      <c r="MSB60" s="302"/>
      <c r="MSC60" s="302"/>
      <c r="MSD60" s="301"/>
      <c r="MSE60" s="302"/>
      <c r="MSF60" s="302"/>
      <c r="MSG60" s="301"/>
      <c r="MSH60" s="302"/>
      <c r="MSI60" s="302"/>
      <c r="MSJ60" s="301"/>
      <c r="MSK60" s="302"/>
      <c r="MSL60" s="302"/>
      <c r="MSM60" s="301"/>
      <c r="MSN60" s="302"/>
      <c r="MSO60" s="302"/>
      <c r="MSP60" s="301"/>
      <c r="MSQ60" s="302"/>
      <c r="MSR60" s="302"/>
      <c r="MSS60" s="301"/>
      <c r="MST60" s="302"/>
      <c r="MSU60" s="302"/>
      <c r="MSV60" s="301"/>
      <c r="MSW60" s="302"/>
      <c r="MSX60" s="302"/>
      <c r="MSY60" s="301"/>
      <c r="MSZ60" s="302"/>
      <c r="MTA60" s="302"/>
      <c r="MTB60" s="301"/>
      <c r="MTC60" s="302"/>
      <c r="MTD60" s="302"/>
      <c r="MTE60" s="301"/>
      <c r="MTF60" s="302"/>
      <c r="MTG60" s="302"/>
      <c r="MTH60" s="301"/>
      <c r="MTI60" s="302"/>
      <c r="MTJ60" s="302"/>
      <c r="MTK60" s="301"/>
      <c r="MTL60" s="302"/>
      <c r="MTM60" s="302"/>
      <c r="MTN60" s="301"/>
      <c r="MTO60" s="302"/>
      <c r="MTP60" s="302"/>
      <c r="MTQ60" s="301"/>
      <c r="MTR60" s="302"/>
      <c r="MTS60" s="302"/>
      <c r="MTT60" s="301"/>
      <c r="MTU60" s="302"/>
      <c r="MTV60" s="302"/>
      <c r="MTW60" s="301"/>
      <c r="MTX60" s="302"/>
      <c r="MTY60" s="302"/>
      <c r="MTZ60" s="301"/>
      <c r="MUA60" s="302"/>
      <c r="MUB60" s="302"/>
      <c r="MUC60" s="301"/>
      <c r="MUD60" s="302"/>
      <c r="MUE60" s="302"/>
      <c r="MUF60" s="301"/>
      <c r="MUG60" s="302"/>
      <c r="MUH60" s="302"/>
      <c r="MUI60" s="301"/>
      <c r="MUJ60" s="302"/>
      <c r="MUK60" s="302"/>
      <c r="MUL60" s="301"/>
      <c r="MUM60" s="302"/>
      <c r="MUN60" s="302"/>
      <c r="MUO60" s="301"/>
      <c r="MUP60" s="302"/>
      <c r="MUQ60" s="302"/>
      <c r="MUR60" s="301"/>
      <c r="MUS60" s="302"/>
      <c r="MUT60" s="302"/>
      <c r="MUU60" s="301"/>
      <c r="MUV60" s="302"/>
      <c r="MUW60" s="302"/>
      <c r="MUX60" s="301"/>
      <c r="MUY60" s="302"/>
      <c r="MUZ60" s="302"/>
      <c r="MVA60" s="301"/>
      <c r="MVB60" s="302"/>
      <c r="MVC60" s="302"/>
      <c r="MVD60" s="301"/>
      <c r="MVE60" s="302"/>
      <c r="MVF60" s="302"/>
      <c r="MVG60" s="301"/>
      <c r="MVH60" s="302"/>
      <c r="MVI60" s="302"/>
      <c r="MVJ60" s="301"/>
      <c r="MVK60" s="302"/>
      <c r="MVL60" s="302"/>
      <c r="MVM60" s="301"/>
      <c r="MVN60" s="302"/>
      <c r="MVO60" s="302"/>
      <c r="MVP60" s="301"/>
      <c r="MVQ60" s="302"/>
      <c r="MVR60" s="302"/>
      <c r="MVS60" s="301"/>
      <c r="MVT60" s="302"/>
      <c r="MVU60" s="302"/>
      <c r="MVV60" s="301"/>
      <c r="MVW60" s="302"/>
      <c r="MVX60" s="302"/>
      <c r="MVY60" s="301"/>
      <c r="MVZ60" s="302"/>
      <c r="MWA60" s="302"/>
      <c r="MWB60" s="301"/>
      <c r="MWC60" s="302"/>
      <c r="MWD60" s="302"/>
      <c r="MWE60" s="301"/>
      <c r="MWF60" s="302"/>
      <c r="MWG60" s="302"/>
      <c r="MWH60" s="301"/>
      <c r="MWI60" s="302"/>
      <c r="MWJ60" s="302"/>
      <c r="MWK60" s="301"/>
      <c r="MWL60" s="302"/>
      <c r="MWM60" s="302"/>
      <c r="MWN60" s="301"/>
      <c r="MWO60" s="302"/>
      <c r="MWP60" s="302"/>
      <c r="MWQ60" s="301"/>
      <c r="MWR60" s="302"/>
      <c r="MWS60" s="302"/>
      <c r="MWT60" s="301"/>
      <c r="MWU60" s="302"/>
      <c r="MWV60" s="302"/>
      <c r="MWW60" s="301"/>
      <c r="MWX60" s="302"/>
      <c r="MWY60" s="302"/>
      <c r="MWZ60" s="301"/>
      <c r="MXA60" s="302"/>
      <c r="MXB60" s="302"/>
      <c r="MXC60" s="301"/>
      <c r="MXD60" s="302"/>
      <c r="MXE60" s="302"/>
      <c r="MXF60" s="301"/>
      <c r="MXG60" s="302"/>
      <c r="MXH60" s="302"/>
      <c r="MXI60" s="301"/>
      <c r="MXJ60" s="302"/>
      <c r="MXK60" s="302"/>
      <c r="MXL60" s="301"/>
      <c r="MXM60" s="302"/>
      <c r="MXN60" s="302"/>
      <c r="MXO60" s="301"/>
      <c r="MXP60" s="302"/>
      <c r="MXQ60" s="302"/>
      <c r="MXR60" s="301"/>
      <c r="MXS60" s="302"/>
      <c r="MXT60" s="302"/>
      <c r="MXU60" s="301"/>
      <c r="MXV60" s="302"/>
      <c r="MXW60" s="302"/>
      <c r="MXX60" s="301"/>
      <c r="MXY60" s="302"/>
      <c r="MXZ60" s="302"/>
      <c r="MYA60" s="301"/>
      <c r="MYB60" s="302"/>
      <c r="MYC60" s="302"/>
      <c r="MYD60" s="301"/>
      <c r="MYE60" s="302"/>
      <c r="MYF60" s="302"/>
      <c r="MYG60" s="301"/>
      <c r="MYH60" s="302"/>
      <c r="MYI60" s="302"/>
      <c r="MYJ60" s="301"/>
      <c r="MYK60" s="302"/>
      <c r="MYL60" s="302"/>
      <c r="MYM60" s="301"/>
      <c r="MYN60" s="302"/>
      <c r="MYO60" s="302"/>
      <c r="MYP60" s="301"/>
      <c r="MYQ60" s="302"/>
      <c r="MYR60" s="302"/>
      <c r="MYS60" s="301"/>
      <c r="MYT60" s="302"/>
      <c r="MYU60" s="302"/>
      <c r="MYV60" s="301"/>
      <c r="MYW60" s="302"/>
      <c r="MYX60" s="302"/>
      <c r="MYY60" s="301"/>
      <c r="MYZ60" s="302"/>
      <c r="MZA60" s="302"/>
      <c r="MZB60" s="301"/>
      <c r="MZC60" s="302"/>
      <c r="MZD60" s="302"/>
      <c r="MZE60" s="301"/>
      <c r="MZF60" s="302"/>
      <c r="MZG60" s="302"/>
      <c r="MZH60" s="301"/>
      <c r="MZI60" s="302"/>
      <c r="MZJ60" s="302"/>
      <c r="MZK60" s="301"/>
      <c r="MZL60" s="302"/>
      <c r="MZM60" s="302"/>
      <c r="MZN60" s="301"/>
      <c r="MZO60" s="302"/>
      <c r="MZP60" s="302"/>
      <c r="MZQ60" s="301"/>
      <c r="MZR60" s="302"/>
      <c r="MZS60" s="302"/>
      <c r="MZT60" s="301"/>
      <c r="MZU60" s="302"/>
      <c r="MZV60" s="302"/>
      <c r="MZW60" s="301"/>
      <c r="MZX60" s="302"/>
      <c r="MZY60" s="302"/>
      <c r="MZZ60" s="301"/>
      <c r="NAA60" s="302"/>
      <c r="NAB60" s="302"/>
      <c r="NAC60" s="301"/>
      <c r="NAD60" s="302"/>
      <c r="NAE60" s="302"/>
      <c r="NAF60" s="301"/>
      <c r="NAG60" s="302"/>
      <c r="NAH60" s="302"/>
      <c r="NAI60" s="301"/>
      <c r="NAJ60" s="302"/>
      <c r="NAK60" s="302"/>
      <c r="NAL60" s="301"/>
      <c r="NAM60" s="302"/>
      <c r="NAN60" s="302"/>
      <c r="NAO60" s="301"/>
      <c r="NAP60" s="302"/>
      <c r="NAQ60" s="302"/>
      <c r="NAR60" s="301"/>
      <c r="NAS60" s="302"/>
      <c r="NAT60" s="302"/>
      <c r="NAU60" s="301"/>
      <c r="NAV60" s="302"/>
      <c r="NAW60" s="302"/>
      <c r="NAX60" s="301"/>
      <c r="NAY60" s="302"/>
      <c r="NAZ60" s="302"/>
      <c r="NBA60" s="301"/>
      <c r="NBB60" s="302"/>
      <c r="NBC60" s="302"/>
      <c r="NBD60" s="301"/>
      <c r="NBE60" s="302"/>
      <c r="NBF60" s="302"/>
      <c r="NBG60" s="301"/>
      <c r="NBH60" s="302"/>
      <c r="NBI60" s="302"/>
      <c r="NBJ60" s="301"/>
      <c r="NBK60" s="302"/>
      <c r="NBL60" s="302"/>
      <c r="NBM60" s="301"/>
      <c r="NBN60" s="302"/>
      <c r="NBO60" s="302"/>
      <c r="NBP60" s="301"/>
      <c r="NBQ60" s="302"/>
      <c r="NBR60" s="302"/>
      <c r="NBS60" s="301"/>
      <c r="NBT60" s="302"/>
      <c r="NBU60" s="302"/>
      <c r="NBV60" s="301"/>
      <c r="NBW60" s="302"/>
      <c r="NBX60" s="302"/>
      <c r="NBY60" s="301"/>
      <c r="NBZ60" s="302"/>
      <c r="NCA60" s="302"/>
      <c r="NCB60" s="301"/>
      <c r="NCC60" s="302"/>
      <c r="NCD60" s="302"/>
      <c r="NCE60" s="301"/>
      <c r="NCF60" s="302"/>
      <c r="NCG60" s="302"/>
      <c r="NCH60" s="301"/>
      <c r="NCI60" s="302"/>
      <c r="NCJ60" s="302"/>
      <c r="NCK60" s="301"/>
      <c r="NCL60" s="302"/>
      <c r="NCM60" s="302"/>
      <c r="NCN60" s="301"/>
      <c r="NCO60" s="302"/>
      <c r="NCP60" s="302"/>
      <c r="NCQ60" s="301"/>
      <c r="NCR60" s="302"/>
      <c r="NCS60" s="302"/>
      <c r="NCT60" s="301"/>
      <c r="NCU60" s="302"/>
      <c r="NCV60" s="302"/>
      <c r="NCW60" s="301"/>
      <c r="NCX60" s="302"/>
      <c r="NCY60" s="302"/>
      <c r="NCZ60" s="301"/>
      <c r="NDA60" s="302"/>
      <c r="NDB60" s="302"/>
      <c r="NDC60" s="301"/>
      <c r="NDD60" s="302"/>
      <c r="NDE60" s="302"/>
      <c r="NDF60" s="301"/>
      <c r="NDG60" s="302"/>
      <c r="NDH60" s="302"/>
      <c r="NDI60" s="301"/>
      <c r="NDJ60" s="302"/>
      <c r="NDK60" s="302"/>
      <c r="NDL60" s="301"/>
      <c r="NDM60" s="302"/>
      <c r="NDN60" s="302"/>
      <c r="NDO60" s="301"/>
      <c r="NDP60" s="302"/>
      <c r="NDQ60" s="302"/>
      <c r="NDR60" s="301"/>
      <c r="NDS60" s="302"/>
      <c r="NDT60" s="302"/>
      <c r="NDU60" s="301"/>
      <c r="NDV60" s="302"/>
      <c r="NDW60" s="302"/>
      <c r="NDX60" s="301"/>
      <c r="NDY60" s="302"/>
      <c r="NDZ60" s="302"/>
      <c r="NEA60" s="301"/>
      <c r="NEB60" s="302"/>
      <c r="NEC60" s="302"/>
      <c r="NED60" s="301"/>
      <c r="NEE60" s="302"/>
      <c r="NEF60" s="302"/>
      <c r="NEG60" s="301"/>
      <c r="NEH60" s="302"/>
      <c r="NEI60" s="302"/>
      <c r="NEJ60" s="301"/>
      <c r="NEK60" s="302"/>
      <c r="NEL60" s="302"/>
      <c r="NEM60" s="301"/>
      <c r="NEN60" s="302"/>
      <c r="NEO60" s="302"/>
      <c r="NEP60" s="301"/>
      <c r="NEQ60" s="302"/>
      <c r="NER60" s="302"/>
      <c r="NES60" s="301"/>
      <c r="NET60" s="302"/>
      <c r="NEU60" s="302"/>
      <c r="NEV60" s="301"/>
      <c r="NEW60" s="302"/>
      <c r="NEX60" s="302"/>
      <c r="NEY60" s="301"/>
      <c r="NEZ60" s="302"/>
      <c r="NFA60" s="302"/>
      <c r="NFB60" s="301"/>
      <c r="NFC60" s="302"/>
      <c r="NFD60" s="302"/>
      <c r="NFE60" s="301"/>
      <c r="NFF60" s="302"/>
      <c r="NFG60" s="302"/>
      <c r="NFH60" s="301"/>
      <c r="NFI60" s="302"/>
      <c r="NFJ60" s="302"/>
      <c r="NFK60" s="301"/>
      <c r="NFL60" s="302"/>
      <c r="NFM60" s="302"/>
      <c r="NFN60" s="301"/>
      <c r="NFO60" s="302"/>
      <c r="NFP60" s="302"/>
      <c r="NFQ60" s="301"/>
      <c r="NFR60" s="302"/>
      <c r="NFS60" s="302"/>
      <c r="NFT60" s="301"/>
      <c r="NFU60" s="302"/>
      <c r="NFV60" s="302"/>
      <c r="NFW60" s="301"/>
      <c r="NFX60" s="302"/>
      <c r="NFY60" s="302"/>
      <c r="NFZ60" s="301"/>
      <c r="NGA60" s="302"/>
      <c r="NGB60" s="302"/>
      <c r="NGC60" s="301"/>
      <c r="NGD60" s="302"/>
      <c r="NGE60" s="302"/>
      <c r="NGF60" s="301"/>
      <c r="NGG60" s="302"/>
      <c r="NGH60" s="302"/>
      <c r="NGI60" s="301"/>
      <c r="NGJ60" s="302"/>
      <c r="NGK60" s="302"/>
      <c r="NGL60" s="301"/>
      <c r="NGM60" s="302"/>
      <c r="NGN60" s="302"/>
      <c r="NGO60" s="301"/>
      <c r="NGP60" s="302"/>
      <c r="NGQ60" s="302"/>
      <c r="NGR60" s="301"/>
      <c r="NGS60" s="302"/>
      <c r="NGT60" s="302"/>
      <c r="NGU60" s="301"/>
      <c r="NGV60" s="302"/>
      <c r="NGW60" s="302"/>
      <c r="NGX60" s="301"/>
      <c r="NGY60" s="302"/>
      <c r="NGZ60" s="302"/>
      <c r="NHA60" s="301"/>
      <c r="NHB60" s="302"/>
      <c r="NHC60" s="302"/>
      <c r="NHD60" s="301"/>
      <c r="NHE60" s="302"/>
      <c r="NHF60" s="302"/>
      <c r="NHG60" s="301"/>
      <c r="NHH60" s="302"/>
      <c r="NHI60" s="302"/>
      <c r="NHJ60" s="301"/>
      <c r="NHK60" s="302"/>
      <c r="NHL60" s="302"/>
      <c r="NHM60" s="301"/>
      <c r="NHN60" s="302"/>
      <c r="NHO60" s="302"/>
      <c r="NHP60" s="301"/>
      <c r="NHQ60" s="302"/>
      <c r="NHR60" s="302"/>
      <c r="NHS60" s="301"/>
      <c r="NHT60" s="302"/>
      <c r="NHU60" s="302"/>
      <c r="NHV60" s="301"/>
      <c r="NHW60" s="302"/>
      <c r="NHX60" s="302"/>
      <c r="NHY60" s="301"/>
      <c r="NHZ60" s="302"/>
      <c r="NIA60" s="302"/>
      <c r="NIB60" s="301"/>
      <c r="NIC60" s="302"/>
      <c r="NID60" s="302"/>
      <c r="NIE60" s="301"/>
      <c r="NIF60" s="302"/>
      <c r="NIG60" s="302"/>
      <c r="NIH60" s="301"/>
      <c r="NII60" s="302"/>
      <c r="NIJ60" s="302"/>
      <c r="NIK60" s="301"/>
      <c r="NIL60" s="302"/>
      <c r="NIM60" s="302"/>
      <c r="NIN60" s="301"/>
      <c r="NIO60" s="302"/>
      <c r="NIP60" s="302"/>
      <c r="NIQ60" s="301"/>
      <c r="NIR60" s="302"/>
      <c r="NIS60" s="302"/>
      <c r="NIT60" s="301"/>
      <c r="NIU60" s="302"/>
      <c r="NIV60" s="302"/>
      <c r="NIW60" s="301"/>
      <c r="NIX60" s="302"/>
      <c r="NIY60" s="302"/>
      <c r="NIZ60" s="301"/>
      <c r="NJA60" s="302"/>
      <c r="NJB60" s="302"/>
      <c r="NJC60" s="301"/>
      <c r="NJD60" s="302"/>
      <c r="NJE60" s="302"/>
      <c r="NJF60" s="301"/>
      <c r="NJG60" s="302"/>
      <c r="NJH60" s="302"/>
      <c r="NJI60" s="301"/>
      <c r="NJJ60" s="302"/>
      <c r="NJK60" s="302"/>
      <c r="NJL60" s="301"/>
      <c r="NJM60" s="302"/>
      <c r="NJN60" s="302"/>
      <c r="NJO60" s="301"/>
      <c r="NJP60" s="302"/>
      <c r="NJQ60" s="302"/>
      <c r="NJR60" s="301"/>
      <c r="NJS60" s="302"/>
      <c r="NJT60" s="302"/>
      <c r="NJU60" s="301"/>
      <c r="NJV60" s="302"/>
      <c r="NJW60" s="302"/>
      <c r="NJX60" s="301"/>
      <c r="NJY60" s="302"/>
      <c r="NJZ60" s="302"/>
      <c r="NKA60" s="301"/>
      <c r="NKB60" s="302"/>
      <c r="NKC60" s="302"/>
      <c r="NKD60" s="301"/>
      <c r="NKE60" s="302"/>
      <c r="NKF60" s="302"/>
      <c r="NKG60" s="301"/>
      <c r="NKH60" s="302"/>
      <c r="NKI60" s="302"/>
      <c r="NKJ60" s="301"/>
      <c r="NKK60" s="302"/>
      <c r="NKL60" s="302"/>
      <c r="NKM60" s="301"/>
      <c r="NKN60" s="302"/>
      <c r="NKO60" s="302"/>
      <c r="NKP60" s="301"/>
      <c r="NKQ60" s="302"/>
      <c r="NKR60" s="302"/>
      <c r="NKS60" s="301"/>
      <c r="NKT60" s="302"/>
      <c r="NKU60" s="302"/>
      <c r="NKV60" s="301"/>
      <c r="NKW60" s="302"/>
      <c r="NKX60" s="302"/>
      <c r="NKY60" s="301"/>
      <c r="NKZ60" s="302"/>
      <c r="NLA60" s="302"/>
      <c r="NLB60" s="301"/>
      <c r="NLC60" s="302"/>
      <c r="NLD60" s="302"/>
      <c r="NLE60" s="301"/>
      <c r="NLF60" s="302"/>
      <c r="NLG60" s="302"/>
      <c r="NLH60" s="301"/>
      <c r="NLI60" s="302"/>
      <c r="NLJ60" s="302"/>
      <c r="NLK60" s="301"/>
      <c r="NLL60" s="302"/>
      <c r="NLM60" s="302"/>
      <c r="NLN60" s="301"/>
      <c r="NLO60" s="302"/>
      <c r="NLP60" s="302"/>
      <c r="NLQ60" s="301"/>
      <c r="NLR60" s="302"/>
      <c r="NLS60" s="302"/>
      <c r="NLT60" s="301"/>
      <c r="NLU60" s="302"/>
      <c r="NLV60" s="302"/>
      <c r="NLW60" s="301"/>
      <c r="NLX60" s="302"/>
      <c r="NLY60" s="302"/>
      <c r="NLZ60" s="301"/>
      <c r="NMA60" s="302"/>
      <c r="NMB60" s="302"/>
      <c r="NMC60" s="301"/>
      <c r="NMD60" s="302"/>
      <c r="NME60" s="302"/>
      <c r="NMF60" s="301"/>
      <c r="NMG60" s="302"/>
      <c r="NMH60" s="302"/>
      <c r="NMI60" s="301"/>
      <c r="NMJ60" s="302"/>
      <c r="NMK60" s="302"/>
      <c r="NML60" s="301"/>
      <c r="NMM60" s="302"/>
      <c r="NMN60" s="302"/>
      <c r="NMO60" s="301"/>
      <c r="NMP60" s="302"/>
      <c r="NMQ60" s="302"/>
      <c r="NMR60" s="301"/>
      <c r="NMS60" s="302"/>
      <c r="NMT60" s="302"/>
      <c r="NMU60" s="301"/>
      <c r="NMV60" s="302"/>
      <c r="NMW60" s="302"/>
      <c r="NMX60" s="301"/>
      <c r="NMY60" s="302"/>
      <c r="NMZ60" s="302"/>
      <c r="NNA60" s="301"/>
      <c r="NNB60" s="302"/>
      <c r="NNC60" s="302"/>
      <c r="NND60" s="301"/>
      <c r="NNE60" s="302"/>
      <c r="NNF60" s="302"/>
      <c r="NNG60" s="301"/>
      <c r="NNH60" s="302"/>
      <c r="NNI60" s="302"/>
      <c r="NNJ60" s="301"/>
      <c r="NNK60" s="302"/>
      <c r="NNL60" s="302"/>
      <c r="NNM60" s="301"/>
      <c r="NNN60" s="302"/>
      <c r="NNO60" s="302"/>
      <c r="NNP60" s="301"/>
      <c r="NNQ60" s="302"/>
      <c r="NNR60" s="302"/>
      <c r="NNS60" s="301"/>
      <c r="NNT60" s="302"/>
      <c r="NNU60" s="302"/>
      <c r="NNV60" s="301"/>
      <c r="NNW60" s="302"/>
      <c r="NNX60" s="302"/>
      <c r="NNY60" s="301"/>
      <c r="NNZ60" s="302"/>
      <c r="NOA60" s="302"/>
      <c r="NOB60" s="301"/>
      <c r="NOC60" s="302"/>
      <c r="NOD60" s="302"/>
      <c r="NOE60" s="301"/>
      <c r="NOF60" s="302"/>
      <c r="NOG60" s="302"/>
      <c r="NOH60" s="301"/>
      <c r="NOI60" s="302"/>
      <c r="NOJ60" s="302"/>
      <c r="NOK60" s="301"/>
      <c r="NOL60" s="302"/>
      <c r="NOM60" s="302"/>
      <c r="NON60" s="301"/>
      <c r="NOO60" s="302"/>
      <c r="NOP60" s="302"/>
      <c r="NOQ60" s="301"/>
      <c r="NOR60" s="302"/>
      <c r="NOS60" s="302"/>
      <c r="NOT60" s="301"/>
      <c r="NOU60" s="302"/>
      <c r="NOV60" s="302"/>
      <c r="NOW60" s="301"/>
      <c r="NOX60" s="302"/>
      <c r="NOY60" s="302"/>
      <c r="NOZ60" s="301"/>
      <c r="NPA60" s="302"/>
      <c r="NPB60" s="302"/>
      <c r="NPC60" s="301"/>
      <c r="NPD60" s="302"/>
      <c r="NPE60" s="302"/>
      <c r="NPF60" s="301"/>
      <c r="NPG60" s="302"/>
      <c r="NPH60" s="302"/>
      <c r="NPI60" s="301"/>
      <c r="NPJ60" s="302"/>
      <c r="NPK60" s="302"/>
      <c r="NPL60" s="301"/>
      <c r="NPM60" s="302"/>
      <c r="NPN60" s="302"/>
      <c r="NPO60" s="301"/>
      <c r="NPP60" s="302"/>
      <c r="NPQ60" s="302"/>
      <c r="NPR60" s="301"/>
      <c r="NPS60" s="302"/>
      <c r="NPT60" s="302"/>
      <c r="NPU60" s="301"/>
      <c r="NPV60" s="302"/>
      <c r="NPW60" s="302"/>
      <c r="NPX60" s="301"/>
      <c r="NPY60" s="302"/>
      <c r="NPZ60" s="302"/>
      <c r="NQA60" s="301"/>
      <c r="NQB60" s="302"/>
      <c r="NQC60" s="302"/>
      <c r="NQD60" s="301"/>
      <c r="NQE60" s="302"/>
      <c r="NQF60" s="302"/>
      <c r="NQG60" s="301"/>
      <c r="NQH60" s="302"/>
      <c r="NQI60" s="302"/>
      <c r="NQJ60" s="301"/>
      <c r="NQK60" s="302"/>
      <c r="NQL60" s="302"/>
      <c r="NQM60" s="301"/>
      <c r="NQN60" s="302"/>
      <c r="NQO60" s="302"/>
      <c r="NQP60" s="301"/>
      <c r="NQQ60" s="302"/>
      <c r="NQR60" s="302"/>
      <c r="NQS60" s="301"/>
      <c r="NQT60" s="302"/>
      <c r="NQU60" s="302"/>
      <c r="NQV60" s="301"/>
      <c r="NQW60" s="302"/>
      <c r="NQX60" s="302"/>
      <c r="NQY60" s="301"/>
      <c r="NQZ60" s="302"/>
      <c r="NRA60" s="302"/>
      <c r="NRB60" s="301"/>
      <c r="NRC60" s="302"/>
      <c r="NRD60" s="302"/>
      <c r="NRE60" s="301"/>
      <c r="NRF60" s="302"/>
      <c r="NRG60" s="302"/>
      <c r="NRH60" s="301"/>
      <c r="NRI60" s="302"/>
      <c r="NRJ60" s="302"/>
      <c r="NRK60" s="301"/>
      <c r="NRL60" s="302"/>
      <c r="NRM60" s="302"/>
      <c r="NRN60" s="301"/>
      <c r="NRO60" s="302"/>
      <c r="NRP60" s="302"/>
      <c r="NRQ60" s="301"/>
      <c r="NRR60" s="302"/>
      <c r="NRS60" s="302"/>
      <c r="NRT60" s="301"/>
      <c r="NRU60" s="302"/>
      <c r="NRV60" s="302"/>
      <c r="NRW60" s="301"/>
      <c r="NRX60" s="302"/>
      <c r="NRY60" s="302"/>
      <c r="NRZ60" s="301"/>
      <c r="NSA60" s="302"/>
      <c r="NSB60" s="302"/>
      <c r="NSC60" s="301"/>
      <c r="NSD60" s="302"/>
      <c r="NSE60" s="302"/>
      <c r="NSF60" s="301"/>
      <c r="NSG60" s="302"/>
      <c r="NSH60" s="302"/>
      <c r="NSI60" s="301"/>
      <c r="NSJ60" s="302"/>
      <c r="NSK60" s="302"/>
      <c r="NSL60" s="301"/>
      <c r="NSM60" s="302"/>
      <c r="NSN60" s="302"/>
      <c r="NSO60" s="301"/>
      <c r="NSP60" s="302"/>
      <c r="NSQ60" s="302"/>
      <c r="NSR60" s="301"/>
      <c r="NSS60" s="302"/>
      <c r="NST60" s="302"/>
      <c r="NSU60" s="301"/>
      <c r="NSV60" s="302"/>
      <c r="NSW60" s="302"/>
      <c r="NSX60" s="301"/>
      <c r="NSY60" s="302"/>
      <c r="NSZ60" s="302"/>
      <c r="NTA60" s="301"/>
      <c r="NTB60" s="302"/>
      <c r="NTC60" s="302"/>
      <c r="NTD60" s="301"/>
      <c r="NTE60" s="302"/>
      <c r="NTF60" s="302"/>
      <c r="NTG60" s="301"/>
      <c r="NTH60" s="302"/>
      <c r="NTI60" s="302"/>
      <c r="NTJ60" s="301"/>
      <c r="NTK60" s="302"/>
      <c r="NTL60" s="302"/>
      <c r="NTM60" s="301"/>
      <c r="NTN60" s="302"/>
      <c r="NTO60" s="302"/>
      <c r="NTP60" s="301"/>
      <c r="NTQ60" s="302"/>
      <c r="NTR60" s="302"/>
      <c r="NTS60" s="301"/>
      <c r="NTT60" s="302"/>
      <c r="NTU60" s="302"/>
      <c r="NTV60" s="301"/>
      <c r="NTW60" s="302"/>
      <c r="NTX60" s="302"/>
      <c r="NTY60" s="301"/>
      <c r="NTZ60" s="302"/>
      <c r="NUA60" s="302"/>
      <c r="NUB60" s="301"/>
      <c r="NUC60" s="302"/>
      <c r="NUD60" s="302"/>
      <c r="NUE60" s="301"/>
      <c r="NUF60" s="302"/>
      <c r="NUG60" s="302"/>
      <c r="NUH60" s="301"/>
      <c r="NUI60" s="302"/>
      <c r="NUJ60" s="302"/>
      <c r="NUK60" s="301"/>
      <c r="NUL60" s="302"/>
      <c r="NUM60" s="302"/>
      <c r="NUN60" s="301"/>
      <c r="NUO60" s="302"/>
      <c r="NUP60" s="302"/>
      <c r="NUQ60" s="301"/>
      <c r="NUR60" s="302"/>
      <c r="NUS60" s="302"/>
      <c r="NUT60" s="301"/>
      <c r="NUU60" s="302"/>
      <c r="NUV60" s="302"/>
      <c r="NUW60" s="301"/>
      <c r="NUX60" s="302"/>
      <c r="NUY60" s="302"/>
      <c r="NUZ60" s="301"/>
      <c r="NVA60" s="302"/>
      <c r="NVB60" s="302"/>
      <c r="NVC60" s="301"/>
      <c r="NVD60" s="302"/>
      <c r="NVE60" s="302"/>
      <c r="NVF60" s="301"/>
      <c r="NVG60" s="302"/>
      <c r="NVH60" s="302"/>
      <c r="NVI60" s="301"/>
      <c r="NVJ60" s="302"/>
      <c r="NVK60" s="302"/>
      <c r="NVL60" s="301"/>
      <c r="NVM60" s="302"/>
      <c r="NVN60" s="302"/>
      <c r="NVO60" s="301"/>
      <c r="NVP60" s="302"/>
      <c r="NVQ60" s="302"/>
      <c r="NVR60" s="301"/>
      <c r="NVS60" s="302"/>
      <c r="NVT60" s="302"/>
      <c r="NVU60" s="301"/>
      <c r="NVV60" s="302"/>
      <c r="NVW60" s="302"/>
      <c r="NVX60" s="301"/>
      <c r="NVY60" s="302"/>
      <c r="NVZ60" s="302"/>
      <c r="NWA60" s="301"/>
      <c r="NWB60" s="302"/>
      <c r="NWC60" s="302"/>
      <c r="NWD60" s="301"/>
      <c r="NWE60" s="302"/>
      <c r="NWF60" s="302"/>
      <c r="NWG60" s="301"/>
      <c r="NWH60" s="302"/>
      <c r="NWI60" s="302"/>
      <c r="NWJ60" s="301"/>
      <c r="NWK60" s="302"/>
      <c r="NWL60" s="302"/>
      <c r="NWM60" s="301"/>
      <c r="NWN60" s="302"/>
      <c r="NWO60" s="302"/>
      <c r="NWP60" s="301"/>
      <c r="NWQ60" s="302"/>
      <c r="NWR60" s="302"/>
      <c r="NWS60" s="301"/>
      <c r="NWT60" s="302"/>
      <c r="NWU60" s="302"/>
      <c r="NWV60" s="301"/>
      <c r="NWW60" s="302"/>
      <c r="NWX60" s="302"/>
      <c r="NWY60" s="301"/>
      <c r="NWZ60" s="302"/>
      <c r="NXA60" s="302"/>
      <c r="NXB60" s="301"/>
      <c r="NXC60" s="302"/>
      <c r="NXD60" s="302"/>
      <c r="NXE60" s="301"/>
      <c r="NXF60" s="302"/>
      <c r="NXG60" s="302"/>
      <c r="NXH60" s="301"/>
      <c r="NXI60" s="302"/>
      <c r="NXJ60" s="302"/>
      <c r="NXK60" s="301"/>
      <c r="NXL60" s="302"/>
      <c r="NXM60" s="302"/>
      <c r="NXN60" s="301"/>
      <c r="NXO60" s="302"/>
      <c r="NXP60" s="302"/>
      <c r="NXQ60" s="301"/>
      <c r="NXR60" s="302"/>
      <c r="NXS60" s="302"/>
      <c r="NXT60" s="301"/>
      <c r="NXU60" s="302"/>
      <c r="NXV60" s="302"/>
      <c r="NXW60" s="301"/>
      <c r="NXX60" s="302"/>
      <c r="NXY60" s="302"/>
      <c r="NXZ60" s="301"/>
      <c r="NYA60" s="302"/>
      <c r="NYB60" s="302"/>
      <c r="NYC60" s="301"/>
      <c r="NYD60" s="302"/>
      <c r="NYE60" s="302"/>
      <c r="NYF60" s="301"/>
      <c r="NYG60" s="302"/>
      <c r="NYH60" s="302"/>
      <c r="NYI60" s="301"/>
      <c r="NYJ60" s="302"/>
      <c r="NYK60" s="302"/>
      <c r="NYL60" s="301"/>
      <c r="NYM60" s="302"/>
      <c r="NYN60" s="302"/>
      <c r="NYO60" s="301"/>
      <c r="NYP60" s="302"/>
      <c r="NYQ60" s="302"/>
      <c r="NYR60" s="301"/>
      <c r="NYS60" s="302"/>
      <c r="NYT60" s="302"/>
      <c r="NYU60" s="301"/>
      <c r="NYV60" s="302"/>
      <c r="NYW60" s="302"/>
      <c r="NYX60" s="301"/>
      <c r="NYY60" s="302"/>
      <c r="NYZ60" s="302"/>
      <c r="NZA60" s="301"/>
      <c r="NZB60" s="302"/>
      <c r="NZC60" s="302"/>
      <c r="NZD60" s="301"/>
      <c r="NZE60" s="302"/>
      <c r="NZF60" s="302"/>
      <c r="NZG60" s="301"/>
      <c r="NZH60" s="302"/>
      <c r="NZI60" s="302"/>
      <c r="NZJ60" s="301"/>
      <c r="NZK60" s="302"/>
      <c r="NZL60" s="302"/>
      <c r="NZM60" s="301"/>
      <c r="NZN60" s="302"/>
      <c r="NZO60" s="302"/>
      <c r="NZP60" s="301"/>
      <c r="NZQ60" s="302"/>
      <c r="NZR60" s="302"/>
      <c r="NZS60" s="301"/>
      <c r="NZT60" s="302"/>
      <c r="NZU60" s="302"/>
      <c r="NZV60" s="301"/>
      <c r="NZW60" s="302"/>
      <c r="NZX60" s="302"/>
      <c r="NZY60" s="301"/>
      <c r="NZZ60" s="302"/>
      <c r="OAA60" s="302"/>
      <c r="OAB60" s="301"/>
      <c r="OAC60" s="302"/>
      <c r="OAD60" s="302"/>
      <c r="OAE60" s="301"/>
      <c r="OAF60" s="302"/>
      <c r="OAG60" s="302"/>
      <c r="OAH60" s="301"/>
      <c r="OAI60" s="302"/>
      <c r="OAJ60" s="302"/>
      <c r="OAK60" s="301"/>
      <c r="OAL60" s="302"/>
      <c r="OAM60" s="302"/>
      <c r="OAN60" s="301"/>
      <c r="OAO60" s="302"/>
      <c r="OAP60" s="302"/>
      <c r="OAQ60" s="301"/>
      <c r="OAR60" s="302"/>
      <c r="OAS60" s="302"/>
      <c r="OAT60" s="301"/>
      <c r="OAU60" s="302"/>
      <c r="OAV60" s="302"/>
      <c r="OAW60" s="301"/>
      <c r="OAX60" s="302"/>
      <c r="OAY60" s="302"/>
      <c r="OAZ60" s="301"/>
      <c r="OBA60" s="302"/>
      <c r="OBB60" s="302"/>
      <c r="OBC60" s="301"/>
      <c r="OBD60" s="302"/>
      <c r="OBE60" s="302"/>
      <c r="OBF60" s="301"/>
      <c r="OBG60" s="302"/>
      <c r="OBH60" s="302"/>
      <c r="OBI60" s="301"/>
      <c r="OBJ60" s="302"/>
      <c r="OBK60" s="302"/>
      <c r="OBL60" s="301"/>
      <c r="OBM60" s="302"/>
      <c r="OBN60" s="302"/>
      <c r="OBO60" s="301"/>
      <c r="OBP60" s="302"/>
      <c r="OBQ60" s="302"/>
      <c r="OBR60" s="301"/>
      <c r="OBS60" s="302"/>
      <c r="OBT60" s="302"/>
      <c r="OBU60" s="301"/>
      <c r="OBV60" s="302"/>
      <c r="OBW60" s="302"/>
      <c r="OBX60" s="301"/>
      <c r="OBY60" s="302"/>
      <c r="OBZ60" s="302"/>
      <c r="OCA60" s="301"/>
      <c r="OCB60" s="302"/>
      <c r="OCC60" s="302"/>
      <c r="OCD60" s="301"/>
      <c r="OCE60" s="302"/>
      <c r="OCF60" s="302"/>
      <c r="OCG60" s="301"/>
      <c r="OCH60" s="302"/>
      <c r="OCI60" s="302"/>
      <c r="OCJ60" s="301"/>
      <c r="OCK60" s="302"/>
      <c r="OCL60" s="302"/>
      <c r="OCM60" s="301"/>
      <c r="OCN60" s="302"/>
      <c r="OCO60" s="302"/>
      <c r="OCP60" s="301"/>
      <c r="OCQ60" s="302"/>
      <c r="OCR60" s="302"/>
      <c r="OCS60" s="301"/>
      <c r="OCT60" s="302"/>
      <c r="OCU60" s="302"/>
      <c r="OCV60" s="301"/>
      <c r="OCW60" s="302"/>
      <c r="OCX60" s="302"/>
      <c r="OCY60" s="301"/>
      <c r="OCZ60" s="302"/>
      <c r="ODA60" s="302"/>
      <c r="ODB60" s="301"/>
      <c r="ODC60" s="302"/>
      <c r="ODD60" s="302"/>
      <c r="ODE60" s="301"/>
      <c r="ODF60" s="302"/>
      <c r="ODG60" s="302"/>
      <c r="ODH60" s="301"/>
      <c r="ODI60" s="302"/>
      <c r="ODJ60" s="302"/>
      <c r="ODK60" s="301"/>
      <c r="ODL60" s="302"/>
      <c r="ODM60" s="302"/>
      <c r="ODN60" s="301"/>
      <c r="ODO60" s="302"/>
      <c r="ODP60" s="302"/>
      <c r="ODQ60" s="301"/>
      <c r="ODR60" s="302"/>
      <c r="ODS60" s="302"/>
      <c r="ODT60" s="301"/>
      <c r="ODU60" s="302"/>
      <c r="ODV60" s="302"/>
      <c r="ODW60" s="301"/>
      <c r="ODX60" s="302"/>
      <c r="ODY60" s="302"/>
      <c r="ODZ60" s="301"/>
      <c r="OEA60" s="302"/>
      <c r="OEB60" s="302"/>
      <c r="OEC60" s="301"/>
      <c r="OED60" s="302"/>
      <c r="OEE60" s="302"/>
      <c r="OEF60" s="301"/>
      <c r="OEG60" s="302"/>
      <c r="OEH60" s="302"/>
      <c r="OEI60" s="301"/>
      <c r="OEJ60" s="302"/>
      <c r="OEK60" s="302"/>
      <c r="OEL60" s="301"/>
      <c r="OEM60" s="302"/>
      <c r="OEN60" s="302"/>
      <c r="OEO60" s="301"/>
      <c r="OEP60" s="302"/>
      <c r="OEQ60" s="302"/>
      <c r="OER60" s="301"/>
      <c r="OES60" s="302"/>
      <c r="OET60" s="302"/>
      <c r="OEU60" s="301"/>
      <c r="OEV60" s="302"/>
      <c r="OEW60" s="302"/>
      <c r="OEX60" s="301"/>
      <c r="OEY60" s="302"/>
      <c r="OEZ60" s="302"/>
      <c r="OFA60" s="301"/>
      <c r="OFB60" s="302"/>
      <c r="OFC60" s="302"/>
      <c r="OFD60" s="301"/>
      <c r="OFE60" s="302"/>
      <c r="OFF60" s="302"/>
      <c r="OFG60" s="301"/>
      <c r="OFH60" s="302"/>
      <c r="OFI60" s="302"/>
      <c r="OFJ60" s="301"/>
      <c r="OFK60" s="302"/>
      <c r="OFL60" s="302"/>
      <c r="OFM60" s="301"/>
      <c r="OFN60" s="302"/>
      <c r="OFO60" s="302"/>
      <c r="OFP60" s="301"/>
      <c r="OFQ60" s="302"/>
      <c r="OFR60" s="302"/>
      <c r="OFS60" s="301"/>
      <c r="OFT60" s="302"/>
      <c r="OFU60" s="302"/>
      <c r="OFV60" s="301"/>
      <c r="OFW60" s="302"/>
      <c r="OFX60" s="302"/>
      <c r="OFY60" s="301"/>
      <c r="OFZ60" s="302"/>
      <c r="OGA60" s="302"/>
      <c r="OGB60" s="301"/>
      <c r="OGC60" s="302"/>
      <c r="OGD60" s="302"/>
      <c r="OGE60" s="301"/>
      <c r="OGF60" s="302"/>
      <c r="OGG60" s="302"/>
      <c r="OGH60" s="301"/>
      <c r="OGI60" s="302"/>
      <c r="OGJ60" s="302"/>
      <c r="OGK60" s="301"/>
      <c r="OGL60" s="302"/>
      <c r="OGM60" s="302"/>
      <c r="OGN60" s="301"/>
      <c r="OGO60" s="302"/>
      <c r="OGP60" s="302"/>
      <c r="OGQ60" s="301"/>
      <c r="OGR60" s="302"/>
      <c r="OGS60" s="302"/>
      <c r="OGT60" s="301"/>
      <c r="OGU60" s="302"/>
      <c r="OGV60" s="302"/>
      <c r="OGW60" s="301"/>
      <c r="OGX60" s="302"/>
      <c r="OGY60" s="302"/>
      <c r="OGZ60" s="301"/>
      <c r="OHA60" s="302"/>
      <c r="OHB60" s="302"/>
      <c r="OHC60" s="301"/>
      <c r="OHD60" s="302"/>
      <c r="OHE60" s="302"/>
      <c r="OHF60" s="301"/>
      <c r="OHG60" s="302"/>
      <c r="OHH60" s="302"/>
      <c r="OHI60" s="301"/>
      <c r="OHJ60" s="302"/>
      <c r="OHK60" s="302"/>
      <c r="OHL60" s="301"/>
      <c r="OHM60" s="302"/>
      <c r="OHN60" s="302"/>
      <c r="OHO60" s="301"/>
      <c r="OHP60" s="302"/>
      <c r="OHQ60" s="302"/>
      <c r="OHR60" s="301"/>
      <c r="OHS60" s="302"/>
      <c r="OHT60" s="302"/>
      <c r="OHU60" s="301"/>
      <c r="OHV60" s="302"/>
      <c r="OHW60" s="302"/>
      <c r="OHX60" s="301"/>
      <c r="OHY60" s="302"/>
      <c r="OHZ60" s="302"/>
      <c r="OIA60" s="301"/>
      <c r="OIB60" s="302"/>
      <c r="OIC60" s="302"/>
      <c r="OID60" s="301"/>
      <c r="OIE60" s="302"/>
      <c r="OIF60" s="302"/>
      <c r="OIG60" s="301"/>
      <c r="OIH60" s="302"/>
      <c r="OII60" s="302"/>
      <c r="OIJ60" s="301"/>
      <c r="OIK60" s="302"/>
      <c r="OIL60" s="302"/>
      <c r="OIM60" s="301"/>
      <c r="OIN60" s="302"/>
      <c r="OIO60" s="302"/>
      <c r="OIP60" s="301"/>
      <c r="OIQ60" s="302"/>
      <c r="OIR60" s="302"/>
      <c r="OIS60" s="301"/>
      <c r="OIT60" s="302"/>
      <c r="OIU60" s="302"/>
      <c r="OIV60" s="301"/>
      <c r="OIW60" s="302"/>
      <c r="OIX60" s="302"/>
      <c r="OIY60" s="301"/>
      <c r="OIZ60" s="302"/>
      <c r="OJA60" s="302"/>
      <c r="OJB60" s="301"/>
      <c r="OJC60" s="302"/>
      <c r="OJD60" s="302"/>
      <c r="OJE60" s="301"/>
      <c r="OJF60" s="302"/>
      <c r="OJG60" s="302"/>
      <c r="OJH60" s="301"/>
      <c r="OJI60" s="302"/>
      <c r="OJJ60" s="302"/>
      <c r="OJK60" s="301"/>
      <c r="OJL60" s="302"/>
      <c r="OJM60" s="302"/>
      <c r="OJN60" s="301"/>
      <c r="OJO60" s="302"/>
      <c r="OJP60" s="302"/>
      <c r="OJQ60" s="301"/>
      <c r="OJR60" s="302"/>
      <c r="OJS60" s="302"/>
      <c r="OJT60" s="301"/>
      <c r="OJU60" s="302"/>
      <c r="OJV60" s="302"/>
      <c r="OJW60" s="301"/>
      <c r="OJX60" s="302"/>
      <c r="OJY60" s="302"/>
      <c r="OJZ60" s="301"/>
      <c r="OKA60" s="302"/>
      <c r="OKB60" s="302"/>
      <c r="OKC60" s="301"/>
      <c r="OKD60" s="302"/>
      <c r="OKE60" s="302"/>
      <c r="OKF60" s="301"/>
      <c r="OKG60" s="302"/>
      <c r="OKH60" s="302"/>
      <c r="OKI60" s="301"/>
      <c r="OKJ60" s="302"/>
      <c r="OKK60" s="302"/>
      <c r="OKL60" s="301"/>
      <c r="OKM60" s="302"/>
      <c r="OKN60" s="302"/>
      <c r="OKO60" s="301"/>
      <c r="OKP60" s="302"/>
      <c r="OKQ60" s="302"/>
      <c r="OKR60" s="301"/>
      <c r="OKS60" s="302"/>
      <c r="OKT60" s="302"/>
      <c r="OKU60" s="301"/>
      <c r="OKV60" s="302"/>
      <c r="OKW60" s="302"/>
      <c r="OKX60" s="301"/>
      <c r="OKY60" s="302"/>
      <c r="OKZ60" s="302"/>
      <c r="OLA60" s="301"/>
      <c r="OLB60" s="302"/>
      <c r="OLC60" s="302"/>
      <c r="OLD60" s="301"/>
      <c r="OLE60" s="302"/>
      <c r="OLF60" s="302"/>
      <c r="OLG60" s="301"/>
      <c r="OLH60" s="302"/>
      <c r="OLI60" s="302"/>
      <c r="OLJ60" s="301"/>
      <c r="OLK60" s="302"/>
      <c r="OLL60" s="302"/>
      <c r="OLM60" s="301"/>
      <c r="OLN60" s="302"/>
      <c r="OLO60" s="302"/>
      <c r="OLP60" s="301"/>
      <c r="OLQ60" s="302"/>
      <c r="OLR60" s="302"/>
      <c r="OLS60" s="301"/>
      <c r="OLT60" s="302"/>
      <c r="OLU60" s="302"/>
      <c r="OLV60" s="301"/>
      <c r="OLW60" s="302"/>
      <c r="OLX60" s="302"/>
      <c r="OLY60" s="301"/>
      <c r="OLZ60" s="302"/>
      <c r="OMA60" s="302"/>
      <c r="OMB60" s="301"/>
      <c r="OMC60" s="302"/>
      <c r="OMD60" s="302"/>
      <c r="OME60" s="301"/>
      <c r="OMF60" s="302"/>
      <c r="OMG60" s="302"/>
      <c r="OMH60" s="301"/>
      <c r="OMI60" s="302"/>
      <c r="OMJ60" s="302"/>
      <c r="OMK60" s="301"/>
      <c r="OML60" s="302"/>
      <c r="OMM60" s="302"/>
      <c r="OMN60" s="301"/>
      <c r="OMO60" s="302"/>
      <c r="OMP60" s="302"/>
      <c r="OMQ60" s="301"/>
      <c r="OMR60" s="302"/>
      <c r="OMS60" s="302"/>
      <c r="OMT60" s="301"/>
      <c r="OMU60" s="302"/>
      <c r="OMV60" s="302"/>
      <c r="OMW60" s="301"/>
      <c r="OMX60" s="302"/>
      <c r="OMY60" s="302"/>
      <c r="OMZ60" s="301"/>
      <c r="ONA60" s="302"/>
      <c r="ONB60" s="302"/>
      <c r="ONC60" s="301"/>
      <c r="OND60" s="302"/>
      <c r="ONE60" s="302"/>
      <c r="ONF60" s="301"/>
      <c r="ONG60" s="302"/>
      <c r="ONH60" s="302"/>
      <c r="ONI60" s="301"/>
      <c r="ONJ60" s="302"/>
      <c r="ONK60" s="302"/>
      <c r="ONL60" s="301"/>
      <c r="ONM60" s="302"/>
      <c r="ONN60" s="302"/>
      <c r="ONO60" s="301"/>
      <c r="ONP60" s="302"/>
      <c r="ONQ60" s="302"/>
      <c r="ONR60" s="301"/>
      <c r="ONS60" s="302"/>
      <c r="ONT60" s="302"/>
      <c r="ONU60" s="301"/>
      <c r="ONV60" s="302"/>
      <c r="ONW60" s="302"/>
      <c r="ONX60" s="301"/>
      <c r="ONY60" s="302"/>
      <c r="ONZ60" s="302"/>
      <c r="OOA60" s="301"/>
      <c r="OOB60" s="302"/>
      <c r="OOC60" s="302"/>
      <c r="OOD60" s="301"/>
      <c r="OOE60" s="302"/>
      <c r="OOF60" s="302"/>
      <c r="OOG60" s="301"/>
      <c r="OOH60" s="302"/>
      <c r="OOI60" s="302"/>
      <c r="OOJ60" s="301"/>
      <c r="OOK60" s="302"/>
      <c r="OOL60" s="302"/>
      <c r="OOM60" s="301"/>
      <c r="OON60" s="302"/>
      <c r="OOO60" s="302"/>
      <c r="OOP60" s="301"/>
      <c r="OOQ60" s="302"/>
      <c r="OOR60" s="302"/>
      <c r="OOS60" s="301"/>
      <c r="OOT60" s="302"/>
      <c r="OOU60" s="302"/>
      <c r="OOV60" s="301"/>
      <c r="OOW60" s="302"/>
      <c r="OOX60" s="302"/>
      <c r="OOY60" s="301"/>
      <c r="OOZ60" s="302"/>
      <c r="OPA60" s="302"/>
      <c r="OPB60" s="301"/>
      <c r="OPC60" s="302"/>
      <c r="OPD60" s="302"/>
      <c r="OPE60" s="301"/>
      <c r="OPF60" s="302"/>
      <c r="OPG60" s="302"/>
      <c r="OPH60" s="301"/>
      <c r="OPI60" s="302"/>
      <c r="OPJ60" s="302"/>
      <c r="OPK60" s="301"/>
      <c r="OPL60" s="302"/>
      <c r="OPM60" s="302"/>
      <c r="OPN60" s="301"/>
      <c r="OPO60" s="302"/>
      <c r="OPP60" s="302"/>
      <c r="OPQ60" s="301"/>
      <c r="OPR60" s="302"/>
      <c r="OPS60" s="302"/>
      <c r="OPT60" s="301"/>
      <c r="OPU60" s="302"/>
      <c r="OPV60" s="302"/>
      <c r="OPW60" s="301"/>
      <c r="OPX60" s="302"/>
      <c r="OPY60" s="302"/>
      <c r="OPZ60" s="301"/>
      <c r="OQA60" s="302"/>
      <c r="OQB60" s="302"/>
      <c r="OQC60" s="301"/>
      <c r="OQD60" s="302"/>
      <c r="OQE60" s="302"/>
      <c r="OQF60" s="301"/>
      <c r="OQG60" s="302"/>
      <c r="OQH60" s="302"/>
      <c r="OQI60" s="301"/>
      <c r="OQJ60" s="302"/>
      <c r="OQK60" s="302"/>
      <c r="OQL60" s="301"/>
      <c r="OQM60" s="302"/>
      <c r="OQN60" s="302"/>
      <c r="OQO60" s="301"/>
      <c r="OQP60" s="302"/>
      <c r="OQQ60" s="302"/>
      <c r="OQR60" s="301"/>
      <c r="OQS60" s="302"/>
      <c r="OQT60" s="302"/>
      <c r="OQU60" s="301"/>
      <c r="OQV60" s="302"/>
      <c r="OQW60" s="302"/>
      <c r="OQX60" s="301"/>
      <c r="OQY60" s="302"/>
      <c r="OQZ60" s="302"/>
      <c r="ORA60" s="301"/>
      <c r="ORB60" s="302"/>
      <c r="ORC60" s="302"/>
      <c r="ORD60" s="301"/>
      <c r="ORE60" s="302"/>
      <c r="ORF60" s="302"/>
      <c r="ORG60" s="301"/>
      <c r="ORH60" s="302"/>
      <c r="ORI60" s="302"/>
      <c r="ORJ60" s="301"/>
      <c r="ORK60" s="302"/>
      <c r="ORL60" s="302"/>
      <c r="ORM60" s="301"/>
      <c r="ORN60" s="302"/>
      <c r="ORO60" s="302"/>
      <c r="ORP60" s="301"/>
      <c r="ORQ60" s="302"/>
      <c r="ORR60" s="302"/>
      <c r="ORS60" s="301"/>
      <c r="ORT60" s="302"/>
      <c r="ORU60" s="302"/>
      <c r="ORV60" s="301"/>
      <c r="ORW60" s="302"/>
      <c r="ORX60" s="302"/>
      <c r="ORY60" s="301"/>
      <c r="ORZ60" s="302"/>
      <c r="OSA60" s="302"/>
      <c r="OSB60" s="301"/>
      <c r="OSC60" s="302"/>
      <c r="OSD60" s="302"/>
      <c r="OSE60" s="301"/>
      <c r="OSF60" s="302"/>
      <c r="OSG60" s="302"/>
      <c r="OSH60" s="301"/>
      <c r="OSI60" s="302"/>
      <c r="OSJ60" s="302"/>
      <c r="OSK60" s="301"/>
      <c r="OSL60" s="302"/>
      <c r="OSM60" s="302"/>
      <c r="OSN60" s="301"/>
      <c r="OSO60" s="302"/>
      <c r="OSP60" s="302"/>
      <c r="OSQ60" s="301"/>
      <c r="OSR60" s="302"/>
      <c r="OSS60" s="302"/>
      <c r="OST60" s="301"/>
      <c r="OSU60" s="302"/>
      <c r="OSV60" s="302"/>
      <c r="OSW60" s="301"/>
      <c r="OSX60" s="302"/>
      <c r="OSY60" s="302"/>
      <c r="OSZ60" s="301"/>
      <c r="OTA60" s="302"/>
      <c r="OTB60" s="302"/>
      <c r="OTC60" s="301"/>
      <c r="OTD60" s="302"/>
      <c r="OTE60" s="302"/>
      <c r="OTF60" s="301"/>
      <c r="OTG60" s="302"/>
      <c r="OTH60" s="302"/>
      <c r="OTI60" s="301"/>
      <c r="OTJ60" s="302"/>
      <c r="OTK60" s="302"/>
      <c r="OTL60" s="301"/>
      <c r="OTM60" s="302"/>
      <c r="OTN60" s="302"/>
      <c r="OTO60" s="301"/>
      <c r="OTP60" s="302"/>
      <c r="OTQ60" s="302"/>
      <c r="OTR60" s="301"/>
      <c r="OTS60" s="302"/>
      <c r="OTT60" s="302"/>
      <c r="OTU60" s="301"/>
      <c r="OTV60" s="302"/>
      <c r="OTW60" s="302"/>
      <c r="OTX60" s="301"/>
      <c r="OTY60" s="302"/>
      <c r="OTZ60" s="302"/>
      <c r="OUA60" s="301"/>
      <c r="OUB60" s="302"/>
      <c r="OUC60" s="302"/>
      <c r="OUD60" s="301"/>
      <c r="OUE60" s="302"/>
      <c r="OUF60" s="302"/>
      <c r="OUG60" s="301"/>
      <c r="OUH60" s="302"/>
      <c r="OUI60" s="302"/>
      <c r="OUJ60" s="301"/>
      <c r="OUK60" s="302"/>
      <c r="OUL60" s="302"/>
      <c r="OUM60" s="301"/>
      <c r="OUN60" s="302"/>
      <c r="OUO60" s="302"/>
      <c r="OUP60" s="301"/>
      <c r="OUQ60" s="302"/>
      <c r="OUR60" s="302"/>
      <c r="OUS60" s="301"/>
      <c r="OUT60" s="302"/>
      <c r="OUU60" s="302"/>
      <c r="OUV60" s="301"/>
      <c r="OUW60" s="302"/>
      <c r="OUX60" s="302"/>
      <c r="OUY60" s="301"/>
      <c r="OUZ60" s="302"/>
      <c r="OVA60" s="302"/>
      <c r="OVB60" s="301"/>
      <c r="OVC60" s="302"/>
      <c r="OVD60" s="302"/>
      <c r="OVE60" s="301"/>
      <c r="OVF60" s="302"/>
      <c r="OVG60" s="302"/>
      <c r="OVH60" s="301"/>
      <c r="OVI60" s="302"/>
      <c r="OVJ60" s="302"/>
      <c r="OVK60" s="301"/>
      <c r="OVL60" s="302"/>
      <c r="OVM60" s="302"/>
      <c r="OVN60" s="301"/>
      <c r="OVO60" s="302"/>
      <c r="OVP60" s="302"/>
      <c r="OVQ60" s="301"/>
      <c r="OVR60" s="302"/>
      <c r="OVS60" s="302"/>
      <c r="OVT60" s="301"/>
      <c r="OVU60" s="302"/>
      <c r="OVV60" s="302"/>
      <c r="OVW60" s="301"/>
      <c r="OVX60" s="302"/>
      <c r="OVY60" s="302"/>
      <c r="OVZ60" s="301"/>
      <c r="OWA60" s="302"/>
      <c r="OWB60" s="302"/>
      <c r="OWC60" s="301"/>
      <c r="OWD60" s="302"/>
      <c r="OWE60" s="302"/>
      <c r="OWF60" s="301"/>
      <c r="OWG60" s="302"/>
      <c r="OWH60" s="302"/>
      <c r="OWI60" s="301"/>
      <c r="OWJ60" s="302"/>
      <c r="OWK60" s="302"/>
      <c r="OWL60" s="301"/>
      <c r="OWM60" s="302"/>
      <c r="OWN60" s="302"/>
      <c r="OWO60" s="301"/>
      <c r="OWP60" s="302"/>
      <c r="OWQ60" s="302"/>
      <c r="OWR60" s="301"/>
      <c r="OWS60" s="302"/>
      <c r="OWT60" s="302"/>
      <c r="OWU60" s="301"/>
      <c r="OWV60" s="302"/>
      <c r="OWW60" s="302"/>
      <c r="OWX60" s="301"/>
      <c r="OWY60" s="302"/>
      <c r="OWZ60" s="302"/>
      <c r="OXA60" s="301"/>
      <c r="OXB60" s="302"/>
      <c r="OXC60" s="302"/>
      <c r="OXD60" s="301"/>
      <c r="OXE60" s="302"/>
      <c r="OXF60" s="302"/>
      <c r="OXG60" s="301"/>
      <c r="OXH60" s="302"/>
      <c r="OXI60" s="302"/>
      <c r="OXJ60" s="301"/>
      <c r="OXK60" s="302"/>
      <c r="OXL60" s="302"/>
      <c r="OXM60" s="301"/>
      <c r="OXN60" s="302"/>
      <c r="OXO60" s="302"/>
      <c r="OXP60" s="301"/>
      <c r="OXQ60" s="302"/>
      <c r="OXR60" s="302"/>
      <c r="OXS60" s="301"/>
      <c r="OXT60" s="302"/>
      <c r="OXU60" s="302"/>
      <c r="OXV60" s="301"/>
      <c r="OXW60" s="302"/>
      <c r="OXX60" s="302"/>
      <c r="OXY60" s="301"/>
      <c r="OXZ60" s="302"/>
      <c r="OYA60" s="302"/>
      <c r="OYB60" s="301"/>
      <c r="OYC60" s="302"/>
      <c r="OYD60" s="302"/>
      <c r="OYE60" s="301"/>
      <c r="OYF60" s="302"/>
      <c r="OYG60" s="302"/>
      <c r="OYH60" s="301"/>
      <c r="OYI60" s="302"/>
      <c r="OYJ60" s="302"/>
      <c r="OYK60" s="301"/>
      <c r="OYL60" s="302"/>
      <c r="OYM60" s="302"/>
      <c r="OYN60" s="301"/>
      <c r="OYO60" s="302"/>
      <c r="OYP60" s="302"/>
      <c r="OYQ60" s="301"/>
      <c r="OYR60" s="302"/>
      <c r="OYS60" s="302"/>
      <c r="OYT60" s="301"/>
      <c r="OYU60" s="302"/>
      <c r="OYV60" s="302"/>
      <c r="OYW60" s="301"/>
      <c r="OYX60" s="302"/>
      <c r="OYY60" s="302"/>
      <c r="OYZ60" s="301"/>
      <c r="OZA60" s="302"/>
      <c r="OZB60" s="302"/>
      <c r="OZC60" s="301"/>
      <c r="OZD60" s="302"/>
      <c r="OZE60" s="302"/>
      <c r="OZF60" s="301"/>
      <c r="OZG60" s="302"/>
      <c r="OZH60" s="302"/>
      <c r="OZI60" s="301"/>
      <c r="OZJ60" s="302"/>
      <c r="OZK60" s="302"/>
      <c r="OZL60" s="301"/>
      <c r="OZM60" s="302"/>
      <c r="OZN60" s="302"/>
      <c r="OZO60" s="301"/>
      <c r="OZP60" s="302"/>
      <c r="OZQ60" s="302"/>
      <c r="OZR60" s="301"/>
      <c r="OZS60" s="302"/>
      <c r="OZT60" s="302"/>
      <c r="OZU60" s="301"/>
      <c r="OZV60" s="302"/>
      <c r="OZW60" s="302"/>
      <c r="OZX60" s="301"/>
      <c r="OZY60" s="302"/>
      <c r="OZZ60" s="302"/>
      <c r="PAA60" s="301"/>
      <c r="PAB60" s="302"/>
      <c r="PAC60" s="302"/>
      <c r="PAD60" s="301"/>
      <c r="PAE60" s="302"/>
      <c r="PAF60" s="302"/>
      <c r="PAG60" s="301"/>
      <c r="PAH60" s="302"/>
      <c r="PAI60" s="302"/>
      <c r="PAJ60" s="301"/>
      <c r="PAK60" s="302"/>
      <c r="PAL60" s="302"/>
      <c r="PAM60" s="301"/>
      <c r="PAN60" s="302"/>
      <c r="PAO60" s="302"/>
      <c r="PAP60" s="301"/>
      <c r="PAQ60" s="302"/>
      <c r="PAR60" s="302"/>
      <c r="PAS60" s="301"/>
      <c r="PAT60" s="302"/>
      <c r="PAU60" s="302"/>
      <c r="PAV60" s="301"/>
      <c r="PAW60" s="302"/>
      <c r="PAX60" s="302"/>
      <c r="PAY60" s="301"/>
      <c r="PAZ60" s="302"/>
      <c r="PBA60" s="302"/>
      <c r="PBB60" s="301"/>
      <c r="PBC60" s="302"/>
      <c r="PBD60" s="302"/>
      <c r="PBE60" s="301"/>
      <c r="PBF60" s="302"/>
      <c r="PBG60" s="302"/>
      <c r="PBH60" s="301"/>
      <c r="PBI60" s="302"/>
      <c r="PBJ60" s="302"/>
      <c r="PBK60" s="301"/>
      <c r="PBL60" s="302"/>
      <c r="PBM60" s="302"/>
      <c r="PBN60" s="301"/>
      <c r="PBO60" s="302"/>
      <c r="PBP60" s="302"/>
      <c r="PBQ60" s="301"/>
      <c r="PBR60" s="302"/>
      <c r="PBS60" s="302"/>
      <c r="PBT60" s="301"/>
      <c r="PBU60" s="302"/>
      <c r="PBV60" s="302"/>
      <c r="PBW60" s="301"/>
      <c r="PBX60" s="302"/>
      <c r="PBY60" s="302"/>
      <c r="PBZ60" s="301"/>
      <c r="PCA60" s="302"/>
      <c r="PCB60" s="302"/>
      <c r="PCC60" s="301"/>
      <c r="PCD60" s="302"/>
      <c r="PCE60" s="302"/>
      <c r="PCF60" s="301"/>
      <c r="PCG60" s="302"/>
      <c r="PCH60" s="302"/>
      <c r="PCI60" s="301"/>
      <c r="PCJ60" s="302"/>
      <c r="PCK60" s="302"/>
      <c r="PCL60" s="301"/>
      <c r="PCM60" s="302"/>
      <c r="PCN60" s="302"/>
      <c r="PCO60" s="301"/>
      <c r="PCP60" s="302"/>
      <c r="PCQ60" s="302"/>
      <c r="PCR60" s="301"/>
      <c r="PCS60" s="302"/>
      <c r="PCT60" s="302"/>
      <c r="PCU60" s="301"/>
      <c r="PCV60" s="302"/>
      <c r="PCW60" s="302"/>
      <c r="PCX60" s="301"/>
      <c r="PCY60" s="302"/>
      <c r="PCZ60" s="302"/>
      <c r="PDA60" s="301"/>
      <c r="PDB60" s="302"/>
      <c r="PDC60" s="302"/>
      <c r="PDD60" s="301"/>
      <c r="PDE60" s="302"/>
      <c r="PDF60" s="302"/>
      <c r="PDG60" s="301"/>
      <c r="PDH60" s="302"/>
      <c r="PDI60" s="302"/>
      <c r="PDJ60" s="301"/>
      <c r="PDK60" s="302"/>
      <c r="PDL60" s="302"/>
      <c r="PDM60" s="301"/>
      <c r="PDN60" s="302"/>
      <c r="PDO60" s="302"/>
      <c r="PDP60" s="301"/>
      <c r="PDQ60" s="302"/>
      <c r="PDR60" s="302"/>
      <c r="PDS60" s="301"/>
      <c r="PDT60" s="302"/>
      <c r="PDU60" s="302"/>
      <c r="PDV60" s="301"/>
      <c r="PDW60" s="302"/>
      <c r="PDX60" s="302"/>
      <c r="PDY60" s="301"/>
      <c r="PDZ60" s="302"/>
      <c r="PEA60" s="302"/>
      <c r="PEB60" s="301"/>
      <c r="PEC60" s="302"/>
      <c r="PED60" s="302"/>
      <c r="PEE60" s="301"/>
      <c r="PEF60" s="302"/>
      <c r="PEG60" s="302"/>
      <c r="PEH60" s="301"/>
      <c r="PEI60" s="302"/>
      <c r="PEJ60" s="302"/>
      <c r="PEK60" s="301"/>
      <c r="PEL60" s="302"/>
      <c r="PEM60" s="302"/>
      <c r="PEN60" s="301"/>
      <c r="PEO60" s="302"/>
      <c r="PEP60" s="302"/>
      <c r="PEQ60" s="301"/>
      <c r="PER60" s="302"/>
      <c r="PES60" s="302"/>
      <c r="PET60" s="301"/>
      <c r="PEU60" s="302"/>
      <c r="PEV60" s="302"/>
      <c r="PEW60" s="301"/>
      <c r="PEX60" s="302"/>
      <c r="PEY60" s="302"/>
      <c r="PEZ60" s="301"/>
      <c r="PFA60" s="302"/>
      <c r="PFB60" s="302"/>
      <c r="PFC60" s="301"/>
      <c r="PFD60" s="302"/>
      <c r="PFE60" s="302"/>
      <c r="PFF60" s="301"/>
      <c r="PFG60" s="302"/>
      <c r="PFH60" s="302"/>
      <c r="PFI60" s="301"/>
      <c r="PFJ60" s="302"/>
      <c r="PFK60" s="302"/>
      <c r="PFL60" s="301"/>
      <c r="PFM60" s="302"/>
      <c r="PFN60" s="302"/>
      <c r="PFO60" s="301"/>
      <c r="PFP60" s="302"/>
      <c r="PFQ60" s="302"/>
      <c r="PFR60" s="301"/>
      <c r="PFS60" s="302"/>
      <c r="PFT60" s="302"/>
      <c r="PFU60" s="301"/>
      <c r="PFV60" s="302"/>
      <c r="PFW60" s="302"/>
      <c r="PFX60" s="301"/>
      <c r="PFY60" s="302"/>
      <c r="PFZ60" s="302"/>
      <c r="PGA60" s="301"/>
      <c r="PGB60" s="302"/>
      <c r="PGC60" s="302"/>
      <c r="PGD60" s="301"/>
      <c r="PGE60" s="302"/>
      <c r="PGF60" s="302"/>
      <c r="PGG60" s="301"/>
      <c r="PGH60" s="302"/>
      <c r="PGI60" s="302"/>
      <c r="PGJ60" s="301"/>
      <c r="PGK60" s="302"/>
      <c r="PGL60" s="302"/>
      <c r="PGM60" s="301"/>
      <c r="PGN60" s="302"/>
      <c r="PGO60" s="302"/>
      <c r="PGP60" s="301"/>
      <c r="PGQ60" s="302"/>
      <c r="PGR60" s="302"/>
      <c r="PGS60" s="301"/>
      <c r="PGT60" s="302"/>
      <c r="PGU60" s="302"/>
      <c r="PGV60" s="301"/>
      <c r="PGW60" s="302"/>
      <c r="PGX60" s="302"/>
      <c r="PGY60" s="301"/>
      <c r="PGZ60" s="302"/>
      <c r="PHA60" s="302"/>
      <c r="PHB60" s="301"/>
      <c r="PHC60" s="302"/>
      <c r="PHD60" s="302"/>
      <c r="PHE60" s="301"/>
      <c r="PHF60" s="302"/>
      <c r="PHG60" s="302"/>
      <c r="PHH60" s="301"/>
      <c r="PHI60" s="302"/>
      <c r="PHJ60" s="302"/>
      <c r="PHK60" s="301"/>
      <c r="PHL60" s="302"/>
      <c r="PHM60" s="302"/>
      <c r="PHN60" s="301"/>
      <c r="PHO60" s="302"/>
      <c r="PHP60" s="302"/>
      <c r="PHQ60" s="301"/>
      <c r="PHR60" s="302"/>
      <c r="PHS60" s="302"/>
      <c r="PHT60" s="301"/>
      <c r="PHU60" s="302"/>
      <c r="PHV60" s="302"/>
      <c r="PHW60" s="301"/>
      <c r="PHX60" s="302"/>
      <c r="PHY60" s="302"/>
      <c r="PHZ60" s="301"/>
      <c r="PIA60" s="302"/>
      <c r="PIB60" s="302"/>
      <c r="PIC60" s="301"/>
      <c r="PID60" s="302"/>
      <c r="PIE60" s="302"/>
      <c r="PIF60" s="301"/>
      <c r="PIG60" s="302"/>
      <c r="PIH60" s="302"/>
      <c r="PII60" s="301"/>
      <c r="PIJ60" s="302"/>
      <c r="PIK60" s="302"/>
      <c r="PIL60" s="301"/>
      <c r="PIM60" s="302"/>
      <c r="PIN60" s="302"/>
      <c r="PIO60" s="301"/>
      <c r="PIP60" s="302"/>
      <c r="PIQ60" s="302"/>
      <c r="PIR60" s="301"/>
      <c r="PIS60" s="302"/>
      <c r="PIT60" s="302"/>
      <c r="PIU60" s="301"/>
      <c r="PIV60" s="302"/>
      <c r="PIW60" s="302"/>
      <c r="PIX60" s="301"/>
      <c r="PIY60" s="302"/>
      <c r="PIZ60" s="302"/>
      <c r="PJA60" s="301"/>
      <c r="PJB60" s="302"/>
      <c r="PJC60" s="302"/>
      <c r="PJD60" s="301"/>
      <c r="PJE60" s="302"/>
      <c r="PJF60" s="302"/>
      <c r="PJG60" s="301"/>
      <c r="PJH60" s="302"/>
      <c r="PJI60" s="302"/>
      <c r="PJJ60" s="301"/>
      <c r="PJK60" s="302"/>
      <c r="PJL60" s="302"/>
      <c r="PJM60" s="301"/>
      <c r="PJN60" s="302"/>
      <c r="PJO60" s="302"/>
      <c r="PJP60" s="301"/>
      <c r="PJQ60" s="302"/>
      <c r="PJR60" s="302"/>
      <c r="PJS60" s="301"/>
      <c r="PJT60" s="302"/>
      <c r="PJU60" s="302"/>
      <c r="PJV60" s="301"/>
      <c r="PJW60" s="302"/>
      <c r="PJX60" s="302"/>
      <c r="PJY60" s="301"/>
      <c r="PJZ60" s="302"/>
      <c r="PKA60" s="302"/>
      <c r="PKB60" s="301"/>
      <c r="PKC60" s="302"/>
      <c r="PKD60" s="302"/>
      <c r="PKE60" s="301"/>
      <c r="PKF60" s="302"/>
      <c r="PKG60" s="302"/>
      <c r="PKH60" s="301"/>
      <c r="PKI60" s="302"/>
      <c r="PKJ60" s="302"/>
      <c r="PKK60" s="301"/>
      <c r="PKL60" s="302"/>
      <c r="PKM60" s="302"/>
      <c r="PKN60" s="301"/>
      <c r="PKO60" s="302"/>
      <c r="PKP60" s="302"/>
      <c r="PKQ60" s="301"/>
      <c r="PKR60" s="302"/>
      <c r="PKS60" s="302"/>
      <c r="PKT60" s="301"/>
      <c r="PKU60" s="302"/>
      <c r="PKV60" s="302"/>
      <c r="PKW60" s="301"/>
      <c r="PKX60" s="302"/>
      <c r="PKY60" s="302"/>
      <c r="PKZ60" s="301"/>
      <c r="PLA60" s="302"/>
      <c r="PLB60" s="302"/>
      <c r="PLC60" s="301"/>
      <c r="PLD60" s="302"/>
      <c r="PLE60" s="302"/>
      <c r="PLF60" s="301"/>
      <c r="PLG60" s="302"/>
      <c r="PLH60" s="302"/>
      <c r="PLI60" s="301"/>
      <c r="PLJ60" s="302"/>
      <c r="PLK60" s="302"/>
      <c r="PLL60" s="301"/>
      <c r="PLM60" s="302"/>
      <c r="PLN60" s="302"/>
      <c r="PLO60" s="301"/>
      <c r="PLP60" s="302"/>
      <c r="PLQ60" s="302"/>
      <c r="PLR60" s="301"/>
      <c r="PLS60" s="302"/>
      <c r="PLT60" s="302"/>
      <c r="PLU60" s="301"/>
      <c r="PLV60" s="302"/>
      <c r="PLW60" s="302"/>
      <c r="PLX60" s="301"/>
      <c r="PLY60" s="302"/>
      <c r="PLZ60" s="302"/>
      <c r="PMA60" s="301"/>
      <c r="PMB60" s="302"/>
      <c r="PMC60" s="302"/>
      <c r="PMD60" s="301"/>
      <c r="PME60" s="302"/>
      <c r="PMF60" s="302"/>
      <c r="PMG60" s="301"/>
      <c r="PMH60" s="302"/>
      <c r="PMI60" s="302"/>
      <c r="PMJ60" s="301"/>
      <c r="PMK60" s="302"/>
      <c r="PML60" s="302"/>
      <c r="PMM60" s="301"/>
      <c r="PMN60" s="302"/>
      <c r="PMO60" s="302"/>
      <c r="PMP60" s="301"/>
      <c r="PMQ60" s="302"/>
      <c r="PMR60" s="302"/>
      <c r="PMS60" s="301"/>
      <c r="PMT60" s="302"/>
      <c r="PMU60" s="302"/>
      <c r="PMV60" s="301"/>
      <c r="PMW60" s="302"/>
      <c r="PMX60" s="302"/>
      <c r="PMY60" s="301"/>
      <c r="PMZ60" s="302"/>
      <c r="PNA60" s="302"/>
      <c r="PNB60" s="301"/>
      <c r="PNC60" s="302"/>
      <c r="PND60" s="302"/>
      <c r="PNE60" s="301"/>
      <c r="PNF60" s="302"/>
      <c r="PNG60" s="302"/>
      <c r="PNH60" s="301"/>
      <c r="PNI60" s="302"/>
      <c r="PNJ60" s="302"/>
      <c r="PNK60" s="301"/>
      <c r="PNL60" s="302"/>
      <c r="PNM60" s="302"/>
      <c r="PNN60" s="301"/>
      <c r="PNO60" s="302"/>
      <c r="PNP60" s="302"/>
      <c r="PNQ60" s="301"/>
      <c r="PNR60" s="302"/>
      <c r="PNS60" s="302"/>
      <c r="PNT60" s="301"/>
      <c r="PNU60" s="302"/>
      <c r="PNV60" s="302"/>
      <c r="PNW60" s="301"/>
      <c r="PNX60" s="302"/>
      <c r="PNY60" s="302"/>
      <c r="PNZ60" s="301"/>
      <c r="POA60" s="302"/>
      <c r="POB60" s="302"/>
      <c r="POC60" s="301"/>
      <c r="POD60" s="302"/>
      <c r="POE60" s="302"/>
      <c r="POF60" s="301"/>
      <c r="POG60" s="302"/>
      <c r="POH60" s="302"/>
      <c r="POI60" s="301"/>
      <c r="POJ60" s="302"/>
      <c r="POK60" s="302"/>
      <c r="POL60" s="301"/>
      <c r="POM60" s="302"/>
      <c r="PON60" s="302"/>
      <c r="POO60" s="301"/>
      <c r="POP60" s="302"/>
      <c r="POQ60" s="302"/>
      <c r="POR60" s="301"/>
      <c r="POS60" s="302"/>
      <c r="POT60" s="302"/>
      <c r="POU60" s="301"/>
      <c r="POV60" s="302"/>
      <c r="POW60" s="302"/>
      <c r="POX60" s="301"/>
      <c r="POY60" s="302"/>
      <c r="POZ60" s="302"/>
      <c r="PPA60" s="301"/>
      <c r="PPB60" s="302"/>
      <c r="PPC60" s="302"/>
      <c r="PPD60" s="301"/>
      <c r="PPE60" s="302"/>
      <c r="PPF60" s="302"/>
      <c r="PPG60" s="301"/>
      <c r="PPH60" s="302"/>
      <c r="PPI60" s="302"/>
      <c r="PPJ60" s="301"/>
      <c r="PPK60" s="302"/>
      <c r="PPL60" s="302"/>
      <c r="PPM60" s="301"/>
      <c r="PPN60" s="302"/>
      <c r="PPO60" s="302"/>
      <c r="PPP60" s="301"/>
      <c r="PPQ60" s="302"/>
      <c r="PPR60" s="302"/>
      <c r="PPS60" s="301"/>
      <c r="PPT60" s="302"/>
      <c r="PPU60" s="302"/>
      <c r="PPV60" s="301"/>
      <c r="PPW60" s="302"/>
      <c r="PPX60" s="302"/>
      <c r="PPY60" s="301"/>
      <c r="PPZ60" s="302"/>
      <c r="PQA60" s="302"/>
      <c r="PQB60" s="301"/>
      <c r="PQC60" s="302"/>
      <c r="PQD60" s="302"/>
      <c r="PQE60" s="301"/>
      <c r="PQF60" s="302"/>
      <c r="PQG60" s="302"/>
      <c r="PQH60" s="301"/>
      <c r="PQI60" s="302"/>
      <c r="PQJ60" s="302"/>
      <c r="PQK60" s="301"/>
      <c r="PQL60" s="302"/>
      <c r="PQM60" s="302"/>
      <c r="PQN60" s="301"/>
      <c r="PQO60" s="302"/>
      <c r="PQP60" s="302"/>
      <c r="PQQ60" s="301"/>
      <c r="PQR60" s="302"/>
      <c r="PQS60" s="302"/>
      <c r="PQT60" s="301"/>
      <c r="PQU60" s="302"/>
      <c r="PQV60" s="302"/>
      <c r="PQW60" s="301"/>
      <c r="PQX60" s="302"/>
      <c r="PQY60" s="302"/>
      <c r="PQZ60" s="301"/>
      <c r="PRA60" s="302"/>
      <c r="PRB60" s="302"/>
      <c r="PRC60" s="301"/>
      <c r="PRD60" s="302"/>
      <c r="PRE60" s="302"/>
      <c r="PRF60" s="301"/>
      <c r="PRG60" s="302"/>
      <c r="PRH60" s="302"/>
      <c r="PRI60" s="301"/>
      <c r="PRJ60" s="302"/>
      <c r="PRK60" s="302"/>
      <c r="PRL60" s="301"/>
      <c r="PRM60" s="302"/>
      <c r="PRN60" s="302"/>
      <c r="PRO60" s="301"/>
      <c r="PRP60" s="302"/>
      <c r="PRQ60" s="302"/>
      <c r="PRR60" s="301"/>
      <c r="PRS60" s="302"/>
      <c r="PRT60" s="302"/>
      <c r="PRU60" s="301"/>
      <c r="PRV60" s="302"/>
      <c r="PRW60" s="302"/>
      <c r="PRX60" s="301"/>
      <c r="PRY60" s="302"/>
      <c r="PRZ60" s="302"/>
      <c r="PSA60" s="301"/>
      <c r="PSB60" s="302"/>
      <c r="PSC60" s="302"/>
      <c r="PSD60" s="301"/>
      <c r="PSE60" s="302"/>
      <c r="PSF60" s="302"/>
      <c r="PSG60" s="301"/>
      <c r="PSH60" s="302"/>
      <c r="PSI60" s="302"/>
      <c r="PSJ60" s="301"/>
      <c r="PSK60" s="302"/>
      <c r="PSL60" s="302"/>
      <c r="PSM60" s="301"/>
      <c r="PSN60" s="302"/>
      <c r="PSO60" s="302"/>
      <c r="PSP60" s="301"/>
      <c r="PSQ60" s="302"/>
      <c r="PSR60" s="302"/>
      <c r="PSS60" s="301"/>
      <c r="PST60" s="302"/>
      <c r="PSU60" s="302"/>
      <c r="PSV60" s="301"/>
      <c r="PSW60" s="302"/>
      <c r="PSX60" s="302"/>
      <c r="PSY60" s="301"/>
      <c r="PSZ60" s="302"/>
      <c r="PTA60" s="302"/>
      <c r="PTB60" s="301"/>
      <c r="PTC60" s="302"/>
      <c r="PTD60" s="302"/>
      <c r="PTE60" s="301"/>
      <c r="PTF60" s="302"/>
      <c r="PTG60" s="302"/>
      <c r="PTH60" s="301"/>
      <c r="PTI60" s="302"/>
      <c r="PTJ60" s="302"/>
      <c r="PTK60" s="301"/>
      <c r="PTL60" s="302"/>
      <c r="PTM60" s="302"/>
      <c r="PTN60" s="301"/>
      <c r="PTO60" s="302"/>
      <c r="PTP60" s="302"/>
      <c r="PTQ60" s="301"/>
      <c r="PTR60" s="302"/>
      <c r="PTS60" s="302"/>
      <c r="PTT60" s="301"/>
      <c r="PTU60" s="302"/>
      <c r="PTV60" s="302"/>
      <c r="PTW60" s="301"/>
      <c r="PTX60" s="302"/>
      <c r="PTY60" s="302"/>
      <c r="PTZ60" s="301"/>
      <c r="PUA60" s="302"/>
      <c r="PUB60" s="302"/>
      <c r="PUC60" s="301"/>
      <c r="PUD60" s="302"/>
      <c r="PUE60" s="302"/>
      <c r="PUF60" s="301"/>
      <c r="PUG60" s="302"/>
      <c r="PUH60" s="302"/>
      <c r="PUI60" s="301"/>
      <c r="PUJ60" s="302"/>
      <c r="PUK60" s="302"/>
      <c r="PUL60" s="301"/>
      <c r="PUM60" s="302"/>
      <c r="PUN60" s="302"/>
      <c r="PUO60" s="301"/>
      <c r="PUP60" s="302"/>
      <c r="PUQ60" s="302"/>
      <c r="PUR60" s="301"/>
      <c r="PUS60" s="302"/>
      <c r="PUT60" s="302"/>
      <c r="PUU60" s="301"/>
      <c r="PUV60" s="302"/>
      <c r="PUW60" s="302"/>
      <c r="PUX60" s="301"/>
      <c r="PUY60" s="302"/>
      <c r="PUZ60" s="302"/>
      <c r="PVA60" s="301"/>
      <c r="PVB60" s="302"/>
      <c r="PVC60" s="302"/>
      <c r="PVD60" s="301"/>
      <c r="PVE60" s="302"/>
      <c r="PVF60" s="302"/>
      <c r="PVG60" s="301"/>
      <c r="PVH60" s="302"/>
      <c r="PVI60" s="302"/>
      <c r="PVJ60" s="301"/>
      <c r="PVK60" s="302"/>
      <c r="PVL60" s="302"/>
      <c r="PVM60" s="301"/>
      <c r="PVN60" s="302"/>
      <c r="PVO60" s="302"/>
      <c r="PVP60" s="301"/>
      <c r="PVQ60" s="302"/>
      <c r="PVR60" s="302"/>
      <c r="PVS60" s="301"/>
      <c r="PVT60" s="302"/>
      <c r="PVU60" s="302"/>
      <c r="PVV60" s="301"/>
      <c r="PVW60" s="302"/>
      <c r="PVX60" s="302"/>
      <c r="PVY60" s="301"/>
      <c r="PVZ60" s="302"/>
      <c r="PWA60" s="302"/>
      <c r="PWB60" s="301"/>
      <c r="PWC60" s="302"/>
      <c r="PWD60" s="302"/>
      <c r="PWE60" s="301"/>
      <c r="PWF60" s="302"/>
      <c r="PWG60" s="302"/>
      <c r="PWH60" s="301"/>
      <c r="PWI60" s="302"/>
      <c r="PWJ60" s="302"/>
      <c r="PWK60" s="301"/>
      <c r="PWL60" s="302"/>
      <c r="PWM60" s="302"/>
      <c r="PWN60" s="301"/>
      <c r="PWO60" s="302"/>
      <c r="PWP60" s="302"/>
      <c r="PWQ60" s="301"/>
      <c r="PWR60" s="302"/>
      <c r="PWS60" s="302"/>
      <c r="PWT60" s="301"/>
      <c r="PWU60" s="302"/>
      <c r="PWV60" s="302"/>
      <c r="PWW60" s="301"/>
      <c r="PWX60" s="302"/>
      <c r="PWY60" s="302"/>
      <c r="PWZ60" s="301"/>
      <c r="PXA60" s="302"/>
      <c r="PXB60" s="302"/>
      <c r="PXC60" s="301"/>
      <c r="PXD60" s="302"/>
      <c r="PXE60" s="302"/>
      <c r="PXF60" s="301"/>
      <c r="PXG60" s="302"/>
      <c r="PXH60" s="302"/>
      <c r="PXI60" s="301"/>
      <c r="PXJ60" s="302"/>
      <c r="PXK60" s="302"/>
      <c r="PXL60" s="301"/>
      <c r="PXM60" s="302"/>
      <c r="PXN60" s="302"/>
      <c r="PXO60" s="301"/>
      <c r="PXP60" s="302"/>
      <c r="PXQ60" s="302"/>
      <c r="PXR60" s="301"/>
      <c r="PXS60" s="302"/>
      <c r="PXT60" s="302"/>
      <c r="PXU60" s="301"/>
      <c r="PXV60" s="302"/>
      <c r="PXW60" s="302"/>
      <c r="PXX60" s="301"/>
      <c r="PXY60" s="302"/>
      <c r="PXZ60" s="302"/>
      <c r="PYA60" s="301"/>
      <c r="PYB60" s="302"/>
      <c r="PYC60" s="302"/>
      <c r="PYD60" s="301"/>
      <c r="PYE60" s="302"/>
      <c r="PYF60" s="302"/>
      <c r="PYG60" s="301"/>
      <c r="PYH60" s="302"/>
      <c r="PYI60" s="302"/>
      <c r="PYJ60" s="301"/>
      <c r="PYK60" s="302"/>
      <c r="PYL60" s="302"/>
      <c r="PYM60" s="301"/>
      <c r="PYN60" s="302"/>
      <c r="PYO60" s="302"/>
      <c r="PYP60" s="301"/>
      <c r="PYQ60" s="302"/>
      <c r="PYR60" s="302"/>
      <c r="PYS60" s="301"/>
      <c r="PYT60" s="302"/>
      <c r="PYU60" s="302"/>
      <c r="PYV60" s="301"/>
      <c r="PYW60" s="302"/>
      <c r="PYX60" s="302"/>
      <c r="PYY60" s="301"/>
      <c r="PYZ60" s="302"/>
      <c r="PZA60" s="302"/>
      <c r="PZB60" s="301"/>
      <c r="PZC60" s="302"/>
      <c r="PZD60" s="302"/>
      <c r="PZE60" s="301"/>
      <c r="PZF60" s="302"/>
      <c r="PZG60" s="302"/>
      <c r="PZH60" s="301"/>
      <c r="PZI60" s="302"/>
      <c r="PZJ60" s="302"/>
      <c r="PZK60" s="301"/>
      <c r="PZL60" s="302"/>
      <c r="PZM60" s="302"/>
      <c r="PZN60" s="301"/>
      <c r="PZO60" s="302"/>
      <c r="PZP60" s="302"/>
      <c r="PZQ60" s="301"/>
      <c r="PZR60" s="302"/>
      <c r="PZS60" s="302"/>
      <c r="PZT60" s="301"/>
      <c r="PZU60" s="302"/>
      <c r="PZV60" s="302"/>
      <c r="PZW60" s="301"/>
      <c r="PZX60" s="302"/>
      <c r="PZY60" s="302"/>
      <c r="PZZ60" s="301"/>
      <c r="QAA60" s="302"/>
      <c r="QAB60" s="302"/>
      <c r="QAC60" s="301"/>
      <c r="QAD60" s="302"/>
      <c r="QAE60" s="302"/>
      <c r="QAF60" s="301"/>
      <c r="QAG60" s="302"/>
      <c r="QAH60" s="302"/>
      <c r="QAI60" s="301"/>
      <c r="QAJ60" s="302"/>
      <c r="QAK60" s="302"/>
      <c r="QAL60" s="301"/>
      <c r="QAM60" s="302"/>
      <c r="QAN60" s="302"/>
      <c r="QAO60" s="301"/>
      <c r="QAP60" s="302"/>
      <c r="QAQ60" s="302"/>
      <c r="QAR60" s="301"/>
      <c r="QAS60" s="302"/>
      <c r="QAT60" s="302"/>
      <c r="QAU60" s="301"/>
      <c r="QAV60" s="302"/>
      <c r="QAW60" s="302"/>
      <c r="QAX60" s="301"/>
      <c r="QAY60" s="302"/>
      <c r="QAZ60" s="302"/>
      <c r="QBA60" s="301"/>
      <c r="QBB60" s="302"/>
      <c r="QBC60" s="302"/>
      <c r="QBD60" s="301"/>
      <c r="QBE60" s="302"/>
      <c r="QBF60" s="302"/>
      <c r="QBG60" s="301"/>
      <c r="QBH60" s="302"/>
      <c r="QBI60" s="302"/>
      <c r="QBJ60" s="301"/>
      <c r="QBK60" s="302"/>
      <c r="QBL60" s="302"/>
      <c r="QBM60" s="301"/>
      <c r="QBN60" s="302"/>
      <c r="QBO60" s="302"/>
      <c r="QBP60" s="301"/>
      <c r="QBQ60" s="302"/>
      <c r="QBR60" s="302"/>
      <c r="QBS60" s="301"/>
      <c r="QBT60" s="302"/>
      <c r="QBU60" s="302"/>
      <c r="QBV60" s="301"/>
      <c r="QBW60" s="302"/>
      <c r="QBX60" s="302"/>
      <c r="QBY60" s="301"/>
      <c r="QBZ60" s="302"/>
      <c r="QCA60" s="302"/>
      <c r="QCB60" s="301"/>
      <c r="QCC60" s="302"/>
      <c r="QCD60" s="302"/>
      <c r="QCE60" s="301"/>
      <c r="QCF60" s="302"/>
      <c r="QCG60" s="302"/>
      <c r="QCH60" s="301"/>
      <c r="QCI60" s="302"/>
      <c r="QCJ60" s="302"/>
      <c r="QCK60" s="301"/>
      <c r="QCL60" s="302"/>
      <c r="QCM60" s="302"/>
      <c r="QCN60" s="301"/>
      <c r="QCO60" s="302"/>
      <c r="QCP60" s="302"/>
      <c r="QCQ60" s="301"/>
      <c r="QCR60" s="302"/>
      <c r="QCS60" s="302"/>
      <c r="QCT60" s="301"/>
      <c r="QCU60" s="302"/>
      <c r="QCV60" s="302"/>
      <c r="QCW60" s="301"/>
      <c r="QCX60" s="302"/>
      <c r="QCY60" s="302"/>
      <c r="QCZ60" s="301"/>
      <c r="QDA60" s="302"/>
      <c r="QDB60" s="302"/>
      <c r="QDC60" s="301"/>
      <c r="QDD60" s="302"/>
      <c r="QDE60" s="302"/>
      <c r="QDF60" s="301"/>
      <c r="QDG60" s="302"/>
      <c r="QDH60" s="302"/>
      <c r="QDI60" s="301"/>
      <c r="QDJ60" s="302"/>
      <c r="QDK60" s="302"/>
      <c r="QDL60" s="301"/>
      <c r="QDM60" s="302"/>
      <c r="QDN60" s="302"/>
      <c r="QDO60" s="301"/>
      <c r="QDP60" s="302"/>
      <c r="QDQ60" s="302"/>
      <c r="QDR60" s="301"/>
      <c r="QDS60" s="302"/>
      <c r="QDT60" s="302"/>
      <c r="QDU60" s="301"/>
      <c r="QDV60" s="302"/>
      <c r="QDW60" s="302"/>
      <c r="QDX60" s="301"/>
      <c r="QDY60" s="302"/>
      <c r="QDZ60" s="302"/>
      <c r="QEA60" s="301"/>
      <c r="QEB60" s="302"/>
      <c r="QEC60" s="302"/>
      <c r="QED60" s="301"/>
      <c r="QEE60" s="302"/>
      <c r="QEF60" s="302"/>
      <c r="QEG60" s="301"/>
      <c r="QEH60" s="302"/>
      <c r="QEI60" s="302"/>
      <c r="QEJ60" s="301"/>
      <c r="QEK60" s="302"/>
      <c r="QEL60" s="302"/>
      <c r="QEM60" s="301"/>
      <c r="QEN60" s="302"/>
      <c r="QEO60" s="302"/>
      <c r="QEP60" s="301"/>
      <c r="QEQ60" s="302"/>
      <c r="QER60" s="302"/>
      <c r="QES60" s="301"/>
      <c r="QET60" s="302"/>
      <c r="QEU60" s="302"/>
      <c r="QEV60" s="301"/>
      <c r="QEW60" s="302"/>
      <c r="QEX60" s="302"/>
      <c r="QEY60" s="301"/>
      <c r="QEZ60" s="302"/>
      <c r="QFA60" s="302"/>
      <c r="QFB60" s="301"/>
      <c r="QFC60" s="302"/>
      <c r="QFD60" s="302"/>
      <c r="QFE60" s="301"/>
      <c r="QFF60" s="302"/>
      <c r="QFG60" s="302"/>
      <c r="QFH60" s="301"/>
      <c r="QFI60" s="302"/>
      <c r="QFJ60" s="302"/>
      <c r="QFK60" s="301"/>
      <c r="QFL60" s="302"/>
      <c r="QFM60" s="302"/>
      <c r="QFN60" s="301"/>
      <c r="QFO60" s="302"/>
      <c r="QFP60" s="302"/>
      <c r="QFQ60" s="301"/>
      <c r="QFR60" s="302"/>
      <c r="QFS60" s="302"/>
      <c r="QFT60" s="301"/>
      <c r="QFU60" s="302"/>
      <c r="QFV60" s="302"/>
      <c r="QFW60" s="301"/>
      <c r="QFX60" s="302"/>
      <c r="QFY60" s="302"/>
      <c r="QFZ60" s="301"/>
      <c r="QGA60" s="302"/>
      <c r="QGB60" s="302"/>
      <c r="QGC60" s="301"/>
      <c r="QGD60" s="302"/>
      <c r="QGE60" s="302"/>
      <c r="QGF60" s="301"/>
      <c r="QGG60" s="302"/>
      <c r="QGH60" s="302"/>
      <c r="QGI60" s="301"/>
      <c r="QGJ60" s="302"/>
      <c r="QGK60" s="302"/>
      <c r="QGL60" s="301"/>
      <c r="QGM60" s="302"/>
      <c r="QGN60" s="302"/>
      <c r="QGO60" s="301"/>
      <c r="QGP60" s="302"/>
      <c r="QGQ60" s="302"/>
      <c r="QGR60" s="301"/>
      <c r="QGS60" s="302"/>
      <c r="QGT60" s="302"/>
      <c r="QGU60" s="301"/>
      <c r="QGV60" s="302"/>
      <c r="QGW60" s="302"/>
      <c r="QGX60" s="301"/>
      <c r="QGY60" s="302"/>
      <c r="QGZ60" s="302"/>
      <c r="QHA60" s="301"/>
      <c r="QHB60" s="302"/>
      <c r="QHC60" s="302"/>
      <c r="QHD60" s="301"/>
      <c r="QHE60" s="302"/>
      <c r="QHF60" s="302"/>
      <c r="QHG60" s="301"/>
      <c r="QHH60" s="302"/>
      <c r="QHI60" s="302"/>
      <c r="QHJ60" s="301"/>
      <c r="QHK60" s="302"/>
      <c r="QHL60" s="302"/>
      <c r="QHM60" s="301"/>
      <c r="QHN60" s="302"/>
      <c r="QHO60" s="302"/>
      <c r="QHP60" s="301"/>
      <c r="QHQ60" s="302"/>
      <c r="QHR60" s="302"/>
      <c r="QHS60" s="301"/>
      <c r="QHT60" s="302"/>
      <c r="QHU60" s="302"/>
      <c r="QHV60" s="301"/>
      <c r="QHW60" s="302"/>
      <c r="QHX60" s="302"/>
      <c r="QHY60" s="301"/>
      <c r="QHZ60" s="302"/>
      <c r="QIA60" s="302"/>
      <c r="QIB60" s="301"/>
      <c r="QIC60" s="302"/>
      <c r="QID60" s="302"/>
      <c r="QIE60" s="301"/>
      <c r="QIF60" s="302"/>
      <c r="QIG60" s="302"/>
      <c r="QIH60" s="301"/>
      <c r="QII60" s="302"/>
      <c r="QIJ60" s="302"/>
      <c r="QIK60" s="301"/>
      <c r="QIL60" s="302"/>
      <c r="QIM60" s="302"/>
      <c r="QIN60" s="301"/>
      <c r="QIO60" s="302"/>
      <c r="QIP60" s="302"/>
      <c r="QIQ60" s="301"/>
      <c r="QIR60" s="302"/>
      <c r="QIS60" s="302"/>
      <c r="QIT60" s="301"/>
      <c r="QIU60" s="302"/>
      <c r="QIV60" s="302"/>
      <c r="QIW60" s="301"/>
      <c r="QIX60" s="302"/>
      <c r="QIY60" s="302"/>
      <c r="QIZ60" s="301"/>
      <c r="QJA60" s="302"/>
      <c r="QJB60" s="302"/>
      <c r="QJC60" s="301"/>
      <c r="QJD60" s="302"/>
      <c r="QJE60" s="302"/>
      <c r="QJF60" s="301"/>
      <c r="QJG60" s="302"/>
      <c r="QJH60" s="302"/>
      <c r="QJI60" s="301"/>
      <c r="QJJ60" s="302"/>
      <c r="QJK60" s="302"/>
      <c r="QJL60" s="301"/>
      <c r="QJM60" s="302"/>
      <c r="QJN60" s="302"/>
      <c r="QJO60" s="301"/>
      <c r="QJP60" s="302"/>
      <c r="QJQ60" s="302"/>
      <c r="QJR60" s="301"/>
      <c r="QJS60" s="302"/>
      <c r="QJT60" s="302"/>
      <c r="QJU60" s="301"/>
      <c r="QJV60" s="302"/>
      <c r="QJW60" s="302"/>
      <c r="QJX60" s="301"/>
      <c r="QJY60" s="302"/>
      <c r="QJZ60" s="302"/>
      <c r="QKA60" s="301"/>
      <c r="QKB60" s="302"/>
      <c r="QKC60" s="302"/>
      <c r="QKD60" s="301"/>
      <c r="QKE60" s="302"/>
      <c r="QKF60" s="302"/>
      <c r="QKG60" s="301"/>
      <c r="QKH60" s="302"/>
      <c r="QKI60" s="302"/>
      <c r="QKJ60" s="301"/>
      <c r="QKK60" s="302"/>
      <c r="QKL60" s="302"/>
      <c r="QKM60" s="301"/>
      <c r="QKN60" s="302"/>
      <c r="QKO60" s="302"/>
      <c r="QKP60" s="301"/>
      <c r="QKQ60" s="302"/>
      <c r="QKR60" s="302"/>
      <c r="QKS60" s="301"/>
      <c r="QKT60" s="302"/>
      <c r="QKU60" s="302"/>
      <c r="QKV60" s="301"/>
      <c r="QKW60" s="302"/>
      <c r="QKX60" s="302"/>
      <c r="QKY60" s="301"/>
      <c r="QKZ60" s="302"/>
      <c r="QLA60" s="302"/>
      <c r="QLB60" s="301"/>
      <c r="QLC60" s="302"/>
      <c r="QLD60" s="302"/>
      <c r="QLE60" s="301"/>
      <c r="QLF60" s="302"/>
      <c r="QLG60" s="302"/>
      <c r="QLH60" s="301"/>
      <c r="QLI60" s="302"/>
      <c r="QLJ60" s="302"/>
      <c r="QLK60" s="301"/>
      <c r="QLL60" s="302"/>
      <c r="QLM60" s="302"/>
      <c r="QLN60" s="301"/>
      <c r="QLO60" s="302"/>
      <c r="QLP60" s="302"/>
      <c r="QLQ60" s="301"/>
      <c r="QLR60" s="302"/>
      <c r="QLS60" s="302"/>
      <c r="QLT60" s="301"/>
      <c r="QLU60" s="302"/>
      <c r="QLV60" s="302"/>
      <c r="QLW60" s="301"/>
      <c r="QLX60" s="302"/>
      <c r="QLY60" s="302"/>
      <c r="QLZ60" s="301"/>
      <c r="QMA60" s="302"/>
      <c r="QMB60" s="302"/>
      <c r="QMC60" s="301"/>
      <c r="QMD60" s="302"/>
      <c r="QME60" s="302"/>
      <c r="QMF60" s="301"/>
      <c r="QMG60" s="302"/>
      <c r="QMH60" s="302"/>
      <c r="QMI60" s="301"/>
      <c r="QMJ60" s="302"/>
      <c r="QMK60" s="302"/>
      <c r="QML60" s="301"/>
      <c r="QMM60" s="302"/>
      <c r="QMN60" s="302"/>
      <c r="QMO60" s="301"/>
      <c r="QMP60" s="302"/>
      <c r="QMQ60" s="302"/>
      <c r="QMR60" s="301"/>
      <c r="QMS60" s="302"/>
      <c r="QMT60" s="302"/>
      <c r="QMU60" s="301"/>
      <c r="QMV60" s="302"/>
      <c r="QMW60" s="302"/>
      <c r="QMX60" s="301"/>
      <c r="QMY60" s="302"/>
      <c r="QMZ60" s="302"/>
      <c r="QNA60" s="301"/>
      <c r="QNB60" s="302"/>
      <c r="QNC60" s="302"/>
      <c r="QND60" s="301"/>
      <c r="QNE60" s="302"/>
      <c r="QNF60" s="302"/>
      <c r="QNG60" s="301"/>
      <c r="QNH60" s="302"/>
      <c r="QNI60" s="302"/>
      <c r="QNJ60" s="301"/>
      <c r="QNK60" s="302"/>
      <c r="QNL60" s="302"/>
      <c r="QNM60" s="301"/>
      <c r="QNN60" s="302"/>
      <c r="QNO60" s="302"/>
      <c r="QNP60" s="301"/>
      <c r="QNQ60" s="302"/>
      <c r="QNR60" s="302"/>
      <c r="QNS60" s="301"/>
      <c r="QNT60" s="302"/>
      <c r="QNU60" s="302"/>
      <c r="QNV60" s="301"/>
      <c r="QNW60" s="302"/>
      <c r="QNX60" s="302"/>
      <c r="QNY60" s="301"/>
      <c r="QNZ60" s="302"/>
      <c r="QOA60" s="302"/>
      <c r="QOB60" s="301"/>
      <c r="QOC60" s="302"/>
      <c r="QOD60" s="302"/>
      <c r="QOE60" s="301"/>
      <c r="QOF60" s="302"/>
      <c r="QOG60" s="302"/>
      <c r="QOH60" s="301"/>
      <c r="QOI60" s="302"/>
      <c r="QOJ60" s="302"/>
      <c r="QOK60" s="301"/>
      <c r="QOL60" s="302"/>
      <c r="QOM60" s="302"/>
      <c r="QON60" s="301"/>
      <c r="QOO60" s="302"/>
      <c r="QOP60" s="302"/>
      <c r="QOQ60" s="301"/>
      <c r="QOR60" s="302"/>
      <c r="QOS60" s="302"/>
      <c r="QOT60" s="301"/>
      <c r="QOU60" s="302"/>
      <c r="QOV60" s="302"/>
      <c r="QOW60" s="301"/>
      <c r="QOX60" s="302"/>
      <c r="QOY60" s="302"/>
      <c r="QOZ60" s="301"/>
      <c r="QPA60" s="302"/>
      <c r="QPB60" s="302"/>
      <c r="QPC60" s="301"/>
      <c r="QPD60" s="302"/>
      <c r="QPE60" s="302"/>
      <c r="QPF60" s="301"/>
      <c r="QPG60" s="302"/>
      <c r="QPH60" s="302"/>
      <c r="QPI60" s="301"/>
      <c r="QPJ60" s="302"/>
      <c r="QPK60" s="302"/>
      <c r="QPL60" s="301"/>
      <c r="QPM60" s="302"/>
      <c r="QPN60" s="302"/>
      <c r="QPO60" s="301"/>
      <c r="QPP60" s="302"/>
      <c r="QPQ60" s="302"/>
      <c r="QPR60" s="301"/>
      <c r="QPS60" s="302"/>
      <c r="QPT60" s="302"/>
      <c r="QPU60" s="301"/>
      <c r="QPV60" s="302"/>
      <c r="QPW60" s="302"/>
      <c r="QPX60" s="301"/>
      <c r="QPY60" s="302"/>
      <c r="QPZ60" s="302"/>
      <c r="QQA60" s="301"/>
      <c r="QQB60" s="302"/>
      <c r="QQC60" s="302"/>
      <c r="QQD60" s="301"/>
      <c r="QQE60" s="302"/>
      <c r="QQF60" s="302"/>
      <c r="QQG60" s="301"/>
      <c r="QQH60" s="302"/>
      <c r="QQI60" s="302"/>
      <c r="QQJ60" s="301"/>
      <c r="QQK60" s="302"/>
      <c r="QQL60" s="302"/>
      <c r="QQM60" s="301"/>
      <c r="QQN60" s="302"/>
      <c r="QQO60" s="302"/>
      <c r="QQP60" s="301"/>
      <c r="QQQ60" s="302"/>
      <c r="QQR60" s="302"/>
      <c r="QQS60" s="301"/>
      <c r="QQT60" s="302"/>
      <c r="QQU60" s="302"/>
      <c r="QQV60" s="301"/>
      <c r="QQW60" s="302"/>
      <c r="QQX60" s="302"/>
      <c r="QQY60" s="301"/>
      <c r="QQZ60" s="302"/>
      <c r="QRA60" s="302"/>
      <c r="QRB60" s="301"/>
      <c r="QRC60" s="302"/>
      <c r="QRD60" s="302"/>
      <c r="QRE60" s="301"/>
      <c r="QRF60" s="302"/>
      <c r="QRG60" s="302"/>
      <c r="QRH60" s="301"/>
      <c r="QRI60" s="302"/>
      <c r="QRJ60" s="302"/>
      <c r="QRK60" s="301"/>
      <c r="QRL60" s="302"/>
      <c r="QRM60" s="302"/>
      <c r="QRN60" s="301"/>
      <c r="QRO60" s="302"/>
      <c r="QRP60" s="302"/>
      <c r="QRQ60" s="301"/>
      <c r="QRR60" s="302"/>
      <c r="QRS60" s="302"/>
      <c r="QRT60" s="301"/>
      <c r="QRU60" s="302"/>
      <c r="QRV60" s="302"/>
      <c r="QRW60" s="301"/>
      <c r="QRX60" s="302"/>
      <c r="QRY60" s="302"/>
      <c r="QRZ60" s="301"/>
      <c r="QSA60" s="302"/>
      <c r="QSB60" s="302"/>
      <c r="QSC60" s="301"/>
      <c r="QSD60" s="302"/>
      <c r="QSE60" s="302"/>
      <c r="QSF60" s="301"/>
      <c r="QSG60" s="302"/>
      <c r="QSH60" s="302"/>
      <c r="QSI60" s="301"/>
      <c r="QSJ60" s="302"/>
      <c r="QSK60" s="302"/>
      <c r="QSL60" s="301"/>
      <c r="QSM60" s="302"/>
      <c r="QSN60" s="302"/>
      <c r="QSO60" s="301"/>
      <c r="QSP60" s="302"/>
      <c r="QSQ60" s="302"/>
      <c r="QSR60" s="301"/>
      <c r="QSS60" s="302"/>
      <c r="QST60" s="302"/>
      <c r="QSU60" s="301"/>
      <c r="QSV60" s="302"/>
      <c r="QSW60" s="302"/>
      <c r="QSX60" s="301"/>
      <c r="QSY60" s="302"/>
      <c r="QSZ60" s="302"/>
      <c r="QTA60" s="301"/>
      <c r="QTB60" s="302"/>
      <c r="QTC60" s="302"/>
      <c r="QTD60" s="301"/>
      <c r="QTE60" s="302"/>
      <c r="QTF60" s="302"/>
      <c r="QTG60" s="301"/>
      <c r="QTH60" s="302"/>
      <c r="QTI60" s="302"/>
      <c r="QTJ60" s="301"/>
      <c r="QTK60" s="302"/>
      <c r="QTL60" s="302"/>
      <c r="QTM60" s="301"/>
      <c r="QTN60" s="302"/>
      <c r="QTO60" s="302"/>
      <c r="QTP60" s="301"/>
      <c r="QTQ60" s="302"/>
      <c r="QTR60" s="302"/>
      <c r="QTS60" s="301"/>
      <c r="QTT60" s="302"/>
      <c r="QTU60" s="302"/>
      <c r="QTV60" s="301"/>
      <c r="QTW60" s="302"/>
      <c r="QTX60" s="302"/>
      <c r="QTY60" s="301"/>
      <c r="QTZ60" s="302"/>
      <c r="QUA60" s="302"/>
      <c r="QUB60" s="301"/>
      <c r="QUC60" s="302"/>
      <c r="QUD60" s="302"/>
      <c r="QUE60" s="301"/>
      <c r="QUF60" s="302"/>
      <c r="QUG60" s="302"/>
      <c r="QUH60" s="301"/>
      <c r="QUI60" s="302"/>
      <c r="QUJ60" s="302"/>
      <c r="QUK60" s="301"/>
      <c r="QUL60" s="302"/>
      <c r="QUM60" s="302"/>
      <c r="QUN60" s="301"/>
      <c r="QUO60" s="302"/>
      <c r="QUP60" s="302"/>
      <c r="QUQ60" s="301"/>
      <c r="QUR60" s="302"/>
      <c r="QUS60" s="302"/>
      <c r="QUT60" s="301"/>
      <c r="QUU60" s="302"/>
      <c r="QUV60" s="302"/>
      <c r="QUW60" s="301"/>
      <c r="QUX60" s="302"/>
      <c r="QUY60" s="302"/>
      <c r="QUZ60" s="301"/>
      <c r="QVA60" s="302"/>
      <c r="QVB60" s="302"/>
      <c r="QVC60" s="301"/>
      <c r="QVD60" s="302"/>
      <c r="QVE60" s="302"/>
      <c r="QVF60" s="301"/>
      <c r="QVG60" s="302"/>
      <c r="QVH60" s="302"/>
      <c r="QVI60" s="301"/>
      <c r="QVJ60" s="302"/>
      <c r="QVK60" s="302"/>
      <c r="QVL60" s="301"/>
      <c r="QVM60" s="302"/>
      <c r="QVN60" s="302"/>
      <c r="QVO60" s="301"/>
      <c r="QVP60" s="302"/>
      <c r="QVQ60" s="302"/>
      <c r="QVR60" s="301"/>
      <c r="QVS60" s="302"/>
      <c r="QVT60" s="302"/>
      <c r="QVU60" s="301"/>
      <c r="QVV60" s="302"/>
      <c r="QVW60" s="302"/>
      <c r="QVX60" s="301"/>
      <c r="QVY60" s="302"/>
      <c r="QVZ60" s="302"/>
      <c r="QWA60" s="301"/>
      <c r="QWB60" s="302"/>
      <c r="QWC60" s="302"/>
      <c r="QWD60" s="301"/>
      <c r="QWE60" s="302"/>
      <c r="QWF60" s="302"/>
      <c r="QWG60" s="301"/>
      <c r="QWH60" s="302"/>
      <c r="QWI60" s="302"/>
      <c r="QWJ60" s="301"/>
      <c r="QWK60" s="302"/>
      <c r="QWL60" s="302"/>
      <c r="QWM60" s="301"/>
      <c r="QWN60" s="302"/>
      <c r="QWO60" s="302"/>
      <c r="QWP60" s="301"/>
      <c r="QWQ60" s="302"/>
      <c r="QWR60" s="302"/>
      <c r="QWS60" s="301"/>
      <c r="QWT60" s="302"/>
      <c r="QWU60" s="302"/>
      <c r="QWV60" s="301"/>
      <c r="QWW60" s="302"/>
      <c r="QWX60" s="302"/>
      <c r="QWY60" s="301"/>
      <c r="QWZ60" s="302"/>
      <c r="QXA60" s="302"/>
      <c r="QXB60" s="301"/>
      <c r="QXC60" s="302"/>
      <c r="QXD60" s="302"/>
      <c r="QXE60" s="301"/>
      <c r="QXF60" s="302"/>
      <c r="QXG60" s="302"/>
      <c r="QXH60" s="301"/>
      <c r="QXI60" s="302"/>
      <c r="QXJ60" s="302"/>
      <c r="QXK60" s="301"/>
      <c r="QXL60" s="302"/>
      <c r="QXM60" s="302"/>
      <c r="QXN60" s="301"/>
      <c r="QXO60" s="302"/>
      <c r="QXP60" s="302"/>
      <c r="QXQ60" s="301"/>
      <c r="QXR60" s="302"/>
      <c r="QXS60" s="302"/>
      <c r="QXT60" s="301"/>
      <c r="QXU60" s="302"/>
      <c r="QXV60" s="302"/>
      <c r="QXW60" s="301"/>
      <c r="QXX60" s="302"/>
      <c r="QXY60" s="302"/>
      <c r="QXZ60" s="301"/>
      <c r="QYA60" s="302"/>
      <c r="QYB60" s="302"/>
      <c r="QYC60" s="301"/>
      <c r="QYD60" s="302"/>
      <c r="QYE60" s="302"/>
      <c r="QYF60" s="301"/>
      <c r="QYG60" s="302"/>
      <c r="QYH60" s="302"/>
      <c r="QYI60" s="301"/>
      <c r="QYJ60" s="302"/>
      <c r="QYK60" s="302"/>
      <c r="QYL60" s="301"/>
      <c r="QYM60" s="302"/>
      <c r="QYN60" s="302"/>
      <c r="QYO60" s="301"/>
      <c r="QYP60" s="302"/>
      <c r="QYQ60" s="302"/>
      <c r="QYR60" s="301"/>
      <c r="QYS60" s="302"/>
      <c r="QYT60" s="302"/>
      <c r="QYU60" s="301"/>
      <c r="QYV60" s="302"/>
      <c r="QYW60" s="302"/>
      <c r="QYX60" s="301"/>
      <c r="QYY60" s="302"/>
      <c r="QYZ60" s="302"/>
      <c r="QZA60" s="301"/>
      <c r="QZB60" s="302"/>
      <c r="QZC60" s="302"/>
      <c r="QZD60" s="301"/>
      <c r="QZE60" s="302"/>
      <c r="QZF60" s="302"/>
      <c r="QZG60" s="301"/>
      <c r="QZH60" s="302"/>
      <c r="QZI60" s="302"/>
      <c r="QZJ60" s="301"/>
      <c r="QZK60" s="302"/>
      <c r="QZL60" s="302"/>
      <c r="QZM60" s="301"/>
      <c r="QZN60" s="302"/>
      <c r="QZO60" s="302"/>
      <c r="QZP60" s="301"/>
      <c r="QZQ60" s="302"/>
      <c r="QZR60" s="302"/>
      <c r="QZS60" s="301"/>
      <c r="QZT60" s="302"/>
      <c r="QZU60" s="302"/>
      <c r="QZV60" s="301"/>
      <c r="QZW60" s="302"/>
      <c r="QZX60" s="302"/>
      <c r="QZY60" s="301"/>
      <c r="QZZ60" s="302"/>
      <c r="RAA60" s="302"/>
      <c r="RAB60" s="301"/>
      <c r="RAC60" s="302"/>
      <c r="RAD60" s="302"/>
      <c r="RAE60" s="301"/>
      <c r="RAF60" s="302"/>
      <c r="RAG60" s="302"/>
      <c r="RAH60" s="301"/>
      <c r="RAI60" s="302"/>
      <c r="RAJ60" s="302"/>
      <c r="RAK60" s="301"/>
      <c r="RAL60" s="302"/>
      <c r="RAM60" s="302"/>
      <c r="RAN60" s="301"/>
      <c r="RAO60" s="302"/>
      <c r="RAP60" s="302"/>
      <c r="RAQ60" s="301"/>
      <c r="RAR60" s="302"/>
      <c r="RAS60" s="302"/>
      <c r="RAT60" s="301"/>
      <c r="RAU60" s="302"/>
      <c r="RAV60" s="302"/>
      <c r="RAW60" s="301"/>
      <c r="RAX60" s="302"/>
      <c r="RAY60" s="302"/>
      <c r="RAZ60" s="301"/>
      <c r="RBA60" s="302"/>
      <c r="RBB60" s="302"/>
      <c r="RBC60" s="301"/>
      <c r="RBD60" s="302"/>
      <c r="RBE60" s="302"/>
      <c r="RBF60" s="301"/>
      <c r="RBG60" s="302"/>
      <c r="RBH60" s="302"/>
      <c r="RBI60" s="301"/>
      <c r="RBJ60" s="302"/>
      <c r="RBK60" s="302"/>
      <c r="RBL60" s="301"/>
      <c r="RBM60" s="302"/>
      <c r="RBN60" s="302"/>
      <c r="RBO60" s="301"/>
      <c r="RBP60" s="302"/>
      <c r="RBQ60" s="302"/>
      <c r="RBR60" s="301"/>
      <c r="RBS60" s="302"/>
      <c r="RBT60" s="302"/>
      <c r="RBU60" s="301"/>
      <c r="RBV60" s="302"/>
      <c r="RBW60" s="302"/>
      <c r="RBX60" s="301"/>
      <c r="RBY60" s="302"/>
      <c r="RBZ60" s="302"/>
      <c r="RCA60" s="301"/>
      <c r="RCB60" s="302"/>
      <c r="RCC60" s="302"/>
      <c r="RCD60" s="301"/>
      <c r="RCE60" s="302"/>
      <c r="RCF60" s="302"/>
      <c r="RCG60" s="301"/>
      <c r="RCH60" s="302"/>
      <c r="RCI60" s="302"/>
      <c r="RCJ60" s="301"/>
      <c r="RCK60" s="302"/>
      <c r="RCL60" s="302"/>
      <c r="RCM60" s="301"/>
      <c r="RCN60" s="302"/>
      <c r="RCO60" s="302"/>
      <c r="RCP60" s="301"/>
      <c r="RCQ60" s="302"/>
      <c r="RCR60" s="302"/>
      <c r="RCS60" s="301"/>
      <c r="RCT60" s="302"/>
      <c r="RCU60" s="302"/>
      <c r="RCV60" s="301"/>
      <c r="RCW60" s="302"/>
      <c r="RCX60" s="302"/>
      <c r="RCY60" s="301"/>
      <c r="RCZ60" s="302"/>
      <c r="RDA60" s="302"/>
      <c r="RDB60" s="301"/>
      <c r="RDC60" s="302"/>
      <c r="RDD60" s="302"/>
      <c r="RDE60" s="301"/>
      <c r="RDF60" s="302"/>
      <c r="RDG60" s="302"/>
      <c r="RDH60" s="301"/>
      <c r="RDI60" s="302"/>
      <c r="RDJ60" s="302"/>
      <c r="RDK60" s="301"/>
      <c r="RDL60" s="302"/>
      <c r="RDM60" s="302"/>
      <c r="RDN60" s="301"/>
      <c r="RDO60" s="302"/>
      <c r="RDP60" s="302"/>
      <c r="RDQ60" s="301"/>
      <c r="RDR60" s="302"/>
      <c r="RDS60" s="302"/>
      <c r="RDT60" s="301"/>
      <c r="RDU60" s="302"/>
      <c r="RDV60" s="302"/>
      <c r="RDW60" s="301"/>
      <c r="RDX60" s="302"/>
      <c r="RDY60" s="302"/>
      <c r="RDZ60" s="301"/>
      <c r="REA60" s="302"/>
      <c r="REB60" s="302"/>
      <c r="REC60" s="301"/>
      <c r="RED60" s="302"/>
      <c r="REE60" s="302"/>
      <c r="REF60" s="301"/>
      <c r="REG60" s="302"/>
      <c r="REH60" s="302"/>
      <c r="REI60" s="301"/>
      <c r="REJ60" s="302"/>
      <c r="REK60" s="302"/>
      <c r="REL60" s="301"/>
      <c r="REM60" s="302"/>
      <c r="REN60" s="302"/>
      <c r="REO60" s="301"/>
      <c r="REP60" s="302"/>
      <c r="REQ60" s="302"/>
      <c r="RER60" s="301"/>
      <c r="RES60" s="302"/>
      <c r="RET60" s="302"/>
      <c r="REU60" s="301"/>
      <c r="REV60" s="302"/>
      <c r="REW60" s="302"/>
      <c r="REX60" s="301"/>
      <c r="REY60" s="302"/>
      <c r="REZ60" s="302"/>
      <c r="RFA60" s="301"/>
      <c r="RFB60" s="302"/>
      <c r="RFC60" s="302"/>
      <c r="RFD60" s="301"/>
      <c r="RFE60" s="302"/>
      <c r="RFF60" s="302"/>
      <c r="RFG60" s="301"/>
      <c r="RFH60" s="302"/>
      <c r="RFI60" s="302"/>
      <c r="RFJ60" s="301"/>
      <c r="RFK60" s="302"/>
      <c r="RFL60" s="302"/>
      <c r="RFM60" s="301"/>
      <c r="RFN60" s="302"/>
      <c r="RFO60" s="302"/>
      <c r="RFP60" s="301"/>
      <c r="RFQ60" s="302"/>
      <c r="RFR60" s="302"/>
      <c r="RFS60" s="301"/>
      <c r="RFT60" s="302"/>
      <c r="RFU60" s="302"/>
      <c r="RFV60" s="301"/>
      <c r="RFW60" s="302"/>
      <c r="RFX60" s="302"/>
      <c r="RFY60" s="301"/>
      <c r="RFZ60" s="302"/>
      <c r="RGA60" s="302"/>
      <c r="RGB60" s="301"/>
      <c r="RGC60" s="302"/>
      <c r="RGD60" s="302"/>
      <c r="RGE60" s="301"/>
      <c r="RGF60" s="302"/>
      <c r="RGG60" s="302"/>
      <c r="RGH60" s="301"/>
      <c r="RGI60" s="302"/>
      <c r="RGJ60" s="302"/>
      <c r="RGK60" s="301"/>
      <c r="RGL60" s="302"/>
      <c r="RGM60" s="302"/>
      <c r="RGN60" s="301"/>
      <c r="RGO60" s="302"/>
      <c r="RGP60" s="302"/>
      <c r="RGQ60" s="301"/>
      <c r="RGR60" s="302"/>
      <c r="RGS60" s="302"/>
      <c r="RGT60" s="301"/>
      <c r="RGU60" s="302"/>
      <c r="RGV60" s="302"/>
      <c r="RGW60" s="301"/>
      <c r="RGX60" s="302"/>
      <c r="RGY60" s="302"/>
      <c r="RGZ60" s="301"/>
      <c r="RHA60" s="302"/>
      <c r="RHB60" s="302"/>
      <c r="RHC60" s="301"/>
      <c r="RHD60" s="302"/>
      <c r="RHE60" s="302"/>
      <c r="RHF60" s="301"/>
      <c r="RHG60" s="302"/>
      <c r="RHH60" s="302"/>
      <c r="RHI60" s="301"/>
      <c r="RHJ60" s="302"/>
      <c r="RHK60" s="302"/>
      <c r="RHL60" s="301"/>
      <c r="RHM60" s="302"/>
      <c r="RHN60" s="302"/>
      <c r="RHO60" s="301"/>
      <c r="RHP60" s="302"/>
      <c r="RHQ60" s="302"/>
      <c r="RHR60" s="301"/>
      <c r="RHS60" s="302"/>
      <c r="RHT60" s="302"/>
      <c r="RHU60" s="301"/>
      <c r="RHV60" s="302"/>
      <c r="RHW60" s="302"/>
      <c r="RHX60" s="301"/>
      <c r="RHY60" s="302"/>
      <c r="RHZ60" s="302"/>
      <c r="RIA60" s="301"/>
      <c r="RIB60" s="302"/>
      <c r="RIC60" s="302"/>
      <c r="RID60" s="301"/>
      <c r="RIE60" s="302"/>
      <c r="RIF60" s="302"/>
      <c r="RIG60" s="301"/>
      <c r="RIH60" s="302"/>
      <c r="RII60" s="302"/>
      <c r="RIJ60" s="301"/>
      <c r="RIK60" s="302"/>
      <c r="RIL60" s="302"/>
      <c r="RIM60" s="301"/>
      <c r="RIN60" s="302"/>
      <c r="RIO60" s="302"/>
      <c r="RIP60" s="301"/>
      <c r="RIQ60" s="302"/>
      <c r="RIR60" s="302"/>
      <c r="RIS60" s="301"/>
      <c r="RIT60" s="302"/>
      <c r="RIU60" s="302"/>
      <c r="RIV60" s="301"/>
      <c r="RIW60" s="302"/>
      <c r="RIX60" s="302"/>
      <c r="RIY60" s="301"/>
      <c r="RIZ60" s="302"/>
      <c r="RJA60" s="302"/>
      <c r="RJB60" s="301"/>
      <c r="RJC60" s="302"/>
      <c r="RJD60" s="302"/>
      <c r="RJE60" s="301"/>
      <c r="RJF60" s="302"/>
      <c r="RJG60" s="302"/>
      <c r="RJH60" s="301"/>
      <c r="RJI60" s="302"/>
      <c r="RJJ60" s="302"/>
      <c r="RJK60" s="301"/>
      <c r="RJL60" s="302"/>
      <c r="RJM60" s="302"/>
      <c r="RJN60" s="301"/>
      <c r="RJO60" s="302"/>
      <c r="RJP60" s="302"/>
      <c r="RJQ60" s="301"/>
      <c r="RJR60" s="302"/>
      <c r="RJS60" s="302"/>
      <c r="RJT60" s="301"/>
      <c r="RJU60" s="302"/>
      <c r="RJV60" s="302"/>
      <c r="RJW60" s="301"/>
      <c r="RJX60" s="302"/>
      <c r="RJY60" s="302"/>
      <c r="RJZ60" s="301"/>
      <c r="RKA60" s="302"/>
      <c r="RKB60" s="302"/>
      <c r="RKC60" s="301"/>
      <c r="RKD60" s="302"/>
      <c r="RKE60" s="302"/>
      <c r="RKF60" s="301"/>
      <c r="RKG60" s="302"/>
      <c r="RKH60" s="302"/>
      <c r="RKI60" s="301"/>
      <c r="RKJ60" s="302"/>
      <c r="RKK60" s="302"/>
      <c r="RKL60" s="301"/>
      <c r="RKM60" s="302"/>
      <c r="RKN60" s="302"/>
      <c r="RKO60" s="301"/>
      <c r="RKP60" s="302"/>
      <c r="RKQ60" s="302"/>
      <c r="RKR60" s="301"/>
      <c r="RKS60" s="302"/>
      <c r="RKT60" s="302"/>
      <c r="RKU60" s="301"/>
      <c r="RKV60" s="302"/>
      <c r="RKW60" s="302"/>
      <c r="RKX60" s="301"/>
      <c r="RKY60" s="302"/>
      <c r="RKZ60" s="302"/>
      <c r="RLA60" s="301"/>
      <c r="RLB60" s="302"/>
      <c r="RLC60" s="302"/>
      <c r="RLD60" s="301"/>
      <c r="RLE60" s="302"/>
      <c r="RLF60" s="302"/>
      <c r="RLG60" s="301"/>
      <c r="RLH60" s="302"/>
      <c r="RLI60" s="302"/>
      <c r="RLJ60" s="301"/>
      <c r="RLK60" s="302"/>
      <c r="RLL60" s="302"/>
      <c r="RLM60" s="301"/>
      <c r="RLN60" s="302"/>
      <c r="RLO60" s="302"/>
      <c r="RLP60" s="301"/>
      <c r="RLQ60" s="302"/>
      <c r="RLR60" s="302"/>
      <c r="RLS60" s="301"/>
      <c r="RLT60" s="302"/>
      <c r="RLU60" s="302"/>
      <c r="RLV60" s="301"/>
      <c r="RLW60" s="302"/>
      <c r="RLX60" s="302"/>
      <c r="RLY60" s="301"/>
      <c r="RLZ60" s="302"/>
      <c r="RMA60" s="302"/>
      <c r="RMB60" s="301"/>
      <c r="RMC60" s="302"/>
      <c r="RMD60" s="302"/>
      <c r="RME60" s="301"/>
      <c r="RMF60" s="302"/>
      <c r="RMG60" s="302"/>
      <c r="RMH60" s="301"/>
      <c r="RMI60" s="302"/>
      <c r="RMJ60" s="302"/>
      <c r="RMK60" s="301"/>
      <c r="RML60" s="302"/>
      <c r="RMM60" s="302"/>
      <c r="RMN60" s="301"/>
      <c r="RMO60" s="302"/>
      <c r="RMP60" s="302"/>
      <c r="RMQ60" s="301"/>
      <c r="RMR60" s="302"/>
      <c r="RMS60" s="302"/>
      <c r="RMT60" s="301"/>
      <c r="RMU60" s="302"/>
      <c r="RMV60" s="302"/>
      <c r="RMW60" s="301"/>
      <c r="RMX60" s="302"/>
      <c r="RMY60" s="302"/>
      <c r="RMZ60" s="301"/>
      <c r="RNA60" s="302"/>
      <c r="RNB60" s="302"/>
      <c r="RNC60" s="301"/>
      <c r="RND60" s="302"/>
      <c r="RNE60" s="302"/>
      <c r="RNF60" s="301"/>
      <c r="RNG60" s="302"/>
      <c r="RNH60" s="302"/>
      <c r="RNI60" s="301"/>
      <c r="RNJ60" s="302"/>
      <c r="RNK60" s="302"/>
      <c r="RNL60" s="301"/>
      <c r="RNM60" s="302"/>
      <c r="RNN60" s="302"/>
      <c r="RNO60" s="301"/>
      <c r="RNP60" s="302"/>
      <c r="RNQ60" s="302"/>
      <c r="RNR60" s="301"/>
      <c r="RNS60" s="302"/>
      <c r="RNT60" s="302"/>
      <c r="RNU60" s="301"/>
      <c r="RNV60" s="302"/>
      <c r="RNW60" s="302"/>
      <c r="RNX60" s="301"/>
      <c r="RNY60" s="302"/>
      <c r="RNZ60" s="302"/>
      <c r="ROA60" s="301"/>
      <c r="ROB60" s="302"/>
      <c r="ROC60" s="302"/>
      <c r="ROD60" s="301"/>
      <c r="ROE60" s="302"/>
      <c r="ROF60" s="302"/>
      <c r="ROG60" s="301"/>
      <c r="ROH60" s="302"/>
      <c r="ROI60" s="302"/>
      <c r="ROJ60" s="301"/>
      <c r="ROK60" s="302"/>
      <c r="ROL60" s="302"/>
      <c r="ROM60" s="301"/>
      <c r="RON60" s="302"/>
      <c r="ROO60" s="302"/>
      <c r="ROP60" s="301"/>
      <c r="ROQ60" s="302"/>
      <c r="ROR60" s="302"/>
      <c r="ROS60" s="301"/>
      <c r="ROT60" s="302"/>
      <c r="ROU60" s="302"/>
      <c r="ROV60" s="301"/>
      <c r="ROW60" s="302"/>
      <c r="ROX60" s="302"/>
      <c r="ROY60" s="301"/>
      <c r="ROZ60" s="302"/>
      <c r="RPA60" s="302"/>
      <c r="RPB60" s="301"/>
      <c r="RPC60" s="302"/>
      <c r="RPD60" s="302"/>
      <c r="RPE60" s="301"/>
      <c r="RPF60" s="302"/>
      <c r="RPG60" s="302"/>
      <c r="RPH60" s="301"/>
      <c r="RPI60" s="302"/>
      <c r="RPJ60" s="302"/>
      <c r="RPK60" s="301"/>
      <c r="RPL60" s="302"/>
      <c r="RPM60" s="302"/>
      <c r="RPN60" s="301"/>
      <c r="RPO60" s="302"/>
      <c r="RPP60" s="302"/>
      <c r="RPQ60" s="301"/>
      <c r="RPR60" s="302"/>
      <c r="RPS60" s="302"/>
      <c r="RPT60" s="301"/>
      <c r="RPU60" s="302"/>
      <c r="RPV60" s="302"/>
      <c r="RPW60" s="301"/>
      <c r="RPX60" s="302"/>
      <c r="RPY60" s="302"/>
      <c r="RPZ60" s="301"/>
      <c r="RQA60" s="302"/>
      <c r="RQB60" s="302"/>
      <c r="RQC60" s="301"/>
      <c r="RQD60" s="302"/>
      <c r="RQE60" s="302"/>
      <c r="RQF60" s="301"/>
      <c r="RQG60" s="302"/>
      <c r="RQH60" s="302"/>
      <c r="RQI60" s="301"/>
      <c r="RQJ60" s="302"/>
      <c r="RQK60" s="302"/>
      <c r="RQL60" s="301"/>
      <c r="RQM60" s="302"/>
      <c r="RQN60" s="302"/>
      <c r="RQO60" s="301"/>
      <c r="RQP60" s="302"/>
      <c r="RQQ60" s="302"/>
      <c r="RQR60" s="301"/>
      <c r="RQS60" s="302"/>
      <c r="RQT60" s="302"/>
      <c r="RQU60" s="301"/>
      <c r="RQV60" s="302"/>
      <c r="RQW60" s="302"/>
      <c r="RQX60" s="301"/>
      <c r="RQY60" s="302"/>
      <c r="RQZ60" s="302"/>
      <c r="RRA60" s="301"/>
      <c r="RRB60" s="302"/>
      <c r="RRC60" s="302"/>
      <c r="RRD60" s="301"/>
      <c r="RRE60" s="302"/>
      <c r="RRF60" s="302"/>
      <c r="RRG60" s="301"/>
      <c r="RRH60" s="302"/>
      <c r="RRI60" s="302"/>
      <c r="RRJ60" s="301"/>
      <c r="RRK60" s="302"/>
      <c r="RRL60" s="302"/>
      <c r="RRM60" s="301"/>
      <c r="RRN60" s="302"/>
      <c r="RRO60" s="302"/>
      <c r="RRP60" s="301"/>
      <c r="RRQ60" s="302"/>
      <c r="RRR60" s="302"/>
      <c r="RRS60" s="301"/>
      <c r="RRT60" s="302"/>
      <c r="RRU60" s="302"/>
      <c r="RRV60" s="301"/>
      <c r="RRW60" s="302"/>
      <c r="RRX60" s="302"/>
      <c r="RRY60" s="301"/>
      <c r="RRZ60" s="302"/>
      <c r="RSA60" s="302"/>
      <c r="RSB60" s="301"/>
      <c r="RSC60" s="302"/>
      <c r="RSD60" s="302"/>
      <c r="RSE60" s="301"/>
      <c r="RSF60" s="302"/>
      <c r="RSG60" s="302"/>
      <c r="RSH60" s="301"/>
      <c r="RSI60" s="302"/>
      <c r="RSJ60" s="302"/>
      <c r="RSK60" s="301"/>
      <c r="RSL60" s="302"/>
      <c r="RSM60" s="302"/>
      <c r="RSN60" s="301"/>
      <c r="RSO60" s="302"/>
      <c r="RSP60" s="302"/>
      <c r="RSQ60" s="301"/>
      <c r="RSR60" s="302"/>
      <c r="RSS60" s="302"/>
      <c r="RST60" s="301"/>
      <c r="RSU60" s="302"/>
      <c r="RSV60" s="302"/>
      <c r="RSW60" s="301"/>
      <c r="RSX60" s="302"/>
      <c r="RSY60" s="302"/>
      <c r="RSZ60" s="301"/>
      <c r="RTA60" s="302"/>
      <c r="RTB60" s="302"/>
      <c r="RTC60" s="301"/>
      <c r="RTD60" s="302"/>
      <c r="RTE60" s="302"/>
      <c r="RTF60" s="301"/>
      <c r="RTG60" s="302"/>
      <c r="RTH60" s="302"/>
      <c r="RTI60" s="301"/>
      <c r="RTJ60" s="302"/>
      <c r="RTK60" s="302"/>
      <c r="RTL60" s="301"/>
      <c r="RTM60" s="302"/>
      <c r="RTN60" s="302"/>
      <c r="RTO60" s="301"/>
      <c r="RTP60" s="302"/>
      <c r="RTQ60" s="302"/>
      <c r="RTR60" s="301"/>
      <c r="RTS60" s="302"/>
      <c r="RTT60" s="302"/>
      <c r="RTU60" s="301"/>
      <c r="RTV60" s="302"/>
      <c r="RTW60" s="302"/>
      <c r="RTX60" s="301"/>
      <c r="RTY60" s="302"/>
      <c r="RTZ60" s="302"/>
      <c r="RUA60" s="301"/>
      <c r="RUB60" s="302"/>
      <c r="RUC60" s="302"/>
      <c r="RUD60" s="301"/>
      <c r="RUE60" s="302"/>
      <c r="RUF60" s="302"/>
      <c r="RUG60" s="301"/>
      <c r="RUH60" s="302"/>
      <c r="RUI60" s="302"/>
      <c r="RUJ60" s="301"/>
      <c r="RUK60" s="302"/>
      <c r="RUL60" s="302"/>
      <c r="RUM60" s="301"/>
      <c r="RUN60" s="302"/>
      <c r="RUO60" s="302"/>
      <c r="RUP60" s="301"/>
      <c r="RUQ60" s="302"/>
      <c r="RUR60" s="302"/>
      <c r="RUS60" s="301"/>
      <c r="RUT60" s="302"/>
      <c r="RUU60" s="302"/>
      <c r="RUV60" s="301"/>
      <c r="RUW60" s="302"/>
      <c r="RUX60" s="302"/>
      <c r="RUY60" s="301"/>
      <c r="RUZ60" s="302"/>
      <c r="RVA60" s="302"/>
      <c r="RVB60" s="301"/>
      <c r="RVC60" s="302"/>
      <c r="RVD60" s="302"/>
      <c r="RVE60" s="301"/>
      <c r="RVF60" s="302"/>
      <c r="RVG60" s="302"/>
      <c r="RVH60" s="301"/>
      <c r="RVI60" s="302"/>
      <c r="RVJ60" s="302"/>
      <c r="RVK60" s="301"/>
      <c r="RVL60" s="302"/>
      <c r="RVM60" s="302"/>
      <c r="RVN60" s="301"/>
      <c r="RVO60" s="302"/>
      <c r="RVP60" s="302"/>
      <c r="RVQ60" s="301"/>
      <c r="RVR60" s="302"/>
      <c r="RVS60" s="302"/>
      <c r="RVT60" s="301"/>
      <c r="RVU60" s="302"/>
      <c r="RVV60" s="302"/>
      <c r="RVW60" s="301"/>
      <c r="RVX60" s="302"/>
      <c r="RVY60" s="302"/>
      <c r="RVZ60" s="301"/>
      <c r="RWA60" s="302"/>
      <c r="RWB60" s="302"/>
      <c r="RWC60" s="301"/>
      <c r="RWD60" s="302"/>
      <c r="RWE60" s="302"/>
      <c r="RWF60" s="301"/>
      <c r="RWG60" s="302"/>
      <c r="RWH60" s="302"/>
      <c r="RWI60" s="301"/>
      <c r="RWJ60" s="302"/>
      <c r="RWK60" s="302"/>
      <c r="RWL60" s="301"/>
      <c r="RWM60" s="302"/>
      <c r="RWN60" s="302"/>
      <c r="RWO60" s="301"/>
      <c r="RWP60" s="302"/>
      <c r="RWQ60" s="302"/>
      <c r="RWR60" s="301"/>
      <c r="RWS60" s="302"/>
      <c r="RWT60" s="302"/>
      <c r="RWU60" s="301"/>
      <c r="RWV60" s="302"/>
      <c r="RWW60" s="302"/>
      <c r="RWX60" s="301"/>
      <c r="RWY60" s="302"/>
      <c r="RWZ60" s="302"/>
      <c r="RXA60" s="301"/>
      <c r="RXB60" s="302"/>
      <c r="RXC60" s="302"/>
      <c r="RXD60" s="301"/>
      <c r="RXE60" s="302"/>
      <c r="RXF60" s="302"/>
      <c r="RXG60" s="301"/>
      <c r="RXH60" s="302"/>
      <c r="RXI60" s="302"/>
      <c r="RXJ60" s="301"/>
      <c r="RXK60" s="302"/>
      <c r="RXL60" s="302"/>
      <c r="RXM60" s="301"/>
      <c r="RXN60" s="302"/>
      <c r="RXO60" s="302"/>
      <c r="RXP60" s="301"/>
      <c r="RXQ60" s="302"/>
      <c r="RXR60" s="302"/>
      <c r="RXS60" s="301"/>
      <c r="RXT60" s="302"/>
      <c r="RXU60" s="302"/>
      <c r="RXV60" s="301"/>
      <c r="RXW60" s="302"/>
      <c r="RXX60" s="302"/>
      <c r="RXY60" s="301"/>
      <c r="RXZ60" s="302"/>
      <c r="RYA60" s="302"/>
      <c r="RYB60" s="301"/>
      <c r="RYC60" s="302"/>
      <c r="RYD60" s="302"/>
      <c r="RYE60" s="301"/>
      <c r="RYF60" s="302"/>
      <c r="RYG60" s="302"/>
      <c r="RYH60" s="301"/>
      <c r="RYI60" s="302"/>
      <c r="RYJ60" s="302"/>
      <c r="RYK60" s="301"/>
      <c r="RYL60" s="302"/>
      <c r="RYM60" s="302"/>
      <c r="RYN60" s="301"/>
      <c r="RYO60" s="302"/>
      <c r="RYP60" s="302"/>
      <c r="RYQ60" s="301"/>
      <c r="RYR60" s="302"/>
      <c r="RYS60" s="302"/>
      <c r="RYT60" s="301"/>
      <c r="RYU60" s="302"/>
      <c r="RYV60" s="302"/>
      <c r="RYW60" s="301"/>
      <c r="RYX60" s="302"/>
      <c r="RYY60" s="302"/>
      <c r="RYZ60" s="301"/>
      <c r="RZA60" s="302"/>
      <c r="RZB60" s="302"/>
      <c r="RZC60" s="301"/>
      <c r="RZD60" s="302"/>
      <c r="RZE60" s="302"/>
      <c r="RZF60" s="301"/>
      <c r="RZG60" s="302"/>
      <c r="RZH60" s="302"/>
      <c r="RZI60" s="301"/>
      <c r="RZJ60" s="302"/>
      <c r="RZK60" s="302"/>
      <c r="RZL60" s="301"/>
      <c r="RZM60" s="302"/>
      <c r="RZN60" s="302"/>
      <c r="RZO60" s="301"/>
      <c r="RZP60" s="302"/>
      <c r="RZQ60" s="302"/>
      <c r="RZR60" s="301"/>
      <c r="RZS60" s="302"/>
      <c r="RZT60" s="302"/>
      <c r="RZU60" s="301"/>
      <c r="RZV60" s="302"/>
      <c r="RZW60" s="302"/>
      <c r="RZX60" s="301"/>
      <c r="RZY60" s="302"/>
      <c r="RZZ60" s="302"/>
      <c r="SAA60" s="301"/>
      <c r="SAB60" s="302"/>
      <c r="SAC60" s="302"/>
      <c r="SAD60" s="301"/>
      <c r="SAE60" s="302"/>
      <c r="SAF60" s="302"/>
      <c r="SAG60" s="301"/>
      <c r="SAH60" s="302"/>
      <c r="SAI60" s="302"/>
      <c r="SAJ60" s="301"/>
      <c r="SAK60" s="302"/>
      <c r="SAL60" s="302"/>
      <c r="SAM60" s="301"/>
      <c r="SAN60" s="302"/>
      <c r="SAO60" s="302"/>
      <c r="SAP60" s="301"/>
      <c r="SAQ60" s="302"/>
      <c r="SAR60" s="302"/>
      <c r="SAS60" s="301"/>
      <c r="SAT60" s="302"/>
      <c r="SAU60" s="302"/>
      <c r="SAV60" s="301"/>
      <c r="SAW60" s="302"/>
      <c r="SAX60" s="302"/>
      <c r="SAY60" s="301"/>
      <c r="SAZ60" s="302"/>
      <c r="SBA60" s="302"/>
      <c r="SBB60" s="301"/>
      <c r="SBC60" s="302"/>
      <c r="SBD60" s="302"/>
      <c r="SBE60" s="301"/>
      <c r="SBF60" s="302"/>
      <c r="SBG60" s="302"/>
      <c r="SBH60" s="301"/>
      <c r="SBI60" s="302"/>
      <c r="SBJ60" s="302"/>
      <c r="SBK60" s="301"/>
      <c r="SBL60" s="302"/>
      <c r="SBM60" s="302"/>
      <c r="SBN60" s="301"/>
      <c r="SBO60" s="302"/>
      <c r="SBP60" s="302"/>
      <c r="SBQ60" s="301"/>
      <c r="SBR60" s="302"/>
      <c r="SBS60" s="302"/>
      <c r="SBT60" s="301"/>
      <c r="SBU60" s="302"/>
      <c r="SBV60" s="302"/>
      <c r="SBW60" s="301"/>
      <c r="SBX60" s="302"/>
      <c r="SBY60" s="302"/>
      <c r="SBZ60" s="301"/>
      <c r="SCA60" s="302"/>
      <c r="SCB60" s="302"/>
      <c r="SCC60" s="301"/>
      <c r="SCD60" s="302"/>
      <c r="SCE60" s="302"/>
      <c r="SCF60" s="301"/>
      <c r="SCG60" s="302"/>
      <c r="SCH60" s="302"/>
      <c r="SCI60" s="301"/>
      <c r="SCJ60" s="302"/>
      <c r="SCK60" s="302"/>
      <c r="SCL60" s="301"/>
      <c r="SCM60" s="302"/>
      <c r="SCN60" s="302"/>
      <c r="SCO60" s="301"/>
      <c r="SCP60" s="302"/>
      <c r="SCQ60" s="302"/>
      <c r="SCR60" s="301"/>
      <c r="SCS60" s="302"/>
      <c r="SCT60" s="302"/>
      <c r="SCU60" s="301"/>
      <c r="SCV60" s="302"/>
      <c r="SCW60" s="302"/>
      <c r="SCX60" s="301"/>
      <c r="SCY60" s="302"/>
      <c r="SCZ60" s="302"/>
      <c r="SDA60" s="301"/>
      <c r="SDB60" s="302"/>
      <c r="SDC60" s="302"/>
      <c r="SDD60" s="301"/>
      <c r="SDE60" s="302"/>
      <c r="SDF60" s="302"/>
      <c r="SDG60" s="301"/>
      <c r="SDH60" s="302"/>
      <c r="SDI60" s="302"/>
      <c r="SDJ60" s="301"/>
      <c r="SDK60" s="302"/>
      <c r="SDL60" s="302"/>
      <c r="SDM60" s="301"/>
      <c r="SDN60" s="302"/>
      <c r="SDO60" s="302"/>
      <c r="SDP60" s="301"/>
      <c r="SDQ60" s="302"/>
      <c r="SDR60" s="302"/>
      <c r="SDS60" s="301"/>
      <c r="SDT60" s="302"/>
      <c r="SDU60" s="302"/>
      <c r="SDV60" s="301"/>
      <c r="SDW60" s="302"/>
      <c r="SDX60" s="302"/>
      <c r="SDY60" s="301"/>
      <c r="SDZ60" s="302"/>
      <c r="SEA60" s="302"/>
      <c r="SEB60" s="301"/>
      <c r="SEC60" s="302"/>
      <c r="SED60" s="302"/>
      <c r="SEE60" s="301"/>
      <c r="SEF60" s="302"/>
      <c r="SEG60" s="302"/>
      <c r="SEH60" s="301"/>
      <c r="SEI60" s="302"/>
      <c r="SEJ60" s="302"/>
      <c r="SEK60" s="301"/>
      <c r="SEL60" s="302"/>
      <c r="SEM60" s="302"/>
      <c r="SEN60" s="301"/>
      <c r="SEO60" s="302"/>
      <c r="SEP60" s="302"/>
      <c r="SEQ60" s="301"/>
      <c r="SER60" s="302"/>
      <c r="SES60" s="302"/>
      <c r="SET60" s="301"/>
      <c r="SEU60" s="302"/>
      <c r="SEV60" s="302"/>
      <c r="SEW60" s="301"/>
      <c r="SEX60" s="302"/>
      <c r="SEY60" s="302"/>
      <c r="SEZ60" s="301"/>
      <c r="SFA60" s="302"/>
      <c r="SFB60" s="302"/>
      <c r="SFC60" s="301"/>
      <c r="SFD60" s="302"/>
      <c r="SFE60" s="302"/>
      <c r="SFF60" s="301"/>
      <c r="SFG60" s="302"/>
      <c r="SFH60" s="302"/>
      <c r="SFI60" s="301"/>
      <c r="SFJ60" s="302"/>
      <c r="SFK60" s="302"/>
      <c r="SFL60" s="301"/>
      <c r="SFM60" s="302"/>
      <c r="SFN60" s="302"/>
      <c r="SFO60" s="301"/>
      <c r="SFP60" s="302"/>
      <c r="SFQ60" s="302"/>
      <c r="SFR60" s="301"/>
      <c r="SFS60" s="302"/>
      <c r="SFT60" s="302"/>
      <c r="SFU60" s="301"/>
      <c r="SFV60" s="302"/>
      <c r="SFW60" s="302"/>
      <c r="SFX60" s="301"/>
      <c r="SFY60" s="302"/>
      <c r="SFZ60" s="302"/>
      <c r="SGA60" s="301"/>
      <c r="SGB60" s="302"/>
      <c r="SGC60" s="302"/>
      <c r="SGD60" s="301"/>
      <c r="SGE60" s="302"/>
      <c r="SGF60" s="302"/>
      <c r="SGG60" s="301"/>
      <c r="SGH60" s="302"/>
      <c r="SGI60" s="302"/>
      <c r="SGJ60" s="301"/>
      <c r="SGK60" s="302"/>
      <c r="SGL60" s="302"/>
      <c r="SGM60" s="301"/>
      <c r="SGN60" s="302"/>
      <c r="SGO60" s="302"/>
      <c r="SGP60" s="301"/>
      <c r="SGQ60" s="302"/>
      <c r="SGR60" s="302"/>
      <c r="SGS60" s="301"/>
      <c r="SGT60" s="302"/>
      <c r="SGU60" s="302"/>
      <c r="SGV60" s="301"/>
      <c r="SGW60" s="302"/>
      <c r="SGX60" s="302"/>
      <c r="SGY60" s="301"/>
      <c r="SGZ60" s="302"/>
      <c r="SHA60" s="302"/>
      <c r="SHB60" s="301"/>
      <c r="SHC60" s="302"/>
      <c r="SHD60" s="302"/>
      <c r="SHE60" s="301"/>
      <c r="SHF60" s="302"/>
      <c r="SHG60" s="302"/>
      <c r="SHH60" s="301"/>
      <c r="SHI60" s="302"/>
      <c r="SHJ60" s="302"/>
      <c r="SHK60" s="301"/>
      <c r="SHL60" s="302"/>
      <c r="SHM60" s="302"/>
      <c r="SHN60" s="301"/>
      <c r="SHO60" s="302"/>
      <c r="SHP60" s="302"/>
      <c r="SHQ60" s="301"/>
      <c r="SHR60" s="302"/>
      <c r="SHS60" s="302"/>
      <c r="SHT60" s="301"/>
      <c r="SHU60" s="302"/>
      <c r="SHV60" s="302"/>
      <c r="SHW60" s="301"/>
      <c r="SHX60" s="302"/>
      <c r="SHY60" s="302"/>
      <c r="SHZ60" s="301"/>
      <c r="SIA60" s="302"/>
      <c r="SIB60" s="302"/>
      <c r="SIC60" s="301"/>
      <c r="SID60" s="302"/>
      <c r="SIE60" s="302"/>
      <c r="SIF60" s="301"/>
      <c r="SIG60" s="302"/>
      <c r="SIH60" s="302"/>
      <c r="SII60" s="301"/>
      <c r="SIJ60" s="302"/>
      <c r="SIK60" s="302"/>
      <c r="SIL60" s="301"/>
      <c r="SIM60" s="302"/>
      <c r="SIN60" s="302"/>
      <c r="SIO60" s="301"/>
      <c r="SIP60" s="302"/>
      <c r="SIQ60" s="302"/>
      <c r="SIR60" s="301"/>
      <c r="SIS60" s="302"/>
      <c r="SIT60" s="302"/>
      <c r="SIU60" s="301"/>
      <c r="SIV60" s="302"/>
      <c r="SIW60" s="302"/>
      <c r="SIX60" s="301"/>
      <c r="SIY60" s="302"/>
      <c r="SIZ60" s="302"/>
      <c r="SJA60" s="301"/>
      <c r="SJB60" s="302"/>
      <c r="SJC60" s="302"/>
      <c r="SJD60" s="301"/>
      <c r="SJE60" s="302"/>
      <c r="SJF60" s="302"/>
      <c r="SJG60" s="301"/>
      <c r="SJH60" s="302"/>
      <c r="SJI60" s="302"/>
      <c r="SJJ60" s="301"/>
      <c r="SJK60" s="302"/>
      <c r="SJL60" s="302"/>
      <c r="SJM60" s="301"/>
      <c r="SJN60" s="302"/>
      <c r="SJO60" s="302"/>
      <c r="SJP60" s="301"/>
      <c r="SJQ60" s="302"/>
      <c r="SJR60" s="302"/>
      <c r="SJS60" s="301"/>
      <c r="SJT60" s="302"/>
      <c r="SJU60" s="302"/>
      <c r="SJV60" s="301"/>
      <c r="SJW60" s="302"/>
      <c r="SJX60" s="302"/>
      <c r="SJY60" s="301"/>
      <c r="SJZ60" s="302"/>
      <c r="SKA60" s="302"/>
      <c r="SKB60" s="301"/>
      <c r="SKC60" s="302"/>
      <c r="SKD60" s="302"/>
      <c r="SKE60" s="301"/>
      <c r="SKF60" s="302"/>
      <c r="SKG60" s="302"/>
      <c r="SKH60" s="301"/>
      <c r="SKI60" s="302"/>
      <c r="SKJ60" s="302"/>
      <c r="SKK60" s="301"/>
      <c r="SKL60" s="302"/>
      <c r="SKM60" s="302"/>
      <c r="SKN60" s="301"/>
      <c r="SKO60" s="302"/>
      <c r="SKP60" s="302"/>
      <c r="SKQ60" s="301"/>
      <c r="SKR60" s="302"/>
      <c r="SKS60" s="302"/>
      <c r="SKT60" s="301"/>
      <c r="SKU60" s="302"/>
      <c r="SKV60" s="302"/>
      <c r="SKW60" s="301"/>
      <c r="SKX60" s="302"/>
      <c r="SKY60" s="302"/>
      <c r="SKZ60" s="301"/>
      <c r="SLA60" s="302"/>
      <c r="SLB60" s="302"/>
      <c r="SLC60" s="301"/>
      <c r="SLD60" s="302"/>
      <c r="SLE60" s="302"/>
      <c r="SLF60" s="301"/>
      <c r="SLG60" s="302"/>
      <c r="SLH60" s="302"/>
      <c r="SLI60" s="301"/>
      <c r="SLJ60" s="302"/>
      <c r="SLK60" s="302"/>
      <c r="SLL60" s="301"/>
      <c r="SLM60" s="302"/>
      <c r="SLN60" s="302"/>
      <c r="SLO60" s="301"/>
      <c r="SLP60" s="302"/>
      <c r="SLQ60" s="302"/>
      <c r="SLR60" s="301"/>
      <c r="SLS60" s="302"/>
      <c r="SLT60" s="302"/>
      <c r="SLU60" s="301"/>
      <c r="SLV60" s="302"/>
      <c r="SLW60" s="302"/>
      <c r="SLX60" s="301"/>
      <c r="SLY60" s="302"/>
      <c r="SLZ60" s="302"/>
      <c r="SMA60" s="301"/>
      <c r="SMB60" s="302"/>
      <c r="SMC60" s="302"/>
      <c r="SMD60" s="301"/>
      <c r="SME60" s="302"/>
      <c r="SMF60" s="302"/>
      <c r="SMG60" s="301"/>
      <c r="SMH60" s="302"/>
      <c r="SMI60" s="302"/>
      <c r="SMJ60" s="301"/>
      <c r="SMK60" s="302"/>
      <c r="SML60" s="302"/>
      <c r="SMM60" s="301"/>
      <c r="SMN60" s="302"/>
      <c r="SMO60" s="302"/>
      <c r="SMP60" s="301"/>
      <c r="SMQ60" s="302"/>
      <c r="SMR60" s="302"/>
      <c r="SMS60" s="301"/>
      <c r="SMT60" s="302"/>
      <c r="SMU60" s="302"/>
      <c r="SMV60" s="301"/>
      <c r="SMW60" s="302"/>
      <c r="SMX60" s="302"/>
      <c r="SMY60" s="301"/>
      <c r="SMZ60" s="302"/>
      <c r="SNA60" s="302"/>
      <c r="SNB60" s="301"/>
      <c r="SNC60" s="302"/>
      <c r="SND60" s="302"/>
      <c r="SNE60" s="301"/>
      <c r="SNF60" s="302"/>
      <c r="SNG60" s="302"/>
      <c r="SNH60" s="301"/>
      <c r="SNI60" s="302"/>
      <c r="SNJ60" s="302"/>
      <c r="SNK60" s="301"/>
      <c r="SNL60" s="302"/>
      <c r="SNM60" s="302"/>
      <c r="SNN60" s="301"/>
      <c r="SNO60" s="302"/>
      <c r="SNP60" s="302"/>
      <c r="SNQ60" s="301"/>
      <c r="SNR60" s="302"/>
      <c r="SNS60" s="302"/>
      <c r="SNT60" s="301"/>
      <c r="SNU60" s="302"/>
      <c r="SNV60" s="302"/>
      <c r="SNW60" s="301"/>
      <c r="SNX60" s="302"/>
      <c r="SNY60" s="302"/>
      <c r="SNZ60" s="301"/>
      <c r="SOA60" s="302"/>
      <c r="SOB60" s="302"/>
      <c r="SOC60" s="301"/>
      <c r="SOD60" s="302"/>
      <c r="SOE60" s="302"/>
      <c r="SOF60" s="301"/>
      <c r="SOG60" s="302"/>
      <c r="SOH60" s="302"/>
      <c r="SOI60" s="301"/>
      <c r="SOJ60" s="302"/>
      <c r="SOK60" s="302"/>
      <c r="SOL60" s="301"/>
      <c r="SOM60" s="302"/>
      <c r="SON60" s="302"/>
      <c r="SOO60" s="301"/>
      <c r="SOP60" s="302"/>
      <c r="SOQ60" s="302"/>
      <c r="SOR60" s="301"/>
      <c r="SOS60" s="302"/>
      <c r="SOT60" s="302"/>
      <c r="SOU60" s="301"/>
      <c r="SOV60" s="302"/>
      <c r="SOW60" s="302"/>
      <c r="SOX60" s="301"/>
      <c r="SOY60" s="302"/>
      <c r="SOZ60" s="302"/>
      <c r="SPA60" s="301"/>
      <c r="SPB60" s="302"/>
      <c r="SPC60" s="302"/>
      <c r="SPD60" s="301"/>
      <c r="SPE60" s="302"/>
      <c r="SPF60" s="302"/>
      <c r="SPG60" s="301"/>
      <c r="SPH60" s="302"/>
      <c r="SPI60" s="302"/>
      <c r="SPJ60" s="301"/>
      <c r="SPK60" s="302"/>
      <c r="SPL60" s="302"/>
      <c r="SPM60" s="301"/>
      <c r="SPN60" s="302"/>
      <c r="SPO60" s="302"/>
      <c r="SPP60" s="301"/>
      <c r="SPQ60" s="302"/>
      <c r="SPR60" s="302"/>
      <c r="SPS60" s="301"/>
      <c r="SPT60" s="302"/>
      <c r="SPU60" s="302"/>
      <c r="SPV60" s="301"/>
      <c r="SPW60" s="302"/>
      <c r="SPX60" s="302"/>
      <c r="SPY60" s="301"/>
      <c r="SPZ60" s="302"/>
      <c r="SQA60" s="302"/>
      <c r="SQB60" s="301"/>
      <c r="SQC60" s="302"/>
      <c r="SQD60" s="302"/>
      <c r="SQE60" s="301"/>
      <c r="SQF60" s="302"/>
      <c r="SQG60" s="302"/>
      <c r="SQH60" s="301"/>
      <c r="SQI60" s="302"/>
      <c r="SQJ60" s="302"/>
      <c r="SQK60" s="301"/>
      <c r="SQL60" s="302"/>
      <c r="SQM60" s="302"/>
      <c r="SQN60" s="301"/>
      <c r="SQO60" s="302"/>
      <c r="SQP60" s="302"/>
      <c r="SQQ60" s="301"/>
      <c r="SQR60" s="302"/>
      <c r="SQS60" s="302"/>
      <c r="SQT60" s="301"/>
      <c r="SQU60" s="302"/>
      <c r="SQV60" s="302"/>
      <c r="SQW60" s="301"/>
      <c r="SQX60" s="302"/>
      <c r="SQY60" s="302"/>
      <c r="SQZ60" s="301"/>
      <c r="SRA60" s="302"/>
      <c r="SRB60" s="302"/>
      <c r="SRC60" s="301"/>
      <c r="SRD60" s="302"/>
      <c r="SRE60" s="302"/>
      <c r="SRF60" s="301"/>
      <c r="SRG60" s="302"/>
      <c r="SRH60" s="302"/>
      <c r="SRI60" s="301"/>
      <c r="SRJ60" s="302"/>
      <c r="SRK60" s="302"/>
      <c r="SRL60" s="301"/>
      <c r="SRM60" s="302"/>
      <c r="SRN60" s="302"/>
      <c r="SRO60" s="301"/>
      <c r="SRP60" s="302"/>
      <c r="SRQ60" s="302"/>
      <c r="SRR60" s="301"/>
      <c r="SRS60" s="302"/>
      <c r="SRT60" s="302"/>
      <c r="SRU60" s="301"/>
      <c r="SRV60" s="302"/>
      <c r="SRW60" s="302"/>
      <c r="SRX60" s="301"/>
      <c r="SRY60" s="302"/>
      <c r="SRZ60" s="302"/>
      <c r="SSA60" s="301"/>
      <c r="SSB60" s="302"/>
      <c r="SSC60" s="302"/>
      <c r="SSD60" s="301"/>
      <c r="SSE60" s="302"/>
      <c r="SSF60" s="302"/>
      <c r="SSG60" s="301"/>
      <c r="SSH60" s="302"/>
      <c r="SSI60" s="302"/>
      <c r="SSJ60" s="301"/>
      <c r="SSK60" s="302"/>
      <c r="SSL60" s="302"/>
      <c r="SSM60" s="301"/>
      <c r="SSN60" s="302"/>
      <c r="SSO60" s="302"/>
      <c r="SSP60" s="301"/>
      <c r="SSQ60" s="302"/>
      <c r="SSR60" s="302"/>
      <c r="SSS60" s="301"/>
      <c r="SST60" s="302"/>
      <c r="SSU60" s="302"/>
      <c r="SSV60" s="301"/>
      <c r="SSW60" s="302"/>
      <c r="SSX60" s="302"/>
      <c r="SSY60" s="301"/>
      <c r="SSZ60" s="302"/>
      <c r="STA60" s="302"/>
      <c r="STB60" s="301"/>
      <c r="STC60" s="302"/>
      <c r="STD60" s="302"/>
      <c r="STE60" s="301"/>
      <c r="STF60" s="302"/>
      <c r="STG60" s="302"/>
      <c r="STH60" s="301"/>
      <c r="STI60" s="302"/>
      <c r="STJ60" s="302"/>
      <c r="STK60" s="301"/>
      <c r="STL60" s="302"/>
      <c r="STM60" s="302"/>
      <c r="STN60" s="301"/>
      <c r="STO60" s="302"/>
      <c r="STP60" s="302"/>
      <c r="STQ60" s="301"/>
      <c r="STR60" s="302"/>
      <c r="STS60" s="302"/>
      <c r="STT60" s="301"/>
      <c r="STU60" s="302"/>
      <c r="STV60" s="302"/>
      <c r="STW60" s="301"/>
      <c r="STX60" s="302"/>
      <c r="STY60" s="302"/>
      <c r="STZ60" s="301"/>
      <c r="SUA60" s="302"/>
      <c r="SUB60" s="302"/>
      <c r="SUC60" s="301"/>
      <c r="SUD60" s="302"/>
      <c r="SUE60" s="302"/>
      <c r="SUF60" s="301"/>
      <c r="SUG60" s="302"/>
      <c r="SUH60" s="302"/>
      <c r="SUI60" s="301"/>
      <c r="SUJ60" s="302"/>
      <c r="SUK60" s="302"/>
      <c r="SUL60" s="301"/>
      <c r="SUM60" s="302"/>
      <c r="SUN60" s="302"/>
      <c r="SUO60" s="301"/>
      <c r="SUP60" s="302"/>
      <c r="SUQ60" s="302"/>
      <c r="SUR60" s="301"/>
      <c r="SUS60" s="302"/>
      <c r="SUT60" s="302"/>
      <c r="SUU60" s="301"/>
      <c r="SUV60" s="302"/>
      <c r="SUW60" s="302"/>
      <c r="SUX60" s="301"/>
      <c r="SUY60" s="302"/>
      <c r="SUZ60" s="302"/>
      <c r="SVA60" s="301"/>
      <c r="SVB60" s="302"/>
      <c r="SVC60" s="302"/>
      <c r="SVD60" s="301"/>
      <c r="SVE60" s="302"/>
      <c r="SVF60" s="302"/>
      <c r="SVG60" s="301"/>
      <c r="SVH60" s="302"/>
      <c r="SVI60" s="302"/>
      <c r="SVJ60" s="301"/>
      <c r="SVK60" s="302"/>
      <c r="SVL60" s="302"/>
      <c r="SVM60" s="301"/>
      <c r="SVN60" s="302"/>
      <c r="SVO60" s="302"/>
      <c r="SVP60" s="301"/>
      <c r="SVQ60" s="302"/>
      <c r="SVR60" s="302"/>
      <c r="SVS60" s="301"/>
      <c r="SVT60" s="302"/>
      <c r="SVU60" s="302"/>
      <c r="SVV60" s="301"/>
      <c r="SVW60" s="302"/>
      <c r="SVX60" s="302"/>
      <c r="SVY60" s="301"/>
      <c r="SVZ60" s="302"/>
      <c r="SWA60" s="302"/>
      <c r="SWB60" s="301"/>
      <c r="SWC60" s="302"/>
      <c r="SWD60" s="302"/>
      <c r="SWE60" s="301"/>
      <c r="SWF60" s="302"/>
      <c r="SWG60" s="302"/>
      <c r="SWH60" s="301"/>
      <c r="SWI60" s="302"/>
      <c r="SWJ60" s="302"/>
      <c r="SWK60" s="301"/>
      <c r="SWL60" s="302"/>
      <c r="SWM60" s="302"/>
      <c r="SWN60" s="301"/>
      <c r="SWO60" s="302"/>
      <c r="SWP60" s="302"/>
      <c r="SWQ60" s="301"/>
      <c r="SWR60" s="302"/>
      <c r="SWS60" s="302"/>
      <c r="SWT60" s="301"/>
      <c r="SWU60" s="302"/>
      <c r="SWV60" s="302"/>
      <c r="SWW60" s="301"/>
      <c r="SWX60" s="302"/>
      <c r="SWY60" s="302"/>
      <c r="SWZ60" s="301"/>
      <c r="SXA60" s="302"/>
      <c r="SXB60" s="302"/>
      <c r="SXC60" s="301"/>
      <c r="SXD60" s="302"/>
      <c r="SXE60" s="302"/>
      <c r="SXF60" s="301"/>
      <c r="SXG60" s="302"/>
      <c r="SXH60" s="302"/>
      <c r="SXI60" s="301"/>
      <c r="SXJ60" s="302"/>
      <c r="SXK60" s="302"/>
      <c r="SXL60" s="301"/>
      <c r="SXM60" s="302"/>
      <c r="SXN60" s="302"/>
      <c r="SXO60" s="301"/>
      <c r="SXP60" s="302"/>
      <c r="SXQ60" s="302"/>
      <c r="SXR60" s="301"/>
      <c r="SXS60" s="302"/>
      <c r="SXT60" s="302"/>
      <c r="SXU60" s="301"/>
      <c r="SXV60" s="302"/>
      <c r="SXW60" s="302"/>
      <c r="SXX60" s="301"/>
      <c r="SXY60" s="302"/>
      <c r="SXZ60" s="302"/>
      <c r="SYA60" s="301"/>
      <c r="SYB60" s="302"/>
      <c r="SYC60" s="302"/>
      <c r="SYD60" s="301"/>
      <c r="SYE60" s="302"/>
      <c r="SYF60" s="302"/>
      <c r="SYG60" s="301"/>
      <c r="SYH60" s="302"/>
      <c r="SYI60" s="302"/>
      <c r="SYJ60" s="301"/>
      <c r="SYK60" s="302"/>
      <c r="SYL60" s="302"/>
      <c r="SYM60" s="301"/>
      <c r="SYN60" s="302"/>
      <c r="SYO60" s="302"/>
      <c r="SYP60" s="301"/>
      <c r="SYQ60" s="302"/>
      <c r="SYR60" s="302"/>
      <c r="SYS60" s="301"/>
      <c r="SYT60" s="302"/>
      <c r="SYU60" s="302"/>
      <c r="SYV60" s="301"/>
      <c r="SYW60" s="302"/>
      <c r="SYX60" s="302"/>
      <c r="SYY60" s="301"/>
      <c r="SYZ60" s="302"/>
      <c r="SZA60" s="302"/>
      <c r="SZB60" s="301"/>
      <c r="SZC60" s="302"/>
      <c r="SZD60" s="302"/>
      <c r="SZE60" s="301"/>
      <c r="SZF60" s="302"/>
      <c r="SZG60" s="302"/>
      <c r="SZH60" s="301"/>
      <c r="SZI60" s="302"/>
      <c r="SZJ60" s="302"/>
      <c r="SZK60" s="301"/>
      <c r="SZL60" s="302"/>
      <c r="SZM60" s="302"/>
      <c r="SZN60" s="301"/>
      <c r="SZO60" s="302"/>
      <c r="SZP60" s="302"/>
      <c r="SZQ60" s="301"/>
      <c r="SZR60" s="302"/>
      <c r="SZS60" s="302"/>
      <c r="SZT60" s="301"/>
      <c r="SZU60" s="302"/>
      <c r="SZV60" s="302"/>
      <c r="SZW60" s="301"/>
      <c r="SZX60" s="302"/>
      <c r="SZY60" s="302"/>
      <c r="SZZ60" s="301"/>
      <c r="TAA60" s="302"/>
      <c r="TAB60" s="302"/>
      <c r="TAC60" s="301"/>
      <c r="TAD60" s="302"/>
      <c r="TAE60" s="302"/>
      <c r="TAF60" s="301"/>
      <c r="TAG60" s="302"/>
      <c r="TAH60" s="302"/>
      <c r="TAI60" s="301"/>
      <c r="TAJ60" s="302"/>
      <c r="TAK60" s="302"/>
      <c r="TAL60" s="301"/>
      <c r="TAM60" s="302"/>
      <c r="TAN60" s="302"/>
      <c r="TAO60" s="301"/>
      <c r="TAP60" s="302"/>
      <c r="TAQ60" s="302"/>
      <c r="TAR60" s="301"/>
      <c r="TAS60" s="302"/>
      <c r="TAT60" s="302"/>
      <c r="TAU60" s="301"/>
      <c r="TAV60" s="302"/>
      <c r="TAW60" s="302"/>
      <c r="TAX60" s="301"/>
      <c r="TAY60" s="302"/>
      <c r="TAZ60" s="302"/>
      <c r="TBA60" s="301"/>
      <c r="TBB60" s="302"/>
      <c r="TBC60" s="302"/>
      <c r="TBD60" s="301"/>
      <c r="TBE60" s="302"/>
      <c r="TBF60" s="302"/>
      <c r="TBG60" s="301"/>
      <c r="TBH60" s="302"/>
      <c r="TBI60" s="302"/>
      <c r="TBJ60" s="301"/>
      <c r="TBK60" s="302"/>
      <c r="TBL60" s="302"/>
      <c r="TBM60" s="301"/>
      <c r="TBN60" s="302"/>
      <c r="TBO60" s="302"/>
      <c r="TBP60" s="301"/>
      <c r="TBQ60" s="302"/>
      <c r="TBR60" s="302"/>
      <c r="TBS60" s="301"/>
      <c r="TBT60" s="302"/>
      <c r="TBU60" s="302"/>
      <c r="TBV60" s="301"/>
      <c r="TBW60" s="302"/>
      <c r="TBX60" s="302"/>
      <c r="TBY60" s="301"/>
      <c r="TBZ60" s="302"/>
      <c r="TCA60" s="302"/>
      <c r="TCB60" s="301"/>
      <c r="TCC60" s="302"/>
      <c r="TCD60" s="302"/>
      <c r="TCE60" s="301"/>
      <c r="TCF60" s="302"/>
      <c r="TCG60" s="302"/>
      <c r="TCH60" s="301"/>
      <c r="TCI60" s="302"/>
      <c r="TCJ60" s="302"/>
      <c r="TCK60" s="301"/>
      <c r="TCL60" s="302"/>
      <c r="TCM60" s="302"/>
      <c r="TCN60" s="301"/>
      <c r="TCO60" s="302"/>
      <c r="TCP60" s="302"/>
      <c r="TCQ60" s="301"/>
      <c r="TCR60" s="302"/>
      <c r="TCS60" s="302"/>
      <c r="TCT60" s="301"/>
      <c r="TCU60" s="302"/>
      <c r="TCV60" s="302"/>
      <c r="TCW60" s="301"/>
      <c r="TCX60" s="302"/>
      <c r="TCY60" s="302"/>
      <c r="TCZ60" s="301"/>
      <c r="TDA60" s="302"/>
      <c r="TDB60" s="302"/>
      <c r="TDC60" s="301"/>
      <c r="TDD60" s="302"/>
      <c r="TDE60" s="302"/>
      <c r="TDF60" s="301"/>
      <c r="TDG60" s="302"/>
      <c r="TDH60" s="302"/>
      <c r="TDI60" s="301"/>
      <c r="TDJ60" s="302"/>
      <c r="TDK60" s="302"/>
      <c r="TDL60" s="301"/>
      <c r="TDM60" s="302"/>
      <c r="TDN60" s="302"/>
      <c r="TDO60" s="301"/>
      <c r="TDP60" s="302"/>
      <c r="TDQ60" s="302"/>
      <c r="TDR60" s="301"/>
      <c r="TDS60" s="302"/>
      <c r="TDT60" s="302"/>
      <c r="TDU60" s="301"/>
      <c r="TDV60" s="302"/>
      <c r="TDW60" s="302"/>
      <c r="TDX60" s="301"/>
      <c r="TDY60" s="302"/>
      <c r="TDZ60" s="302"/>
      <c r="TEA60" s="301"/>
      <c r="TEB60" s="302"/>
      <c r="TEC60" s="302"/>
      <c r="TED60" s="301"/>
      <c r="TEE60" s="302"/>
      <c r="TEF60" s="302"/>
      <c r="TEG60" s="301"/>
      <c r="TEH60" s="302"/>
      <c r="TEI60" s="302"/>
      <c r="TEJ60" s="301"/>
      <c r="TEK60" s="302"/>
      <c r="TEL60" s="302"/>
      <c r="TEM60" s="301"/>
      <c r="TEN60" s="302"/>
      <c r="TEO60" s="302"/>
      <c r="TEP60" s="301"/>
      <c r="TEQ60" s="302"/>
      <c r="TER60" s="302"/>
      <c r="TES60" s="301"/>
      <c r="TET60" s="302"/>
      <c r="TEU60" s="302"/>
      <c r="TEV60" s="301"/>
      <c r="TEW60" s="302"/>
      <c r="TEX60" s="302"/>
      <c r="TEY60" s="301"/>
      <c r="TEZ60" s="302"/>
      <c r="TFA60" s="302"/>
      <c r="TFB60" s="301"/>
      <c r="TFC60" s="302"/>
      <c r="TFD60" s="302"/>
      <c r="TFE60" s="301"/>
      <c r="TFF60" s="302"/>
      <c r="TFG60" s="302"/>
      <c r="TFH60" s="301"/>
      <c r="TFI60" s="302"/>
      <c r="TFJ60" s="302"/>
      <c r="TFK60" s="301"/>
      <c r="TFL60" s="302"/>
      <c r="TFM60" s="302"/>
      <c r="TFN60" s="301"/>
      <c r="TFO60" s="302"/>
      <c r="TFP60" s="302"/>
      <c r="TFQ60" s="301"/>
      <c r="TFR60" s="302"/>
      <c r="TFS60" s="302"/>
      <c r="TFT60" s="301"/>
      <c r="TFU60" s="302"/>
      <c r="TFV60" s="302"/>
      <c r="TFW60" s="301"/>
      <c r="TFX60" s="302"/>
      <c r="TFY60" s="302"/>
      <c r="TFZ60" s="301"/>
      <c r="TGA60" s="302"/>
      <c r="TGB60" s="302"/>
      <c r="TGC60" s="301"/>
      <c r="TGD60" s="302"/>
      <c r="TGE60" s="302"/>
      <c r="TGF60" s="301"/>
      <c r="TGG60" s="302"/>
      <c r="TGH60" s="302"/>
      <c r="TGI60" s="301"/>
      <c r="TGJ60" s="302"/>
      <c r="TGK60" s="302"/>
      <c r="TGL60" s="301"/>
      <c r="TGM60" s="302"/>
      <c r="TGN60" s="302"/>
      <c r="TGO60" s="301"/>
      <c r="TGP60" s="302"/>
      <c r="TGQ60" s="302"/>
      <c r="TGR60" s="301"/>
      <c r="TGS60" s="302"/>
      <c r="TGT60" s="302"/>
      <c r="TGU60" s="301"/>
      <c r="TGV60" s="302"/>
      <c r="TGW60" s="302"/>
      <c r="TGX60" s="301"/>
      <c r="TGY60" s="302"/>
      <c r="TGZ60" s="302"/>
      <c r="THA60" s="301"/>
      <c r="THB60" s="302"/>
      <c r="THC60" s="302"/>
      <c r="THD60" s="301"/>
      <c r="THE60" s="302"/>
      <c r="THF60" s="302"/>
      <c r="THG60" s="301"/>
      <c r="THH60" s="302"/>
      <c r="THI60" s="302"/>
      <c r="THJ60" s="301"/>
      <c r="THK60" s="302"/>
      <c r="THL60" s="302"/>
      <c r="THM60" s="301"/>
      <c r="THN60" s="302"/>
      <c r="THO60" s="302"/>
      <c r="THP60" s="301"/>
      <c r="THQ60" s="302"/>
      <c r="THR60" s="302"/>
      <c r="THS60" s="301"/>
      <c r="THT60" s="302"/>
      <c r="THU60" s="302"/>
      <c r="THV60" s="301"/>
      <c r="THW60" s="302"/>
      <c r="THX60" s="302"/>
      <c r="THY60" s="301"/>
      <c r="THZ60" s="302"/>
      <c r="TIA60" s="302"/>
      <c r="TIB60" s="301"/>
      <c r="TIC60" s="302"/>
      <c r="TID60" s="302"/>
      <c r="TIE60" s="301"/>
      <c r="TIF60" s="302"/>
      <c r="TIG60" s="302"/>
      <c r="TIH60" s="301"/>
      <c r="TII60" s="302"/>
      <c r="TIJ60" s="302"/>
      <c r="TIK60" s="301"/>
      <c r="TIL60" s="302"/>
      <c r="TIM60" s="302"/>
      <c r="TIN60" s="301"/>
      <c r="TIO60" s="302"/>
      <c r="TIP60" s="302"/>
      <c r="TIQ60" s="301"/>
      <c r="TIR60" s="302"/>
      <c r="TIS60" s="302"/>
      <c r="TIT60" s="301"/>
      <c r="TIU60" s="302"/>
      <c r="TIV60" s="302"/>
      <c r="TIW60" s="301"/>
      <c r="TIX60" s="302"/>
      <c r="TIY60" s="302"/>
      <c r="TIZ60" s="301"/>
      <c r="TJA60" s="302"/>
      <c r="TJB60" s="302"/>
      <c r="TJC60" s="301"/>
      <c r="TJD60" s="302"/>
      <c r="TJE60" s="302"/>
      <c r="TJF60" s="301"/>
      <c r="TJG60" s="302"/>
      <c r="TJH60" s="302"/>
      <c r="TJI60" s="301"/>
      <c r="TJJ60" s="302"/>
      <c r="TJK60" s="302"/>
      <c r="TJL60" s="301"/>
      <c r="TJM60" s="302"/>
      <c r="TJN60" s="302"/>
      <c r="TJO60" s="301"/>
      <c r="TJP60" s="302"/>
      <c r="TJQ60" s="302"/>
      <c r="TJR60" s="301"/>
      <c r="TJS60" s="302"/>
      <c r="TJT60" s="302"/>
      <c r="TJU60" s="301"/>
      <c r="TJV60" s="302"/>
      <c r="TJW60" s="302"/>
      <c r="TJX60" s="301"/>
      <c r="TJY60" s="302"/>
      <c r="TJZ60" s="302"/>
      <c r="TKA60" s="301"/>
      <c r="TKB60" s="302"/>
      <c r="TKC60" s="302"/>
      <c r="TKD60" s="301"/>
      <c r="TKE60" s="302"/>
      <c r="TKF60" s="302"/>
      <c r="TKG60" s="301"/>
      <c r="TKH60" s="302"/>
      <c r="TKI60" s="302"/>
      <c r="TKJ60" s="301"/>
      <c r="TKK60" s="302"/>
      <c r="TKL60" s="302"/>
      <c r="TKM60" s="301"/>
      <c r="TKN60" s="302"/>
      <c r="TKO60" s="302"/>
      <c r="TKP60" s="301"/>
      <c r="TKQ60" s="302"/>
      <c r="TKR60" s="302"/>
      <c r="TKS60" s="301"/>
      <c r="TKT60" s="302"/>
      <c r="TKU60" s="302"/>
      <c r="TKV60" s="301"/>
      <c r="TKW60" s="302"/>
      <c r="TKX60" s="302"/>
      <c r="TKY60" s="301"/>
      <c r="TKZ60" s="302"/>
      <c r="TLA60" s="302"/>
      <c r="TLB60" s="301"/>
      <c r="TLC60" s="302"/>
      <c r="TLD60" s="302"/>
      <c r="TLE60" s="301"/>
      <c r="TLF60" s="302"/>
      <c r="TLG60" s="302"/>
      <c r="TLH60" s="301"/>
      <c r="TLI60" s="302"/>
      <c r="TLJ60" s="302"/>
      <c r="TLK60" s="301"/>
      <c r="TLL60" s="302"/>
      <c r="TLM60" s="302"/>
      <c r="TLN60" s="301"/>
      <c r="TLO60" s="302"/>
      <c r="TLP60" s="302"/>
      <c r="TLQ60" s="301"/>
      <c r="TLR60" s="302"/>
      <c r="TLS60" s="302"/>
      <c r="TLT60" s="301"/>
      <c r="TLU60" s="302"/>
      <c r="TLV60" s="302"/>
      <c r="TLW60" s="301"/>
      <c r="TLX60" s="302"/>
      <c r="TLY60" s="302"/>
      <c r="TLZ60" s="301"/>
      <c r="TMA60" s="302"/>
      <c r="TMB60" s="302"/>
      <c r="TMC60" s="301"/>
      <c r="TMD60" s="302"/>
      <c r="TME60" s="302"/>
      <c r="TMF60" s="301"/>
      <c r="TMG60" s="302"/>
      <c r="TMH60" s="302"/>
      <c r="TMI60" s="301"/>
      <c r="TMJ60" s="302"/>
      <c r="TMK60" s="302"/>
      <c r="TML60" s="301"/>
      <c r="TMM60" s="302"/>
      <c r="TMN60" s="302"/>
      <c r="TMO60" s="301"/>
      <c r="TMP60" s="302"/>
      <c r="TMQ60" s="302"/>
      <c r="TMR60" s="301"/>
      <c r="TMS60" s="302"/>
      <c r="TMT60" s="302"/>
      <c r="TMU60" s="301"/>
      <c r="TMV60" s="302"/>
      <c r="TMW60" s="302"/>
      <c r="TMX60" s="301"/>
      <c r="TMY60" s="302"/>
      <c r="TMZ60" s="302"/>
      <c r="TNA60" s="301"/>
      <c r="TNB60" s="302"/>
      <c r="TNC60" s="302"/>
      <c r="TND60" s="301"/>
      <c r="TNE60" s="302"/>
      <c r="TNF60" s="302"/>
      <c r="TNG60" s="301"/>
      <c r="TNH60" s="302"/>
      <c r="TNI60" s="302"/>
      <c r="TNJ60" s="301"/>
      <c r="TNK60" s="302"/>
      <c r="TNL60" s="302"/>
      <c r="TNM60" s="301"/>
      <c r="TNN60" s="302"/>
      <c r="TNO60" s="302"/>
      <c r="TNP60" s="301"/>
      <c r="TNQ60" s="302"/>
      <c r="TNR60" s="302"/>
      <c r="TNS60" s="301"/>
      <c r="TNT60" s="302"/>
      <c r="TNU60" s="302"/>
      <c r="TNV60" s="301"/>
      <c r="TNW60" s="302"/>
      <c r="TNX60" s="302"/>
      <c r="TNY60" s="301"/>
      <c r="TNZ60" s="302"/>
      <c r="TOA60" s="302"/>
      <c r="TOB60" s="301"/>
      <c r="TOC60" s="302"/>
      <c r="TOD60" s="302"/>
      <c r="TOE60" s="301"/>
      <c r="TOF60" s="302"/>
      <c r="TOG60" s="302"/>
      <c r="TOH60" s="301"/>
      <c r="TOI60" s="302"/>
      <c r="TOJ60" s="302"/>
      <c r="TOK60" s="301"/>
      <c r="TOL60" s="302"/>
      <c r="TOM60" s="302"/>
      <c r="TON60" s="301"/>
      <c r="TOO60" s="302"/>
      <c r="TOP60" s="302"/>
      <c r="TOQ60" s="301"/>
      <c r="TOR60" s="302"/>
      <c r="TOS60" s="302"/>
      <c r="TOT60" s="301"/>
      <c r="TOU60" s="302"/>
      <c r="TOV60" s="302"/>
      <c r="TOW60" s="301"/>
      <c r="TOX60" s="302"/>
      <c r="TOY60" s="302"/>
      <c r="TOZ60" s="301"/>
      <c r="TPA60" s="302"/>
      <c r="TPB60" s="302"/>
      <c r="TPC60" s="301"/>
      <c r="TPD60" s="302"/>
      <c r="TPE60" s="302"/>
      <c r="TPF60" s="301"/>
      <c r="TPG60" s="302"/>
      <c r="TPH60" s="302"/>
      <c r="TPI60" s="301"/>
      <c r="TPJ60" s="302"/>
      <c r="TPK60" s="302"/>
      <c r="TPL60" s="301"/>
      <c r="TPM60" s="302"/>
      <c r="TPN60" s="302"/>
      <c r="TPO60" s="301"/>
      <c r="TPP60" s="302"/>
      <c r="TPQ60" s="302"/>
      <c r="TPR60" s="301"/>
      <c r="TPS60" s="302"/>
      <c r="TPT60" s="302"/>
      <c r="TPU60" s="301"/>
      <c r="TPV60" s="302"/>
      <c r="TPW60" s="302"/>
      <c r="TPX60" s="301"/>
      <c r="TPY60" s="302"/>
      <c r="TPZ60" s="302"/>
      <c r="TQA60" s="301"/>
      <c r="TQB60" s="302"/>
      <c r="TQC60" s="302"/>
      <c r="TQD60" s="301"/>
      <c r="TQE60" s="302"/>
      <c r="TQF60" s="302"/>
      <c r="TQG60" s="301"/>
      <c r="TQH60" s="302"/>
      <c r="TQI60" s="302"/>
      <c r="TQJ60" s="301"/>
      <c r="TQK60" s="302"/>
      <c r="TQL60" s="302"/>
      <c r="TQM60" s="301"/>
      <c r="TQN60" s="302"/>
      <c r="TQO60" s="302"/>
      <c r="TQP60" s="301"/>
      <c r="TQQ60" s="302"/>
      <c r="TQR60" s="302"/>
      <c r="TQS60" s="301"/>
      <c r="TQT60" s="302"/>
      <c r="TQU60" s="302"/>
      <c r="TQV60" s="301"/>
      <c r="TQW60" s="302"/>
      <c r="TQX60" s="302"/>
      <c r="TQY60" s="301"/>
      <c r="TQZ60" s="302"/>
      <c r="TRA60" s="302"/>
      <c r="TRB60" s="301"/>
      <c r="TRC60" s="302"/>
      <c r="TRD60" s="302"/>
      <c r="TRE60" s="301"/>
      <c r="TRF60" s="302"/>
      <c r="TRG60" s="302"/>
      <c r="TRH60" s="301"/>
      <c r="TRI60" s="302"/>
      <c r="TRJ60" s="302"/>
      <c r="TRK60" s="301"/>
      <c r="TRL60" s="302"/>
      <c r="TRM60" s="302"/>
      <c r="TRN60" s="301"/>
      <c r="TRO60" s="302"/>
      <c r="TRP60" s="302"/>
      <c r="TRQ60" s="301"/>
      <c r="TRR60" s="302"/>
      <c r="TRS60" s="302"/>
      <c r="TRT60" s="301"/>
      <c r="TRU60" s="302"/>
      <c r="TRV60" s="302"/>
      <c r="TRW60" s="301"/>
      <c r="TRX60" s="302"/>
      <c r="TRY60" s="302"/>
      <c r="TRZ60" s="301"/>
      <c r="TSA60" s="302"/>
      <c r="TSB60" s="302"/>
      <c r="TSC60" s="301"/>
      <c r="TSD60" s="302"/>
      <c r="TSE60" s="302"/>
      <c r="TSF60" s="301"/>
      <c r="TSG60" s="302"/>
      <c r="TSH60" s="302"/>
      <c r="TSI60" s="301"/>
      <c r="TSJ60" s="302"/>
      <c r="TSK60" s="302"/>
      <c r="TSL60" s="301"/>
      <c r="TSM60" s="302"/>
      <c r="TSN60" s="302"/>
      <c r="TSO60" s="301"/>
      <c r="TSP60" s="302"/>
      <c r="TSQ60" s="302"/>
      <c r="TSR60" s="301"/>
      <c r="TSS60" s="302"/>
      <c r="TST60" s="302"/>
      <c r="TSU60" s="301"/>
      <c r="TSV60" s="302"/>
      <c r="TSW60" s="302"/>
      <c r="TSX60" s="301"/>
      <c r="TSY60" s="302"/>
      <c r="TSZ60" s="302"/>
      <c r="TTA60" s="301"/>
      <c r="TTB60" s="302"/>
      <c r="TTC60" s="302"/>
      <c r="TTD60" s="301"/>
      <c r="TTE60" s="302"/>
      <c r="TTF60" s="302"/>
      <c r="TTG60" s="301"/>
      <c r="TTH60" s="302"/>
      <c r="TTI60" s="302"/>
      <c r="TTJ60" s="301"/>
      <c r="TTK60" s="302"/>
      <c r="TTL60" s="302"/>
      <c r="TTM60" s="301"/>
      <c r="TTN60" s="302"/>
      <c r="TTO60" s="302"/>
      <c r="TTP60" s="301"/>
      <c r="TTQ60" s="302"/>
      <c r="TTR60" s="302"/>
      <c r="TTS60" s="301"/>
      <c r="TTT60" s="302"/>
      <c r="TTU60" s="302"/>
      <c r="TTV60" s="301"/>
      <c r="TTW60" s="302"/>
      <c r="TTX60" s="302"/>
      <c r="TTY60" s="301"/>
      <c r="TTZ60" s="302"/>
      <c r="TUA60" s="302"/>
      <c r="TUB60" s="301"/>
      <c r="TUC60" s="302"/>
      <c r="TUD60" s="302"/>
      <c r="TUE60" s="301"/>
      <c r="TUF60" s="302"/>
      <c r="TUG60" s="302"/>
      <c r="TUH60" s="301"/>
      <c r="TUI60" s="302"/>
      <c r="TUJ60" s="302"/>
      <c r="TUK60" s="301"/>
      <c r="TUL60" s="302"/>
      <c r="TUM60" s="302"/>
      <c r="TUN60" s="301"/>
      <c r="TUO60" s="302"/>
      <c r="TUP60" s="302"/>
      <c r="TUQ60" s="301"/>
      <c r="TUR60" s="302"/>
      <c r="TUS60" s="302"/>
      <c r="TUT60" s="301"/>
      <c r="TUU60" s="302"/>
      <c r="TUV60" s="302"/>
      <c r="TUW60" s="301"/>
      <c r="TUX60" s="302"/>
      <c r="TUY60" s="302"/>
      <c r="TUZ60" s="301"/>
      <c r="TVA60" s="302"/>
      <c r="TVB60" s="302"/>
      <c r="TVC60" s="301"/>
      <c r="TVD60" s="302"/>
      <c r="TVE60" s="302"/>
      <c r="TVF60" s="301"/>
      <c r="TVG60" s="302"/>
      <c r="TVH60" s="302"/>
      <c r="TVI60" s="301"/>
      <c r="TVJ60" s="302"/>
      <c r="TVK60" s="302"/>
      <c r="TVL60" s="301"/>
      <c r="TVM60" s="302"/>
      <c r="TVN60" s="302"/>
      <c r="TVO60" s="301"/>
      <c r="TVP60" s="302"/>
      <c r="TVQ60" s="302"/>
      <c r="TVR60" s="301"/>
      <c r="TVS60" s="302"/>
      <c r="TVT60" s="302"/>
      <c r="TVU60" s="301"/>
      <c r="TVV60" s="302"/>
      <c r="TVW60" s="302"/>
      <c r="TVX60" s="301"/>
      <c r="TVY60" s="302"/>
      <c r="TVZ60" s="302"/>
      <c r="TWA60" s="301"/>
      <c r="TWB60" s="302"/>
      <c r="TWC60" s="302"/>
      <c r="TWD60" s="301"/>
      <c r="TWE60" s="302"/>
      <c r="TWF60" s="302"/>
      <c r="TWG60" s="301"/>
      <c r="TWH60" s="302"/>
      <c r="TWI60" s="302"/>
      <c r="TWJ60" s="301"/>
      <c r="TWK60" s="302"/>
      <c r="TWL60" s="302"/>
      <c r="TWM60" s="301"/>
      <c r="TWN60" s="302"/>
      <c r="TWO60" s="302"/>
      <c r="TWP60" s="301"/>
      <c r="TWQ60" s="302"/>
      <c r="TWR60" s="302"/>
      <c r="TWS60" s="301"/>
      <c r="TWT60" s="302"/>
      <c r="TWU60" s="302"/>
      <c r="TWV60" s="301"/>
      <c r="TWW60" s="302"/>
      <c r="TWX60" s="302"/>
      <c r="TWY60" s="301"/>
      <c r="TWZ60" s="302"/>
      <c r="TXA60" s="302"/>
      <c r="TXB60" s="301"/>
      <c r="TXC60" s="302"/>
      <c r="TXD60" s="302"/>
      <c r="TXE60" s="301"/>
      <c r="TXF60" s="302"/>
      <c r="TXG60" s="302"/>
      <c r="TXH60" s="301"/>
      <c r="TXI60" s="302"/>
      <c r="TXJ60" s="302"/>
      <c r="TXK60" s="301"/>
      <c r="TXL60" s="302"/>
      <c r="TXM60" s="302"/>
      <c r="TXN60" s="301"/>
      <c r="TXO60" s="302"/>
      <c r="TXP60" s="302"/>
      <c r="TXQ60" s="301"/>
      <c r="TXR60" s="302"/>
      <c r="TXS60" s="302"/>
      <c r="TXT60" s="301"/>
      <c r="TXU60" s="302"/>
      <c r="TXV60" s="302"/>
      <c r="TXW60" s="301"/>
      <c r="TXX60" s="302"/>
      <c r="TXY60" s="302"/>
      <c r="TXZ60" s="301"/>
      <c r="TYA60" s="302"/>
      <c r="TYB60" s="302"/>
      <c r="TYC60" s="301"/>
      <c r="TYD60" s="302"/>
      <c r="TYE60" s="302"/>
      <c r="TYF60" s="301"/>
      <c r="TYG60" s="302"/>
      <c r="TYH60" s="302"/>
      <c r="TYI60" s="301"/>
      <c r="TYJ60" s="302"/>
      <c r="TYK60" s="302"/>
      <c r="TYL60" s="301"/>
      <c r="TYM60" s="302"/>
      <c r="TYN60" s="302"/>
      <c r="TYO60" s="301"/>
      <c r="TYP60" s="302"/>
      <c r="TYQ60" s="302"/>
      <c r="TYR60" s="301"/>
      <c r="TYS60" s="302"/>
      <c r="TYT60" s="302"/>
      <c r="TYU60" s="301"/>
      <c r="TYV60" s="302"/>
      <c r="TYW60" s="302"/>
      <c r="TYX60" s="301"/>
      <c r="TYY60" s="302"/>
      <c r="TYZ60" s="302"/>
      <c r="TZA60" s="301"/>
      <c r="TZB60" s="302"/>
      <c r="TZC60" s="302"/>
      <c r="TZD60" s="301"/>
      <c r="TZE60" s="302"/>
      <c r="TZF60" s="302"/>
      <c r="TZG60" s="301"/>
      <c r="TZH60" s="302"/>
      <c r="TZI60" s="302"/>
      <c r="TZJ60" s="301"/>
      <c r="TZK60" s="302"/>
      <c r="TZL60" s="302"/>
      <c r="TZM60" s="301"/>
      <c r="TZN60" s="302"/>
      <c r="TZO60" s="302"/>
      <c r="TZP60" s="301"/>
      <c r="TZQ60" s="302"/>
      <c r="TZR60" s="302"/>
      <c r="TZS60" s="301"/>
      <c r="TZT60" s="302"/>
      <c r="TZU60" s="302"/>
      <c r="TZV60" s="301"/>
      <c r="TZW60" s="302"/>
      <c r="TZX60" s="302"/>
      <c r="TZY60" s="301"/>
      <c r="TZZ60" s="302"/>
      <c r="UAA60" s="302"/>
      <c r="UAB60" s="301"/>
      <c r="UAC60" s="302"/>
      <c r="UAD60" s="302"/>
      <c r="UAE60" s="301"/>
      <c r="UAF60" s="302"/>
      <c r="UAG60" s="302"/>
      <c r="UAH60" s="301"/>
      <c r="UAI60" s="302"/>
      <c r="UAJ60" s="302"/>
      <c r="UAK60" s="301"/>
      <c r="UAL60" s="302"/>
      <c r="UAM60" s="302"/>
      <c r="UAN60" s="301"/>
      <c r="UAO60" s="302"/>
      <c r="UAP60" s="302"/>
      <c r="UAQ60" s="301"/>
      <c r="UAR60" s="302"/>
      <c r="UAS60" s="302"/>
      <c r="UAT60" s="301"/>
      <c r="UAU60" s="302"/>
      <c r="UAV60" s="302"/>
      <c r="UAW60" s="301"/>
      <c r="UAX60" s="302"/>
      <c r="UAY60" s="302"/>
      <c r="UAZ60" s="301"/>
      <c r="UBA60" s="302"/>
      <c r="UBB60" s="302"/>
      <c r="UBC60" s="301"/>
      <c r="UBD60" s="302"/>
      <c r="UBE60" s="302"/>
      <c r="UBF60" s="301"/>
      <c r="UBG60" s="302"/>
      <c r="UBH60" s="302"/>
      <c r="UBI60" s="301"/>
      <c r="UBJ60" s="302"/>
      <c r="UBK60" s="302"/>
      <c r="UBL60" s="301"/>
      <c r="UBM60" s="302"/>
      <c r="UBN60" s="302"/>
      <c r="UBO60" s="301"/>
      <c r="UBP60" s="302"/>
      <c r="UBQ60" s="302"/>
      <c r="UBR60" s="301"/>
      <c r="UBS60" s="302"/>
      <c r="UBT60" s="302"/>
      <c r="UBU60" s="301"/>
      <c r="UBV60" s="302"/>
      <c r="UBW60" s="302"/>
      <c r="UBX60" s="301"/>
      <c r="UBY60" s="302"/>
      <c r="UBZ60" s="302"/>
      <c r="UCA60" s="301"/>
      <c r="UCB60" s="302"/>
      <c r="UCC60" s="302"/>
      <c r="UCD60" s="301"/>
      <c r="UCE60" s="302"/>
      <c r="UCF60" s="302"/>
      <c r="UCG60" s="301"/>
      <c r="UCH60" s="302"/>
      <c r="UCI60" s="302"/>
      <c r="UCJ60" s="301"/>
      <c r="UCK60" s="302"/>
      <c r="UCL60" s="302"/>
      <c r="UCM60" s="301"/>
      <c r="UCN60" s="302"/>
      <c r="UCO60" s="302"/>
      <c r="UCP60" s="301"/>
      <c r="UCQ60" s="302"/>
      <c r="UCR60" s="302"/>
      <c r="UCS60" s="301"/>
      <c r="UCT60" s="302"/>
      <c r="UCU60" s="302"/>
      <c r="UCV60" s="301"/>
      <c r="UCW60" s="302"/>
      <c r="UCX60" s="302"/>
      <c r="UCY60" s="301"/>
      <c r="UCZ60" s="302"/>
      <c r="UDA60" s="302"/>
      <c r="UDB60" s="301"/>
      <c r="UDC60" s="302"/>
      <c r="UDD60" s="302"/>
      <c r="UDE60" s="301"/>
      <c r="UDF60" s="302"/>
      <c r="UDG60" s="302"/>
      <c r="UDH60" s="301"/>
      <c r="UDI60" s="302"/>
      <c r="UDJ60" s="302"/>
      <c r="UDK60" s="301"/>
      <c r="UDL60" s="302"/>
      <c r="UDM60" s="302"/>
      <c r="UDN60" s="301"/>
      <c r="UDO60" s="302"/>
      <c r="UDP60" s="302"/>
      <c r="UDQ60" s="301"/>
      <c r="UDR60" s="302"/>
      <c r="UDS60" s="302"/>
      <c r="UDT60" s="301"/>
      <c r="UDU60" s="302"/>
      <c r="UDV60" s="302"/>
      <c r="UDW60" s="301"/>
      <c r="UDX60" s="302"/>
      <c r="UDY60" s="302"/>
      <c r="UDZ60" s="301"/>
      <c r="UEA60" s="302"/>
      <c r="UEB60" s="302"/>
      <c r="UEC60" s="301"/>
      <c r="UED60" s="302"/>
      <c r="UEE60" s="302"/>
      <c r="UEF60" s="301"/>
      <c r="UEG60" s="302"/>
      <c r="UEH60" s="302"/>
      <c r="UEI60" s="301"/>
      <c r="UEJ60" s="302"/>
      <c r="UEK60" s="302"/>
      <c r="UEL60" s="301"/>
      <c r="UEM60" s="302"/>
      <c r="UEN60" s="302"/>
      <c r="UEO60" s="301"/>
      <c r="UEP60" s="302"/>
      <c r="UEQ60" s="302"/>
      <c r="UER60" s="301"/>
      <c r="UES60" s="302"/>
      <c r="UET60" s="302"/>
      <c r="UEU60" s="301"/>
      <c r="UEV60" s="302"/>
      <c r="UEW60" s="302"/>
      <c r="UEX60" s="301"/>
      <c r="UEY60" s="302"/>
      <c r="UEZ60" s="302"/>
      <c r="UFA60" s="301"/>
      <c r="UFB60" s="302"/>
      <c r="UFC60" s="302"/>
      <c r="UFD60" s="301"/>
      <c r="UFE60" s="302"/>
      <c r="UFF60" s="302"/>
      <c r="UFG60" s="301"/>
      <c r="UFH60" s="302"/>
      <c r="UFI60" s="302"/>
      <c r="UFJ60" s="301"/>
      <c r="UFK60" s="302"/>
      <c r="UFL60" s="302"/>
      <c r="UFM60" s="301"/>
      <c r="UFN60" s="302"/>
      <c r="UFO60" s="302"/>
      <c r="UFP60" s="301"/>
      <c r="UFQ60" s="302"/>
      <c r="UFR60" s="302"/>
      <c r="UFS60" s="301"/>
      <c r="UFT60" s="302"/>
      <c r="UFU60" s="302"/>
      <c r="UFV60" s="301"/>
      <c r="UFW60" s="302"/>
      <c r="UFX60" s="302"/>
      <c r="UFY60" s="301"/>
      <c r="UFZ60" s="302"/>
      <c r="UGA60" s="302"/>
      <c r="UGB60" s="301"/>
      <c r="UGC60" s="302"/>
      <c r="UGD60" s="302"/>
      <c r="UGE60" s="301"/>
      <c r="UGF60" s="302"/>
      <c r="UGG60" s="302"/>
      <c r="UGH60" s="301"/>
      <c r="UGI60" s="302"/>
      <c r="UGJ60" s="302"/>
      <c r="UGK60" s="301"/>
      <c r="UGL60" s="302"/>
      <c r="UGM60" s="302"/>
      <c r="UGN60" s="301"/>
      <c r="UGO60" s="302"/>
      <c r="UGP60" s="302"/>
      <c r="UGQ60" s="301"/>
      <c r="UGR60" s="302"/>
      <c r="UGS60" s="302"/>
      <c r="UGT60" s="301"/>
      <c r="UGU60" s="302"/>
      <c r="UGV60" s="302"/>
      <c r="UGW60" s="301"/>
      <c r="UGX60" s="302"/>
      <c r="UGY60" s="302"/>
      <c r="UGZ60" s="301"/>
      <c r="UHA60" s="302"/>
      <c r="UHB60" s="302"/>
      <c r="UHC60" s="301"/>
      <c r="UHD60" s="302"/>
      <c r="UHE60" s="302"/>
      <c r="UHF60" s="301"/>
      <c r="UHG60" s="302"/>
      <c r="UHH60" s="302"/>
      <c r="UHI60" s="301"/>
      <c r="UHJ60" s="302"/>
      <c r="UHK60" s="302"/>
      <c r="UHL60" s="301"/>
      <c r="UHM60" s="302"/>
      <c r="UHN60" s="302"/>
      <c r="UHO60" s="301"/>
      <c r="UHP60" s="302"/>
      <c r="UHQ60" s="302"/>
      <c r="UHR60" s="301"/>
      <c r="UHS60" s="302"/>
      <c r="UHT60" s="302"/>
      <c r="UHU60" s="301"/>
      <c r="UHV60" s="302"/>
      <c r="UHW60" s="302"/>
      <c r="UHX60" s="301"/>
      <c r="UHY60" s="302"/>
      <c r="UHZ60" s="302"/>
      <c r="UIA60" s="301"/>
      <c r="UIB60" s="302"/>
      <c r="UIC60" s="302"/>
      <c r="UID60" s="301"/>
      <c r="UIE60" s="302"/>
      <c r="UIF60" s="302"/>
      <c r="UIG60" s="301"/>
      <c r="UIH60" s="302"/>
      <c r="UII60" s="302"/>
      <c r="UIJ60" s="301"/>
      <c r="UIK60" s="302"/>
      <c r="UIL60" s="302"/>
      <c r="UIM60" s="301"/>
      <c r="UIN60" s="302"/>
      <c r="UIO60" s="302"/>
      <c r="UIP60" s="301"/>
      <c r="UIQ60" s="302"/>
      <c r="UIR60" s="302"/>
      <c r="UIS60" s="301"/>
      <c r="UIT60" s="302"/>
      <c r="UIU60" s="302"/>
      <c r="UIV60" s="301"/>
      <c r="UIW60" s="302"/>
      <c r="UIX60" s="302"/>
      <c r="UIY60" s="301"/>
      <c r="UIZ60" s="302"/>
      <c r="UJA60" s="302"/>
      <c r="UJB60" s="301"/>
      <c r="UJC60" s="302"/>
      <c r="UJD60" s="302"/>
      <c r="UJE60" s="301"/>
      <c r="UJF60" s="302"/>
      <c r="UJG60" s="302"/>
      <c r="UJH60" s="301"/>
      <c r="UJI60" s="302"/>
      <c r="UJJ60" s="302"/>
      <c r="UJK60" s="301"/>
      <c r="UJL60" s="302"/>
      <c r="UJM60" s="302"/>
      <c r="UJN60" s="301"/>
      <c r="UJO60" s="302"/>
      <c r="UJP60" s="302"/>
      <c r="UJQ60" s="301"/>
      <c r="UJR60" s="302"/>
      <c r="UJS60" s="302"/>
      <c r="UJT60" s="301"/>
      <c r="UJU60" s="302"/>
      <c r="UJV60" s="302"/>
      <c r="UJW60" s="301"/>
      <c r="UJX60" s="302"/>
      <c r="UJY60" s="302"/>
      <c r="UJZ60" s="301"/>
      <c r="UKA60" s="302"/>
      <c r="UKB60" s="302"/>
      <c r="UKC60" s="301"/>
      <c r="UKD60" s="302"/>
      <c r="UKE60" s="302"/>
      <c r="UKF60" s="301"/>
      <c r="UKG60" s="302"/>
      <c r="UKH60" s="302"/>
      <c r="UKI60" s="301"/>
      <c r="UKJ60" s="302"/>
      <c r="UKK60" s="302"/>
      <c r="UKL60" s="301"/>
      <c r="UKM60" s="302"/>
      <c r="UKN60" s="302"/>
      <c r="UKO60" s="301"/>
      <c r="UKP60" s="302"/>
      <c r="UKQ60" s="302"/>
      <c r="UKR60" s="301"/>
      <c r="UKS60" s="302"/>
      <c r="UKT60" s="302"/>
      <c r="UKU60" s="301"/>
      <c r="UKV60" s="302"/>
      <c r="UKW60" s="302"/>
      <c r="UKX60" s="301"/>
      <c r="UKY60" s="302"/>
      <c r="UKZ60" s="302"/>
      <c r="ULA60" s="301"/>
      <c r="ULB60" s="302"/>
      <c r="ULC60" s="302"/>
      <c r="ULD60" s="301"/>
      <c r="ULE60" s="302"/>
      <c r="ULF60" s="302"/>
      <c r="ULG60" s="301"/>
      <c r="ULH60" s="302"/>
      <c r="ULI60" s="302"/>
      <c r="ULJ60" s="301"/>
      <c r="ULK60" s="302"/>
      <c r="ULL60" s="302"/>
      <c r="ULM60" s="301"/>
      <c r="ULN60" s="302"/>
      <c r="ULO60" s="302"/>
      <c r="ULP60" s="301"/>
      <c r="ULQ60" s="302"/>
      <c r="ULR60" s="302"/>
      <c r="ULS60" s="301"/>
      <c r="ULT60" s="302"/>
      <c r="ULU60" s="302"/>
      <c r="ULV60" s="301"/>
      <c r="ULW60" s="302"/>
      <c r="ULX60" s="302"/>
      <c r="ULY60" s="301"/>
      <c r="ULZ60" s="302"/>
      <c r="UMA60" s="302"/>
      <c r="UMB60" s="301"/>
      <c r="UMC60" s="302"/>
      <c r="UMD60" s="302"/>
      <c r="UME60" s="301"/>
      <c r="UMF60" s="302"/>
      <c r="UMG60" s="302"/>
      <c r="UMH60" s="301"/>
      <c r="UMI60" s="302"/>
      <c r="UMJ60" s="302"/>
      <c r="UMK60" s="301"/>
      <c r="UML60" s="302"/>
      <c r="UMM60" s="302"/>
      <c r="UMN60" s="301"/>
      <c r="UMO60" s="302"/>
      <c r="UMP60" s="302"/>
      <c r="UMQ60" s="301"/>
      <c r="UMR60" s="302"/>
      <c r="UMS60" s="302"/>
      <c r="UMT60" s="301"/>
      <c r="UMU60" s="302"/>
      <c r="UMV60" s="302"/>
      <c r="UMW60" s="301"/>
      <c r="UMX60" s="302"/>
      <c r="UMY60" s="302"/>
      <c r="UMZ60" s="301"/>
      <c r="UNA60" s="302"/>
      <c r="UNB60" s="302"/>
      <c r="UNC60" s="301"/>
      <c r="UND60" s="302"/>
      <c r="UNE60" s="302"/>
      <c r="UNF60" s="301"/>
      <c r="UNG60" s="302"/>
      <c r="UNH60" s="302"/>
      <c r="UNI60" s="301"/>
      <c r="UNJ60" s="302"/>
      <c r="UNK60" s="302"/>
      <c r="UNL60" s="301"/>
      <c r="UNM60" s="302"/>
      <c r="UNN60" s="302"/>
      <c r="UNO60" s="301"/>
      <c r="UNP60" s="302"/>
      <c r="UNQ60" s="302"/>
      <c r="UNR60" s="301"/>
      <c r="UNS60" s="302"/>
      <c r="UNT60" s="302"/>
      <c r="UNU60" s="301"/>
      <c r="UNV60" s="302"/>
      <c r="UNW60" s="302"/>
      <c r="UNX60" s="301"/>
      <c r="UNY60" s="302"/>
      <c r="UNZ60" s="302"/>
      <c r="UOA60" s="301"/>
      <c r="UOB60" s="302"/>
      <c r="UOC60" s="302"/>
      <c r="UOD60" s="301"/>
      <c r="UOE60" s="302"/>
      <c r="UOF60" s="302"/>
      <c r="UOG60" s="301"/>
      <c r="UOH60" s="302"/>
      <c r="UOI60" s="302"/>
      <c r="UOJ60" s="301"/>
      <c r="UOK60" s="302"/>
      <c r="UOL60" s="302"/>
      <c r="UOM60" s="301"/>
      <c r="UON60" s="302"/>
      <c r="UOO60" s="302"/>
      <c r="UOP60" s="301"/>
      <c r="UOQ60" s="302"/>
      <c r="UOR60" s="302"/>
      <c r="UOS60" s="301"/>
      <c r="UOT60" s="302"/>
      <c r="UOU60" s="302"/>
      <c r="UOV60" s="301"/>
      <c r="UOW60" s="302"/>
      <c r="UOX60" s="302"/>
      <c r="UOY60" s="301"/>
      <c r="UOZ60" s="302"/>
      <c r="UPA60" s="302"/>
      <c r="UPB60" s="301"/>
      <c r="UPC60" s="302"/>
      <c r="UPD60" s="302"/>
      <c r="UPE60" s="301"/>
      <c r="UPF60" s="302"/>
      <c r="UPG60" s="302"/>
      <c r="UPH60" s="301"/>
      <c r="UPI60" s="302"/>
      <c r="UPJ60" s="302"/>
      <c r="UPK60" s="301"/>
      <c r="UPL60" s="302"/>
      <c r="UPM60" s="302"/>
      <c r="UPN60" s="301"/>
      <c r="UPO60" s="302"/>
      <c r="UPP60" s="302"/>
      <c r="UPQ60" s="301"/>
      <c r="UPR60" s="302"/>
      <c r="UPS60" s="302"/>
      <c r="UPT60" s="301"/>
      <c r="UPU60" s="302"/>
      <c r="UPV60" s="302"/>
      <c r="UPW60" s="301"/>
      <c r="UPX60" s="302"/>
      <c r="UPY60" s="302"/>
      <c r="UPZ60" s="301"/>
      <c r="UQA60" s="302"/>
      <c r="UQB60" s="302"/>
      <c r="UQC60" s="301"/>
      <c r="UQD60" s="302"/>
      <c r="UQE60" s="302"/>
      <c r="UQF60" s="301"/>
      <c r="UQG60" s="302"/>
      <c r="UQH60" s="302"/>
      <c r="UQI60" s="301"/>
      <c r="UQJ60" s="302"/>
      <c r="UQK60" s="302"/>
      <c r="UQL60" s="301"/>
      <c r="UQM60" s="302"/>
      <c r="UQN60" s="302"/>
      <c r="UQO60" s="301"/>
      <c r="UQP60" s="302"/>
      <c r="UQQ60" s="302"/>
      <c r="UQR60" s="301"/>
      <c r="UQS60" s="302"/>
      <c r="UQT60" s="302"/>
      <c r="UQU60" s="301"/>
      <c r="UQV60" s="302"/>
      <c r="UQW60" s="302"/>
      <c r="UQX60" s="301"/>
      <c r="UQY60" s="302"/>
      <c r="UQZ60" s="302"/>
      <c r="URA60" s="301"/>
      <c r="URB60" s="302"/>
      <c r="URC60" s="302"/>
      <c r="URD60" s="301"/>
      <c r="URE60" s="302"/>
      <c r="URF60" s="302"/>
      <c r="URG60" s="301"/>
      <c r="URH60" s="302"/>
      <c r="URI60" s="302"/>
      <c r="URJ60" s="301"/>
      <c r="URK60" s="302"/>
      <c r="URL60" s="302"/>
      <c r="URM60" s="301"/>
      <c r="URN60" s="302"/>
      <c r="URO60" s="302"/>
      <c r="URP60" s="301"/>
      <c r="URQ60" s="302"/>
      <c r="URR60" s="302"/>
      <c r="URS60" s="301"/>
      <c r="URT60" s="302"/>
      <c r="URU60" s="302"/>
      <c r="URV60" s="301"/>
      <c r="URW60" s="302"/>
      <c r="URX60" s="302"/>
      <c r="URY60" s="301"/>
      <c r="URZ60" s="302"/>
      <c r="USA60" s="302"/>
      <c r="USB60" s="301"/>
      <c r="USC60" s="302"/>
      <c r="USD60" s="302"/>
      <c r="USE60" s="301"/>
      <c r="USF60" s="302"/>
      <c r="USG60" s="302"/>
      <c r="USH60" s="301"/>
      <c r="USI60" s="302"/>
      <c r="USJ60" s="302"/>
      <c r="USK60" s="301"/>
      <c r="USL60" s="302"/>
      <c r="USM60" s="302"/>
      <c r="USN60" s="301"/>
      <c r="USO60" s="302"/>
      <c r="USP60" s="302"/>
      <c r="USQ60" s="301"/>
      <c r="USR60" s="302"/>
      <c r="USS60" s="302"/>
      <c r="UST60" s="301"/>
      <c r="USU60" s="302"/>
      <c r="USV60" s="302"/>
      <c r="USW60" s="301"/>
      <c r="USX60" s="302"/>
      <c r="USY60" s="302"/>
      <c r="USZ60" s="301"/>
      <c r="UTA60" s="302"/>
      <c r="UTB60" s="302"/>
      <c r="UTC60" s="301"/>
      <c r="UTD60" s="302"/>
      <c r="UTE60" s="302"/>
      <c r="UTF60" s="301"/>
      <c r="UTG60" s="302"/>
      <c r="UTH60" s="302"/>
      <c r="UTI60" s="301"/>
      <c r="UTJ60" s="302"/>
      <c r="UTK60" s="302"/>
      <c r="UTL60" s="301"/>
      <c r="UTM60" s="302"/>
      <c r="UTN60" s="302"/>
      <c r="UTO60" s="301"/>
      <c r="UTP60" s="302"/>
      <c r="UTQ60" s="302"/>
      <c r="UTR60" s="301"/>
      <c r="UTS60" s="302"/>
      <c r="UTT60" s="302"/>
      <c r="UTU60" s="301"/>
      <c r="UTV60" s="302"/>
      <c r="UTW60" s="302"/>
      <c r="UTX60" s="301"/>
      <c r="UTY60" s="302"/>
      <c r="UTZ60" s="302"/>
      <c r="UUA60" s="301"/>
      <c r="UUB60" s="302"/>
      <c r="UUC60" s="302"/>
      <c r="UUD60" s="301"/>
      <c r="UUE60" s="302"/>
      <c r="UUF60" s="302"/>
      <c r="UUG60" s="301"/>
      <c r="UUH60" s="302"/>
      <c r="UUI60" s="302"/>
      <c r="UUJ60" s="301"/>
      <c r="UUK60" s="302"/>
      <c r="UUL60" s="302"/>
      <c r="UUM60" s="301"/>
      <c r="UUN60" s="302"/>
      <c r="UUO60" s="302"/>
      <c r="UUP60" s="301"/>
      <c r="UUQ60" s="302"/>
      <c r="UUR60" s="302"/>
      <c r="UUS60" s="301"/>
      <c r="UUT60" s="302"/>
      <c r="UUU60" s="302"/>
      <c r="UUV60" s="301"/>
      <c r="UUW60" s="302"/>
      <c r="UUX60" s="302"/>
      <c r="UUY60" s="301"/>
      <c r="UUZ60" s="302"/>
      <c r="UVA60" s="302"/>
      <c r="UVB60" s="301"/>
      <c r="UVC60" s="302"/>
      <c r="UVD60" s="302"/>
      <c r="UVE60" s="301"/>
      <c r="UVF60" s="302"/>
      <c r="UVG60" s="302"/>
      <c r="UVH60" s="301"/>
      <c r="UVI60" s="302"/>
      <c r="UVJ60" s="302"/>
      <c r="UVK60" s="301"/>
      <c r="UVL60" s="302"/>
      <c r="UVM60" s="302"/>
      <c r="UVN60" s="301"/>
      <c r="UVO60" s="302"/>
      <c r="UVP60" s="302"/>
      <c r="UVQ60" s="301"/>
      <c r="UVR60" s="302"/>
      <c r="UVS60" s="302"/>
      <c r="UVT60" s="301"/>
      <c r="UVU60" s="302"/>
      <c r="UVV60" s="302"/>
      <c r="UVW60" s="301"/>
      <c r="UVX60" s="302"/>
      <c r="UVY60" s="302"/>
      <c r="UVZ60" s="301"/>
      <c r="UWA60" s="302"/>
      <c r="UWB60" s="302"/>
      <c r="UWC60" s="301"/>
      <c r="UWD60" s="302"/>
      <c r="UWE60" s="302"/>
      <c r="UWF60" s="301"/>
      <c r="UWG60" s="302"/>
      <c r="UWH60" s="302"/>
      <c r="UWI60" s="301"/>
      <c r="UWJ60" s="302"/>
      <c r="UWK60" s="302"/>
      <c r="UWL60" s="301"/>
      <c r="UWM60" s="302"/>
      <c r="UWN60" s="302"/>
      <c r="UWO60" s="301"/>
      <c r="UWP60" s="302"/>
      <c r="UWQ60" s="302"/>
      <c r="UWR60" s="301"/>
      <c r="UWS60" s="302"/>
      <c r="UWT60" s="302"/>
      <c r="UWU60" s="301"/>
      <c r="UWV60" s="302"/>
      <c r="UWW60" s="302"/>
      <c r="UWX60" s="301"/>
      <c r="UWY60" s="302"/>
      <c r="UWZ60" s="302"/>
      <c r="UXA60" s="301"/>
      <c r="UXB60" s="302"/>
      <c r="UXC60" s="302"/>
      <c r="UXD60" s="301"/>
      <c r="UXE60" s="302"/>
      <c r="UXF60" s="302"/>
      <c r="UXG60" s="301"/>
      <c r="UXH60" s="302"/>
      <c r="UXI60" s="302"/>
      <c r="UXJ60" s="301"/>
      <c r="UXK60" s="302"/>
      <c r="UXL60" s="302"/>
      <c r="UXM60" s="301"/>
      <c r="UXN60" s="302"/>
      <c r="UXO60" s="302"/>
      <c r="UXP60" s="301"/>
      <c r="UXQ60" s="302"/>
      <c r="UXR60" s="302"/>
      <c r="UXS60" s="301"/>
      <c r="UXT60" s="302"/>
      <c r="UXU60" s="302"/>
      <c r="UXV60" s="301"/>
      <c r="UXW60" s="302"/>
      <c r="UXX60" s="302"/>
      <c r="UXY60" s="301"/>
      <c r="UXZ60" s="302"/>
      <c r="UYA60" s="302"/>
      <c r="UYB60" s="301"/>
      <c r="UYC60" s="302"/>
      <c r="UYD60" s="302"/>
      <c r="UYE60" s="301"/>
      <c r="UYF60" s="302"/>
      <c r="UYG60" s="302"/>
      <c r="UYH60" s="301"/>
      <c r="UYI60" s="302"/>
      <c r="UYJ60" s="302"/>
      <c r="UYK60" s="301"/>
      <c r="UYL60" s="302"/>
      <c r="UYM60" s="302"/>
      <c r="UYN60" s="301"/>
      <c r="UYO60" s="302"/>
      <c r="UYP60" s="302"/>
      <c r="UYQ60" s="301"/>
      <c r="UYR60" s="302"/>
      <c r="UYS60" s="302"/>
      <c r="UYT60" s="301"/>
      <c r="UYU60" s="302"/>
      <c r="UYV60" s="302"/>
      <c r="UYW60" s="301"/>
      <c r="UYX60" s="302"/>
      <c r="UYY60" s="302"/>
      <c r="UYZ60" s="301"/>
      <c r="UZA60" s="302"/>
      <c r="UZB60" s="302"/>
      <c r="UZC60" s="301"/>
      <c r="UZD60" s="302"/>
      <c r="UZE60" s="302"/>
      <c r="UZF60" s="301"/>
      <c r="UZG60" s="302"/>
      <c r="UZH60" s="302"/>
      <c r="UZI60" s="301"/>
      <c r="UZJ60" s="302"/>
      <c r="UZK60" s="302"/>
      <c r="UZL60" s="301"/>
      <c r="UZM60" s="302"/>
      <c r="UZN60" s="302"/>
      <c r="UZO60" s="301"/>
      <c r="UZP60" s="302"/>
      <c r="UZQ60" s="302"/>
      <c r="UZR60" s="301"/>
      <c r="UZS60" s="302"/>
      <c r="UZT60" s="302"/>
      <c r="UZU60" s="301"/>
      <c r="UZV60" s="302"/>
      <c r="UZW60" s="302"/>
      <c r="UZX60" s="301"/>
      <c r="UZY60" s="302"/>
      <c r="UZZ60" s="302"/>
      <c r="VAA60" s="301"/>
      <c r="VAB60" s="302"/>
      <c r="VAC60" s="302"/>
      <c r="VAD60" s="301"/>
      <c r="VAE60" s="302"/>
      <c r="VAF60" s="302"/>
      <c r="VAG60" s="301"/>
      <c r="VAH60" s="302"/>
      <c r="VAI60" s="302"/>
      <c r="VAJ60" s="301"/>
      <c r="VAK60" s="302"/>
      <c r="VAL60" s="302"/>
      <c r="VAM60" s="301"/>
      <c r="VAN60" s="302"/>
      <c r="VAO60" s="302"/>
      <c r="VAP60" s="301"/>
      <c r="VAQ60" s="302"/>
      <c r="VAR60" s="302"/>
      <c r="VAS60" s="301"/>
      <c r="VAT60" s="302"/>
      <c r="VAU60" s="302"/>
      <c r="VAV60" s="301"/>
      <c r="VAW60" s="302"/>
      <c r="VAX60" s="302"/>
      <c r="VAY60" s="301"/>
      <c r="VAZ60" s="302"/>
      <c r="VBA60" s="302"/>
      <c r="VBB60" s="301"/>
      <c r="VBC60" s="302"/>
      <c r="VBD60" s="302"/>
      <c r="VBE60" s="301"/>
      <c r="VBF60" s="302"/>
      <c r="VBG60" s="302"/>
      <c r="VBH60" s="301"/>
      <c r="VBI60" s="302"/>
      <c r="VBJ60" s="302"/>
      <c r="VBK60" s="301"/>
      <c r="VBL60" s="302"/>
      <c r="VBM60" s="302"/>
      <c r="VBN60" s="301"/>
      <c r="VBO60" s="302"/>
      <c r="VBP60" s="302"/>
      <c r="VBQ60" s="301"/>
      <c r="VBR60" s="302"/>
      <c r="VBS60" s="302"/>
      <c r="VBT60" s="301"/>
      <c r="VBU60" s="302"/>
      <c r="VBV60" s="302"/>
      <c r="VBW60" s="301"/>
      <c r="VBX60" s="302"/>
      <c r="VBY60" s="302"/>
      <c r="VBZ60" s="301"/>
      <c r="VCA60" s="302"/>
      <c r="VCB60" s="302"/>
      <c r="VCC60" s="301"/>
      <c r="VCD60" s="302"/>
      <c r="VCE60" s="302"/>
      <c r="VCF60" s="301"/>
      <c r="VCG60" s="302"/>
      <c r="VCH60" s="302"/>
      <c r="VCI60" s="301"/>
      <c r="VCJ60" s="302"/>
      <c r="VCK60" s="302"/>
      <c r="VCL60" s="301"/>
      <c r="VCM60" s="302"/>
      <c r="VCN60" s="302"/>
      <c r="VCO60" s="301"/>
      <c r="VCP60" s="302"/>
      <c r="VCQ60" s="302"/>
      <c r="VCR60" s="301"/>
      <c r="VCS60" s="302"/>
      <c r="VCT60" s="302"/>
      <c r="VCU60" s="301"/>
      <c r="VCV60" s="302"/>
      <c r="VCW60" s="302"/>
      <c r="VCX60" s="301"/>
      <c r="VCY60" s="302"/>
      <c r="VCZ60" s="302"/>
      <c r="VDA60" s="301"/>
      <c r="VDB60" s="302"/>
      <c r="VDC60" s="302"/>
      <c r="VDD60" s="301"/>
      <c r="VDE60" s="302"/>
      <c r="VDF60" s="302"/>
      <c r="VDG60" s="301"/>
      <c r="VDH60" s="302"/>
      <c r="VDI60" s="302"/>
      <c r="VDJ60" s="301"/>
      <c r="VDK60" s="302"/>
      <c r="VDL60" s="302"/>
      <c r="VDM60" s="301"/>
      <c r="VDN60" s="302"/>
      <c r="VDO60" s="302"/>
      <c r="VDP60" s="301"/>
      <c r="VDQ60" s="302"/>
      <c r="VDR60" s="302"/>
      <c r="VDS60" s="301"/>
      <c r="VDT60" s="302"/>
      <c r="VDU60" s="302"/>
      <c r="VDV60" s="301"/>
      <c r="VDW60" s="302"/>
      <c r="VDX60" s="302"/>
      <c r="VDY60" s="301"/>
      <c r="VDZ60" s="302"/>
      <c r="VEA60" s="302"/>
      <c r="VEB60" s="301"/>
      <c r="VEC60" s="302"/>
      <c r="VED60" s="302"/>
      <c r="VEE60" s="301"/>
      <c r="VEF60" s="302"/>
      <c r="VEG60" s="302"/>
      <c r="VEH60" s="301"/>
      <c r="VEI60" s="302"/>
      <c r="VEJ60" s="302"/>
      <c r="VEK60" s="301"/>
      <c r="VEL60" s="302"/>
      <c r="VEM60" s="302"/>
      <c r="VEN60" s="301"/>
      <c r="VEO60" s="302"/>
      <c r="VEP60" s="302"/>
      <c r="VEQ60" s="301"/>
      <c r="VER60" s="302"/>
      <c r="VES60" s="302"/>
      <c r="VET60" s="301"/>
      <c r="VEU60" s="302"/>
      <c r="VEV60" s="302"/>
      <c r="VEW60" s="301"/>
      <c r="VEX60" s="302"/>
      <c r="VEY60" s="302"/>
      <c r="VEZ60" s="301"/>
      <c r="VFA60" s="302"/>
      <c r="VFB60" s="302"/>
      <c r="VFC60" s="301"/>
      <c r="VFD60" s="302"/>
      <c r="VFE60" s="302"/>
      <c r="VFF60" s="301"/>
      <c r="VFG60" s="302"/>
      <c r="VFH60" s="302"/>
      <c r="VFI60" s="301"/>
      <c r="VFJ60" s="302"/>
      <c r="VFK60" s="302"/>
      <c r="VFL60" s="301"/>
      <c r="VFM60" s="302"/>
      <c r="VFN60" s="302"/>
      <c r="VFO60" s="301"/>
      <c r="VFP60" s="302"/>
      <c r="VFQ60" s="302"/>
      <c r="VFR60" s="301"/>
      <c r="VFS60" s="302"/>
      <c r="VFT60" s="302"/>
      <c r="VFU60" s="301"/>
      <c r="VFV60" s="302"/>
      <c r="VFW60" s="302"/>
      <c r="VFX60" s="301"/>
      <c r="VFY60" s="302"/>
      <c r="VFZ60" s="302"/>
      <c r="VGA60" s="301"/>
      <c r="VGB60" s="302"/>
      <c r="VGC60" s="302"/>
      <c r="VGD60" s="301"/>
      <c r="VGE60" s="302"/>
      <c r="VGF60" s="302"/>
      <c r="VGG60" s="301"/>
      <c r="VGH60" s="302"/>
      <c r="VGI60" s="302"/>
      <c r="VGJ60" s="301"/>
      <c r="VGK60" s="302"/>
      <c r="VGL60" s="302"/>
      <c r="VGM60" s="301"/>
      <c r="VGN60" s="302"/>
      <c r="VGO60" s="302"/>
      <c r="VGP60" s="301"/>
      <c r="VGQ60" s="302"/>
      <c r="VGR60" s="302"/>
      <c r="VGS60" s="301"/>
      <c r="VGT60" s="302"/>
      <c r="VGU60" s="302"/>
      <c r="VGV60" s="301"/>
      <c r="VGW60" s="302"/>
      <c r="VGX60" s="302"/>
      <c r="VGY60" s="301"/>
      <c r="VGZ60" s="302"/>
      <c r="VHA60" s="302"/>
      <c r="VHB60" s="301"/>
      <c r="VHC60" s="302"/>
      <c r="VHD60" s="302"/>
      <c r="VHE60" s="301"/>
      <c r="VHF60" s="302"/>
      <c r="VHG60" s="302"/>
      <c r="VHH60" s="301"/>
      <c r="VHI60" s="302"/>
      <c r="VHJ60" s="302"/>
      <c r="VHK60" s="301"/>
      <c r="VHL60" s="302"/>
      <c r="VHM60" s="302"/>
      <c r="VHN60" s="301"/>
      <c r="VHO60" s="302"/>
      <c r="VHP60" s="302"/>
      <c r="VHQ60" s="301"/>
      <c r="VHR60" s="302"/>
      <c r="VHS60" s="302"/>
      <c r="VHT60" s="301"/>
      <c r="VHU60" s="302"/>
      <c r="VHV60" s="302"/>
      <c r="VHW60" s="301"/>
      <c r="VHX60" s="302"/>
      <c r="VHY60" s="302"/>
      <c r="VHZ60" s="301"/>
      <c r="VIA60" s="302"/>
      <c r="VIB60" s="302"/>
      <c r="VIC60" s="301"/>
      <c r="VID60" s="302"/>
      <c r="VIE60" s="302"/>
      <c r="VIF60" s="301"/>
      <c r="VIG60" s="302"/>
      <c r="VIH60" s="302"/>
      <c r="VII60" s="301"/>
      <c r="VIJ60" s="302"/>
      <c r="VIK60" s="302"/>
      <c r="VIL60" s="301"/>
      <c r="VIM60" s="302"/>
      <c r="VIN60" s="302"/>
      <c r="VIO60" s="301"/>
      <c r="VIP60" s="302"/>
      <c r="VIQ60" s="302"/>
      <c r="VIR60" s="301"/>
      <c r="VIS60" s="302"/>
      <c r="VIT60" s="302"/>
      <c r="VIU60" s="301"/>
      <c r="VIV60" s="302"/>
      <c r="VIW60" s="302"/>
      <c r="VIX60" s="301"/>
      <c r="VIY60" s="302"/>
      <c r="VIZ60" s="302"/>
      <c r="VJA60" s="301"/>
      <c r="VJB60" s="302"/>
      <c r="VJC60" s="302"/>
      <c r="VJD60" s="301"/>
      <c r="VJE60" s="302"/>
      <c r="VJF60" s="302"/>
      <c r="VJG60" s="301"/>
      <c r="VJH60" s="302"/>
      <c r="VJI60" s="302"/>
      <c r="VJJ60" s="301"/>
      <c r="VJK60" s="302"/>
      <c r="VJL60" s="302"/>
      <c r="VJM60" s="301"/>
      <c r="VJN60" s="302"/>
      <c r="VJO60" s="302"/>
      <c r="VJP60" s="301"/>
      <c r="VJQ60" s="302"/>
      <c r="VJR60" s="302"/>
      <c r="VJS60" s="301"/>
      <c r="VJT60" s="302"/>
      <c r="VJU60" s="302"/>
      <c r="VJV60" s="301"/>
      <c r="VJW60" s="302"/>
      <c r="VJX60" s="302"/>
      <c r="VJY60" s="301"/>
      <c r="VJZ60" s="302"/>
      <c r="VKA60" s="302"/>
      <c r="VKB60" s="301"/>
      <c r="VKC60" s="302"/>
      <c r="VKD60" s="302"/>
      <c r="VKE60" s="301"/>
      <c r="VKF60" s="302"/>
      <c r="VKG60" s="302"/>
      <c r="VKH60" s="301"/>
      <c r="VKI60" s="302"/>
      <c r="VKJ60" s="302"/>
      <c r="VKK60" s="301"/>
      <c r="VKL60" s="302"/>
      <c r="VKM60" s="302"/>
      <c r="VKN60" s="301"/>
      <c r="VKO60" s="302"/>
      <c r="VKP60" s="302"/>
      <c r="VKQ60" s="301"/>
      <c r="VKR60" s="302"/>
      <c r="VKS60" s="302"/>
      <c r="VKT60" s="301"/>
      <c r="VKU60" s="302"/>
      <c r="VKV60" s="302"/>
      <c r="VKW60" s="301"/>
      <c r="VKX60" s="302"/>
      <c r="VKY60" s="302"/>
      <c r="VKZ60" s="301"/>
      <c r="VLA60" s="302"/>
      <c r="VLB60" s="302"/>
      <c r="VLC60" s="301"/>
      <c r="VLD60" s="302"/>
      <c r="VLE60" s="302"/>
      <c r="VLF60" s="301"/>
      <c r="VLG60" s="302"/>
      <c r="VLH60" s="302"/>
      <c r="VLI60" s="301"/>
      <c r="VLJ60" s="302"/>
      <c r="VLK60" s="302"/>
      <c r="VLL60" s="301"/>
      <c r="VLM60" s="302"/>
      <c r="VLN60" s="302"/>
      <c r="VLO60" s="301"/>
      <c r="VLP60" s="302"/>
      <c r="VLQ60" s="302"/>
      <c r="VLR60" s="301"/>
      <c r="VLS60" s="302"/>
      <c r="VLT60" s="302"/>
      <c r="VLU60" s="301"/>
      <c r="VLV60" s="302"/>
      <c r="VLW60" s="302"/>
      <c r="VLX60" s="301"/>
      <c r="VLY60" s="302"/>
      <c r="VLZ60" s="302"/>
      <c r="VMA60" s="301"/>
      <c r="VMB60" s="302"/>
      <c r="VMC60" s="302"/>
      <c r="VMD60" s="301"/>
      <c r="VME60" s="302"/>
      <c r="VMF60" s="302"/>
      <c r="VMG60" s="301"/>
      <c r="VMH60" s="302"/>
      <c r="VMI60" s="302"/>
      <c r="VMJ60" s="301"/>
      <c r="VMK60" s="302"/>
      <c r="VML60" s="302"/>
      <c r="VMM60" s="301"/>
      <c r="VMN60" s="302"/>
      <c r="VMO60" s="302"/>
      <c r="VMP60" s="301"/>
      <c r="VMQ60" s="302"/>
      <c r="VMR60" s="302"/>
      <c r="VMS60" s="301"/>
      <c r="VMT60" s="302"/>
      <c r="VMU60" s="302"/>
      <c r="VMV60" s="301"/>
      <c r="VMW60" s="302"/>
      <c r="VMX60" s="302"/>
      <c r="VMY60" s="301"/>
      <c r="VMZ60" s="302"/>
      <c r="VNA60" s="302"/>
      <c r="VNB60" s="301"/>
      <c r="VNC60" s="302"/>
      <c r="VND60" s="302"/>
      <c r="VNE60" s="301"/>
      <c r="VNF60" s="302"/>
      <c r="VNG60" s="302"/>
      <c r="VNH60" s="301"/>
      <c r="VNI60" s="302"/>
      <c r="VNJ60" s="302"/>
      <c r="VNK60" s="301"/>
      <c r="VNL60" s="302"/>
      <c r="VNM60" s="302"/>
      <c r="VNN60" s="301"/>
      <c r="VNO60" s="302"/>
      <c r="VNP60" s="302"/>
      <c r="VNQ60" s="301"/>
      <c r="VNR60" s="302"/>
      <c r="VNS60" s="302"/>
      <c r="VNT60" s="301"/>
      <c r="VNU60" s="302"/>
      <c r="VNV60" s="302"/>
      <c r="VNW60" s="301"/>
      <c r="VNX60" s="302"/>
      <c r="VNY60" s="302"/>
      <c r="VNZ60" s="301"/>
      <c r="VOA60" s="302"/>
      <c r="VOB60" s="302"/>
      <c r="VOC60" s="301"/>
      <c r="VOD60" s="302"/>
      <c r="VOE60" s="302"/>
      <c r="VOF60" s="301"/>
      <c r="VOG60" s="302"/>
      <c r="VOH60" s="302"/>
      <c r="VOI60" s="301"/>
      <c r="VOJ60" s="302"/>
      <c r="VOK60" s="302"/>
      <c r="VOL60" s="301"/>
      <c r="VOM60" s="302"/>
      <c r="VON60" s="302"/>
      <c r="VOO60" s="301"/>
      <c r="VOP60" s="302"/>
      <c r="VOQ60" s="302"/>
      <c r="VOR60" s="301"/>
      <c r="VOS60" s="302"/>
      <c r="VOT60" s="302"/>
      <c r="VOU60" s="301"/>
      <c r="VOV60" s="302"/>
      <c r="VOW60" s="302"/>
      <c r="VOX60" s="301"/>
      <c r="VOY60" s="302"/>
      <c r="VOZ60" s="302"/>
      <c r="VPA60" s="301"/>
      <c r="VPB60" s="302"/>
      <c r="VPC60" s="302"/>
      <c r="VPD60" s="301"/>
      <c r="VPE60" s="302"/>
      <c r="VPF60" s="302"/>
      <c r="VPG60" s="301"/>
      <c r="VPH60" s="302"/>
      <c r="VPI60" s="302"/>
      <c r="VPJ60" s="301"/>
      <c r="VPK60" s="302"/>
      <c r="VPL60" s="302"/>
      <c r="VPM60" s="301"/>
      <c r="VPN60" s="302"/>
      <c r="VPO60" s="302"/>
      <c r="VPP60" s="301"/>
      <c r="VPQ60" s="302"/>
      <c r="VPR60" s="302"/>
      <c r="VPS60" s="301"/>
      <c r="VPT60" s="302"/>
      <c r="VPU60" s="302"/>
      <c r="VPV60" s="301"/>
      <c r="VPW60" s="302"/>
      <c r="VPX60" s="302"/>
      <c r="VPY60" s="301"/>
      <c r="VPZ60" s="302"/>
      <c r="VQA60" s="302"/>
      <c r="VQB60" s="301"/>
      <c r="VQC60" s="302"/>
      <c r="VQD60" s="302"/>
      <c r="VQE60" s="301"/>
      <c r="VQF60" s="302"/>
      <c r="VQG60" s="302"/>
      <c r="VQH60" s="301"/>
      <c r="VQI60" s="302"/>
      <c r="VQJ60" s="302"/>
      <c r="VQK60" s="301"/>
      <c r="VQL60" s="302"/>
      <c r="VQM60" s="302"/>
      <c r="VQN60" s="301"/>
      <c r="VQO60" s="302"/>
      <c r="VQP60" s="302"/>
      <c r="VQQ60" s="301"/>
      <c r="VQR60" s="302"/>
      <c r="VQS60" s="302"/>
      <c r="VQT60" s="301"/>
      <c r="VQU60" s="302"/>
      <c r="VQV60" s="302"/>
      <c r="VQW60" s="301"/>
      <c r="VQX60" s="302"/>
      <c r="VQY60" s="302"/>
      <c r="VQZ60" s="301"/>
      <c r="VRA60" s="302"/>
      <c r="VRB60" s="302"/>
      <c r="VRC60" s="301"/>
      <c r="VRD60" s="302"/>
      <c r="VRE60" s="302"/>
      <c r="VRF60" s="301"/>
      <c r="VRG60" s="302"/>
      <c r="VRH60" s="302"/>
      <c r="VRI60" s="301"/>
      <c r="VRJ60" s="302"/>
      <c r="VRK60" s="302"/>
      <c r="VRL60" s="301"/>
      <c r="VRM60" s="302"/>
      <c r="VRN60" s="302"/>
      <c r="VRO60" s="301"/>
      <c r="VRP60" s="302"/>
      <c r="VRQ60" s="302"/>
      <c r="VRR60" s="301"/>
      <c r="VRS60" s="302"/>
      <c r="VRT60" s="302"/>
      <c r="VRU60" s="301"/>
      <c r="VRV60" s="302"/>
      <c r="VRW60" s="302"/>
      <c r="VRX60" s="301"/>
      <c r="VRY60" s="302"/>
      <c r="VRZ60" s="302"/>
      <c r="VSA60" s="301"/>
      <c r="VSB60" s="302"/>
      <c r="VSC60" s="302"/>
      <c r="VSD60" s="301"/>
      <c r="VSE60" s="302"/>
      <c r="VSF60" s="302"/>
      <c r="VSG60" s="301"/>
      <c r="VSH60" s="302"/>
      <c r="VSI60" s="302"/>
      <c r="VSJ60" s="301"/>
      <c r="VSK60" s="302"/>
      <c r="VSL60" s="302"/>
      <c r="VSM60" s="301"/>
      <c r="VSN60" s="302"/>
      <c r="VSO60" s="302"/>
      <c r="VSP60" s="301"/>
      <c r="VSQ60" s="302"/>
      <c r="VSR60" s="302"/>
      <c r="VSS60" s="301"/>
      <c r="VST60" s="302"/>
      <c r="VSU60" s="302"/>
      <c r="VSV60" s="301"/>
      <c r="VSW60" s="302"/>
      <c r="VSX60" s="302"/>
      <c r="VSY60" s="301"/>
      <c r="VSZ60" s="302"/>
      <c r="VTA60" s="302"/>
      <c r="VTB60" s="301"/>
      <c r="VTC60" s="302"/>
      <c r="VTD60" s="302"/>
      <c r="VTE60" s="301"/>
      <c r="VTF60" s="302"/>
      <c r="VTG60" s="302"/>
      <c r="VTH60" s="301"/>
      <c r="VTI60" s="302"/>
      <c r="VTJ60" s="302"/>
      <c r="VTK60" s="301"/>
      <c r="VTL60" s="302"/>
      <c r="VTM60" s="302"/>
      <c r="VTN60" s="301"/>
      <c r="VTO60" s="302"/>
      <c r="VTP60" s="302"/>
      <c r="VTQ60" s="301"/>
      <c r="VTR60" s="302"/>
      <c r="VTS60" s="302"/>
      <c r="VTT60" s="301"/>
      <c r="VTU60" s="302"/>
      <c r="VTV60" s="302"/>
      <c r="VTW60" s="301"/>
      <c r="VTX60" s="302"/>
      <c r="VTY60" s="302"/>
      <c r="VTZ60" s="301"/>
      <c r="VUA60" s="302"/>
      <c r="VUB60" s="302"/>
      <c r="VUC60" s="301"/>
      <c r="VUD60" s="302"/>
      <c r="VUE60" s="302"/>
      <c r="VUF60" s="301"/>
      <c r="VUG60" s="302"/>
      <c r="VUH60" s="302"/>
      <c r="VUI60" s="301"/>
      <c r="VUJ60" s="302"/>
      <c r="VUK60" s="302"/>
      <c r="VUL60" s="301"/>
      <c r="VUM60" s="302"/>
      <c r="VUN60" s="302"/>
      <c r="VUO60" s="301"/>
      <c r="VUP60" s="302"/>
      <c r="VUQ60" s="302"/>
      <c r="VUR60" s="301"/>
      <c r="VUS60" s="302"/>
      <c r="VUT60" s="302"/>
      <c r="VUU60" s="301"/>
      <c r="VUV60" s="302"/>
      <c r="VUW60" s="302"/>
      <c r="VUX60" s="301"/>
      <c r="VUY60" s="302"/>
      <c r="VUZ60" s="302"/>
      <c r="VVA60" s="301"/>
      <c r="VVB60" s="302"/>
      <c r="VVC60" s="302"/>
      <c r="VVD60" s="301"/>
      <c r="VVE60" s="302"/>
      <c r="VVF60" s="302"/>
      <c r="VVG60" s="301"/>
      <c r="VVH60" s="302"/>
      <c r="VVI60" s="302"/>
      <c r="VVJ60" s="301"/>
      <c r="VVK60" s="302"/>
      <c r="VVL60" s="302"/>
      <c r="VVM60" s="301"/>
      <c r="VVN60" s="302"/>
      <c r="VVO60" s="302"/>
      <c r="VVP60" s="301"/>
      <c r="VVQ60" s="302"/>
      <c r="VVR60" s="302"/>
      <c r="VVS60" s="301"/>
      <c r="VVT60" s="302"/>
      <c r="VVU60" s="302"/>
      <c r="VVV60" s="301"/>
      <c r="VVW60" s="302"/>
      <c r="VVX60" s="302"/>
      <c r="VVY60" s="301"/>
      <c r="VVZ60" s="302"/>
      <c r="VWA60" s="302"/>
      <c r="VWB60" s="301"/>
      <c r="VWC60" s="302"/>
      <c r="VWD60" s="302"/>
      <c r="VWE60" s="301"/>
      <c r="VWF60" s="302"/>
      <c r="VWG60" s="302"/>
      <c r="VWH60" s="301"/>
      <c r="VWI60" s="302"/>
      <c r="VWJ60" s="302"/>
      <c r="VWK60" s="301"/>
      <c r="VWL60" s="302"/>
      <c r="VWM60" s="302"/>
      <c r="VWN60" s="301"/>
      <c r="VWO60" s="302"/>
      <c r="VWP60" s="302"/>
      <c r="VWQ60" s="301"/>
      <c r="VWR60" s="302"/>
      <c r="VWS60" s="302"/>
      <c r="VWT60" s="301"/>
      <c r="VWU60" s="302"/>
      <c r="VWV60" s="302"/>
      <c r="VWW60" s="301"/>
      <c r="VWX60" s="302"/>
      <c r="VWY60" s="302"/>
      <c r="VWZ60" s="301"/>
      <c r="VXA60" s="302"/>
      <c r="VXB60" s="302"/>
      <c r="VXC60" s="301"/>
      <c r="VXD60" s="302"/>
      <c r="VXE60" s="302"/>
      <c r="VXF60" s="301"/>
      <c r="VXG60" s="302"/>
      <c r="VXH60" s="302"/>
      <c r="VXI60" s="301"/>
      <c r="VXJ60" s="302"/>
      <c r="VXK60" s="302"/>
      <c r="VXL60" s="301"/>
      <c r="VXM60" s="302"/>
      <c r="VXN60" s="302"/>
      <c r="VXO60" s="301"/>
      <c r="VXP60" s="302"/>
      <c r="VXQ60" s="302"/>
      <c r="VXR60" s="301"/>
      <c r="VXS60" s="302"/>
      <c r="VXT60" s="302"/>
      <c r="VXU60" s="301"/>
      <c r="VXV60" s="302"/>
      <c r="VXW60" s="302"/>
      <c r="VXX60" s="301"/>
      <c r="VXY60" s="302"/>
      <c r="VXZ60" s="302"/>
      <c r="VYA60" s="301"/>
      <c r="VYB60" s="302"/>
      <c r="VYC60" s="302"/>
      <c r="VYD60" s="301"/>
      <c r="VYE60" s="302"/>
      <c r="VYF60" s="302"/>
      <c r="VYG60" s="301"/>
      <c r="VYH60" s="302"/>
      <c r="VYI60" s="302"/>
      <c r="VYJ60" s="301"/>
      <c r="VYK60" s="302"/>
      <c r="VYL60" s="302"/>
      <c r="VYM60" s="301"/>
      <c r="VYN60" s="302"/>
      <c r="VYO60" s="302"/>
      <c r="VYP60" s="301"/>
      <c r="VYQ60" s="302"/>
      <c r="VYR60" s="302"/>
      <c r="VYS60" s="301"/>
      <c r="VYT60" s="302"/>
      <c r="VYU60" s="302"/>
      <c r="VYV60" s="301"/>
      <c r="VYW60" s="302"/>
      <c r="VYX60" s="302"/>
      <c r="VYY60" s="301"/>
      <c r="VYZ60" s="302"/>
      <c r="VZA60" s="302"/>
      <c r="VZB60" s="301"/>
      <c r="VZC60" s="302"/>
      <c r="VZD60" s="302"/>
      <c r="VZE60" s="301"/>
      <c r="VZF60" s="302"/>
      <c r="VZG60" s="302"/>
      <c r="VZH60" s="301"/>
      <c r="VZI60" s="302"/>
      <c r="VZJ60" s="302"/>
      <c r="VZK60" s="301"/>
      <c r="VZL60" s="302"/>
      <c r="VZM60" s="302"/>
      <c r="VZN60" s="301"/>
      <c r="VZO60" s="302"/>
      <c r="VZP60" s="302"/>
      <c r="VZQ60" s="301"/>
      <c r="VZR60" s="302"/>
      <c r="VZS60" s="302"/>
      <c r="VZT60" s="301"/>
      <c r="VZU60" s="302"/>
      <c r="VZV60" s="302"/>
      <c r="VZW60" s="301"/>
      <c r="VZX60" s="302"/>
      <c r="VZY60" s="302"/>
      <c r="VZZ60" s="301"/>
      <c r="WAA60" s="302"/>
      <c r="WAB60" s="302"/>
      <c r="WAC60" s="301"/>
      <c r="WAD60" s="302"/>
      <c r="WAE60" s="302"/>
      <c r="WAF60" s="301"/>
      <c r="WAG60" s="302"/>
      <c r="WAH60" s="302"/>
      <c r="WAI60" s="301"/>
      <c r="WAJ60" s="302"/>
      <c r="WAK60" s="302"/>
      <c r="WAL60" s="301"/>
      <c r="WAM60" s="302"/>
      <c r="WAN60" s="302"/>
      <c r="WAO60" s="301"/>
      <c r="WAP60" s="302"/>
      <c r="WAQ60" s="302"/>
      <c r="WAR60" s="301"/>
      <c r="WAS60" s="302"/>
      <c r="WAT60" s="302"/>
      <c r="WAU60" s="301"/>
      <c r="WAV60" s="302"/>
      <c r="WAW60" s="302"/>
      <c r="WAX60" s="301"/>
      <c r="WAY60" s="302"/>
      <c r="WAZ60" s="302"/>
      <c r="WBA60" s="301"/>
      <c r="WBB60" s="302"/>
      <c r="WBC60" s="302"/>
      <c r="WBD60" s="301"/>
      <c r="WBE60" s="302"/>
      <c r="WBF60" s="302"/>
      <c r="WBG60" s="301"/>
      <c r="WBH60" s="302"/>
      <c r="WBI60" s="302"/>
      <c r="WBJ60" s="301"/>
      <c r="WBK60" s="302"/>
      <c r="WBL60" s="302"/>
      <c r="WBM60" s="301"/>
      <c r="WBN60" s="302"/>
      <c r="WBO60" s="302"/>
      <c r="WBP60" s="301"/>
      <c r="WBQ60" s="302"/>
      <c r="WBR60" s="302"/>
      <c r="WBS60" s="301"/>
      <c r="WBT60" s="302"/>
      <c r="WBU60" s="302"/>
      <c r="WBV60" s="301"/>
      <c r="WBW60" s="302"/>
      <c r="WBX60" s="302"/>
      <c r="WBY60" s="301"/>
      <c r="WBZ60" s="302"/>
      <c r="WCA60" s="302"/>
      <c r="WCB60" s="301"/>
      <c r="WCC60" s="302"/>
      <c r="WCD60" s="302"/>
      <c r="WCE60" s="301"/>
      <c r="WCF60" s="302"/>
      <c r="WCG60" s="302"/>
      <c r="WCH60" s="301"/>
      <c r="WCI60" s="302"/>
      <c r="WCJ60" s="302"/>
      <c r="WCK60" s="301"/>
      <c r="WCL60" s="302"/>
      <c r="WCM60" s="302"/>
      <c r="WCN60" s="301"/>
      <c r="WCO60" s="302"/>
      <c r="WCP60" s="302"/>
      <c r="WCQ60" s="301"/>
      <c r="WCR60" s="302"/>
      <c r="WCS60" s="302"/>
      <c r="WCT60" s="301"/>
      <c r="WCU60" s="302"/>
      <c r="WCV60" s="302"/>
      <c r="WCW60" s="301"/>
      <c r="WCX60" s="302"/>
      <c r="WCY60" s="302"/>
      <c r="WCZ60" s="301"/>
      <c r="WDA60" s="302"/>
      <c r="WDB60" s="302"/>
      <c r="WDC60" s="301"/>
      <c r="WDD60" s="302"/>
      <c r="WDE60" s="302"/>
      <c r="WDF60" s="301"/>
      <c r="WDG60" s="302"/>
      <c r="WDH60" s="302"/>
      <c r="WDI60" s="301"/>
      <c r="WDJ60" s="302"/>
      <c r="WDK60" s="302"/>
      <c r="WDL60" s="301"/>
      <c r="WDM60" s="302"/>
      <c r="WDN60" s="302"/>
      <c r="WDO60" s="301"/>
      <c r="WDP60" s="302"/>
      <c r="WDQ60" s="302"/>
      <c r="WDR60" s="301"/>
      <c r="WDS60" s="302"/>
      <c r="WDT60" s="302"/>
      <c r="WDU60" s="301"/>
      <c r="WDV60" s="302"/>
      <c r="WDW60" s="302"/>
      <c r="WDX60" s="301"/>
      <c r="WDY60" s="302"/>
      <c r="WDZ60" s="302"/>
      <c r="WEA60" s="301"/>
      <c r="WEB60" s="302"/>
      <c r="WEC60" s="302"/>
      <c r="WED60" s="301"/>
      <c r="WEE60" s="302"/>
      <c r="WEF60" s="302"/>
      <c r="WEG60" s="301"/>
      <c r="WEH60" s="302"/>
      <c r="WEI60" s="302"/>
      <c r="WEJ60" s="301"/>
      <c r="WEK60" s="302"/>
      <c r="WEL60" s="302"/>
      <c r="WEM60" s="301"/>
      <c r="WEN60" s="302"/>
      <c r="WEO60" s="302"/>
      <c r="WEP60" s="301"/>
      <c r="WEQ60" s="302"/>
      <c r="WER60" s="302"/>
      <c r="WES60" s="301"/>
      <c r="WET60" s="302"/>
      <c r="WEU60" s="302"/>
      <c r="WEV60" s="301"/>
      <c r="WEW60" s="302"/>
      <c r="WEX60" s="302"/>
      <c r="WEY60" s="301"/>
      <c r="WEZ60" s="302"/>
      <c r="WFA60" s="302"/>
      <c r="WFB60" s="301"/>
      <c r="WFC60" s="302"/>
      <c r="WFD60" s="302"/>
      <c r="WFE60" s="301"/>
      <c r="WFF60" s="302"/>
      <c r="WFG60" s="302"/>
      <c r="WFH60" s="301"/>
      <c r="WFI60" s="302"/>
      <c r="WFJ60" s="302"/>
      <c r="WFK60" s="301"/>
      <c r="WFL60" s="302"/>
      <c r="WFM60" s="302"/>
      <c r="WFN60" s="301"/>
      <c r="WFO60" s="302"/>
      <c r="WFP60" s="302"/>
      <c r="WFQ60" s="301"/>
      <c r="WFR60" s="302"/>
      <c r="WFS60" s="302"/>
      <c r="WFT60" s="301"/>
      <c r="WFU60" s="302"/>
      <c r="WFV60" s="302"/>
      <c r="WFW60" s="301"/>
      <c r="WFX60" s="302"/>
      <c r="WFY60" s="302"/>
      <c r="WFZ60" s="301"/>
      <c r="WGA60" s="302"/>
      <c r="WGB60" s="302"/>
      <c r="WGC60" s="301"/>
      <c r="WGD60" s="302"/>
      <c r="WGE60" s="302"/>
      <c r="WGF60" s="301"/>
      <c r="WGG60" s="302"/>
      <c r="WGH60" s="302"/>
      <c r="WGI60" s="301"/>
      <c r="WGJ60" s="302"/>
      <c r="WGK60" s="302"/>
      <c r="WGL60" s="301"/>
      <c r="WGM60" s="302"/>
      <c r="WGN60" s="302"/>
      <c r="WGO60" s="301"/>
      <c r="WGP60" s="302"/>
      <c r="WGQ60" s="302"/>
      <c r="WGR60" s="301"/>
      <c r="WGS60" s="302"/>
      <c r="WGT60" s="302"/>
      <c r="WGU60" s="301"/>
      <c r="WGV60" s="302"/>
      <c r="WGW60" s="302"/>
      <c r="WGX60" s="301"/>
      <c r="WGY60" s="302"/>
      <c r="WGZ60" s="302"/>
      <c r="WHA60" s="301"/>
      <c r="WHB60" s="302"/>
      <c r="WHC60" s="302"/>
      <c r="WHD60" s="301"/>
      <c r="WHE60" s="302"/>
      <c r="WHF60" s="302"/>
      <c r="WHG60" s="301"/>
      <c r="WHH60" s="302"/>
      <c r="WHI60" s="302"/>
      <c r="WHJ60" s="301"/>
      <c r="WHK60" s="302"/>
      <c r="WHL60" s="302"/>
      <c r="WHM60" s="301"/>
      <c r="WHN60" s="302"/>
      <c r="WHO60" s="302"/>
      <c r="WHP60" s="301"/>
      <c r="WHQ60" s="302"/>
      <c r="WHR60" s="302"/>
      <c r="WHS60" s="301"/>
      <c r="WHT60" s="302"/>
      <c r="WHU60" s="302"/>
      <c r="WHV60" s="301"/>
      <c r="WHW60" s="302"/>
      <c r="WHX60" s="302"/>
      <c r="WHY60" s="301"/>
      <c r="WHZ60" s="302"/>
      <c r="WIA60" s="302"/>
      <c r="WIB60" s="301"/>
      <c r="WIC60" s="302"/>
      <c r="WID60" s="302"/>
      <c r="WIE60" s="301"/>
      <c r="WIF60" s="302"/>
      <c r="WIG60" s="302"/>
      <c r="WIH60" s="301"/>
      <c r="WII60" s="302"/>
      <c r="WIJ60" s="302"/>
      <c r="WIK60" s="301"/>
      <c r="WIL60" s="302"/>
      <c r="WIM60" s="302"/>
      <c r="WIN60" s="301"/>
      <c r="WIO60" s="302"/>
      <c r="WIP60" s="302"/>
      <c r="WIQ60" s="301"/>
      <c r="WIR60" s="302"/>
      <c r="WIS60" s="302"/>
      <c r="WIT60" s="301"/>
      <c r="WIU60" s="302"/>
      <c r="WIV60" s="302"/>
      <c r="WIW60" s="301"/>
      <c r="WIX60" s="302"/>
      <c r="WIY60" s="302"/>
      <c r="WIZ60" s="301"/>
      <c r="WJA60" s="302"/>
      <c r="WJB60" s="302"/>
      <c r="WJC60" s="301"/>
      <c r="WJD60" s="302"/>
      <c r="WJE60" s="302"/>
      <c r="WJF60" s="301"/>
      <c r="WJG60" s="302"/>
      <c r="WJH60" s="302"/>
      <c r="WJI60" s="301"/>
      <c r="WJJ60" s="302"/>
      <c r="WJK60" s="302"/>
      <c r="WJL60" s="301"/>
      <c r="WJM60" s="302"/>
      <c r="WJN60" s="302"/>
      <c r="WJO60" s="301"/>
      <c r="WJP60" s="302"/>
      <c r="WJQ60" s="302"/>
      <c r="WJR60" s="301"/>
      <c r="WJS60" s="302"/>
      <c r="WJT60" s="302"/>
      <c r="WJU60" s="301"/>
      <c r="WJV60" s="302"/>
      <c r="WJW60" s="302"/>
      <c r="WJX60" s="301"/>
      <c r="WJY60" s="302"/>
      <c r="WJZ60" s="302"/>
      <c r="WKA60" s="301"/>
      <c r="WKB60" s="302"/>
      <c r="WKC60" s="302"/>
      <c r="WKD60" s="301"/>
      <c r="WKE60" s="302"/>
      <c r="WKF60" s="302"/>
      <c r="WKG60" s="301"/>
      <c r="WKH60" s="302"/>
      <c r="WKI60" s="302"/>
      <c r="WKJ60" s="301"/>
      <c r="WKK60" s="302"/>
      <c r="WKL60" s="302"/>
      <c r="WKM60" s="301"/>
      <c r="WKN60" s="302"/>
      <c r="WKO60" s="302"/>
      <c r="WKP60" s="301"/>
      <c r="WKQ60" s="302"/>
      <c r="WKR60" s="302"/>
      <c r="WKS60" s="301"/>
      <c r="WKT60" s="302"/>
      <c r="WKU60" s="302"/>
      <c r="WKV60" s="301"/>
      <c r="WKW60" s="302"/>
      <c r="WKX60" s="302"/>
      <c r="WKY60" s="301"/>
      <c r="WKZ60" s="302"/>
      <c r="WLA60" s="302"/>
      <c r="WLB60" s="301"/>
      <c r="WLC60" s="302"/>
      <c r="WLD60" s="302"/>
      <c r="WLE60" s="301"/>
      <c r="WLF60" s="302"/>
      <c r="WLG60" s="302"/>
      <c r="WLH60" s="301"/>
      <c r="WLI60" s="302"/>
      <c r="WLJ60" s="302"/>
      <c r="WLK60" s="301"/>
      <c r="WLL60" s="302"/>
      <c r="WLM60" s="302"/>
      <c r="WLN60" s="301"/>
      <c r="WLO60" s="302"/>
      <c r="WLP60" s="302"/>
      <c r="WLQ60" s="301"/>
      <c r="WLR60" s="302"/>
      <c r="WLS60" s="302"/>
      <c r="WLT60" s="301"/>
      <c r="WLU60" s="302"/>
      <c r="WLV60" s="302"/>
      <c r="WLW60" s="301"/>
      <c r="WLX60" s="302"/>
      <c r="WLY60" s="302"/>
      <c r="WLZ60" s="301"/>
      <c r="WMA60" s="302"/>
      <c r="WMB60" s="302"/>
      <c r="WMC60" s="301"/>
      <c r="WMD60" s="302"/>
      <c r="WME60" s="302"/>
      <c r="WMF60" s="301"/>
      <c r="WMG60" s="302"/>
      <c r="WMH60" s="302"/>
      <c r="WMI60" s="301"/>
      <c r="WMJ60" s="302"/>
      <c r="WMK60" s="302"/>
      <c r="WML60" s="301"/>
      <c r="WMM60" s="302"/>
      <c r="WMN60" s="302"/>
      <c r="WMO60" s="301"/>
      <c r="WMP60" s="302"/>
      <c r="WMQ60" s="302"/>
      <c r="WMR60" s="301"/>
      <c r="WMS60" s="302"/>
      <c r="WMT60" s="302"/>
      <c r="WMU60" s="301"/>
      <c r="WMV60" s="302"/>
      <c r="WMW60" s="302"/>
      <c r="WMX60" s="301"/>
      <c r="WMY60" s="302"/>
      <c r="WMZ60" s="302"/>
      <c r="WNA60" s="301"/>
      <c r="WNB60" s="302"/>
      <c r="WNC60" s="302"/>
      <c r="WND60" s="301"/>
      <c r="WNE60" s="302"/>
      <c r="WNF60" s="302"/>
      <c r="WNG60" s="301"/>
      <c r="WNH60" s="302"/>
      <c r="WNI60" s="302"/>
      <c r="WNJ60" s="301"/>
      <c r="WNK60" s="302"/>
      <c r="WNL60" s="302"/>
      <c r="WNM60" s="301"/>
      <c r="WNN60" s="302"/>
      <c r="WNO60" s="302"/>
      <c r="WNP60" s="301"/>
      <c r="WNQ60" s="302"/>
      <c r="WNR60" s="302"/>
      <c r="WNS60" s="301"/>
      <c r="WNT60" s="302"/>
      <c r="WNU60" s="302"/>
      <c r="WNV60" s="301"/>
      <c r="WNW60" s="302"/>
      <c r="WNX60" s="302"/>
      <c r="WNY60" s="301"/>
      <c r="WNZ60" s="302"/>
      <c r="WOA60" s="302"/>
      <c r="WOB60" s="301"/>
      <c r="WOC60" s="302"/>
      <c r="WOD60" s="302"/>
      <c r="WOE60" s="301"/>
      <c r="WOF60" s="302"/>
      <c r="WOG60" s="302"/>
      <c r="WOH60" s="301"/>
      <c r="WOI60" s="302"/>
      <c r="WOJ60" s="302"/>
      <c r="WOK60" s="301"/>
      <c r="WOL60" s="302"/>
      <c r="WOM60" s="302"/>
      <c r="WON60" s="301"/>
      <c r="WOO60" s="302"/>
      <c r="WOP60" s="302"/>
      <c r="WOQ60" s="301"/>
      <c r="WOR60" s="302"/>
      <c r="WOS60" s="302"/>
      <c r="WOT60" s="301"/>
      <c r="WOU60" s="302"/>
      <c r="WOV60" s="302"/>
      <c r="WOW60" s="301"/>
      <c r="WOX60" s="302"/>
      <c r="WOY60" s="302"/>
      <c r="WOZ60" s="301"/>
      <c r="WPA60" s="302"/>
      <c r="WPB60" s="302"/>
      <c r="WPC60" s="301"/>
      <c r="WPD60" s="302"/>
      <c r="WPE60" s="302"/>
      <c r="WPF60" s="301"/>
      <c r="WPG60" s="302"/>
      <c r="WPH60" s="302"/>
      <c r="WPI60" s="301"/>
      <c r="WPJ60" s="302"/>
      <c r="WPK60" s="302"/>
      <c r="WPL60" s="301"/>
      <c r="WPM60" s="302"/>
      <c r="WPN60" s="302"/>
      <c r="WPO60" s="301"/>
      <c r="WPP60" s="302"/>
      <c r="WPQ60" s="302"/>
      <c r="WPR60" s="301"/>
      <c r="WPS60" s="302"/>
      <c r="WPT60" s="302"/>
      <c r="WPU60" s="301"/>
      <c r="WPV60" s="302"/>
      <c r="WPW60" s="302"/>
      <c r="WPX60" s="301"/>
      <c r="WPY60" s="302"/>
      <c r="WPZ60" s="302"/>
      <c r="WQA60" s="301"/>
      <c r="WQB60" s="302"/>
      <c r="WQC60" s="302"/>
      <c r="WQD60" s="301"/>
      <c r="WQE60" s="302"/>
      <c r="WQF60" s="302"/>
      <c r="WQG60" s="301"/>
      <c r="WQH60" s="302"/>
      <c r="WQI60" s="302"/>
      <c r="WQJ60" s="301"/>
      <c r="WQK60" s="302"/>
      <c r="WQL60" s="302"/>
      <c r="WQM60" s="301"/>
      <c r="WQN60" s="302"/>
      <c r="WQO60" s="302"/>
      <c r="WQP60" s="301"/>
      <c r="WQQ60" s="302"/>
      <c r="WQR60" s="302"/>
      <c r="WQS60" s="301"/>
      <c r="WQT60" s="302"/>
      <c r="WQU60" s="302"/>
      <c r="WQV60" s="301"/>
      <c r="WQW60" s="302"/>
      <c r="WQX60" s="302"/>
      <c r="WQY60" s="301"/>
      <c r="WQZ60" s="302"/>
      <c r="WRA60" s="302"/>
      <c r="WRB60" s="301"/>
      <c r="WRC60" s="302"/>
      <c r="WRD60" s="302"/>
      <c r="WRE60" s="301"/>
      <c r="WRF60" s="302"/>
      <c r="WRG60" s="302"/>
      <c r="WRH60" s="301"/>
      <c r="WRI60" s="302"/>
      <c r="WRJ60" s="302"/>
      <c r="WRK60" s="301"/>
      <c r="WRL60" s="302"/>
      <c r="WRM60" s="302"/>
      <c r="WRN60" s="301"/>
      <c r="WRO60" s="302"/>
      <c r="WRP60" s="302"/>
      <c r="WRQ60" s="301"/>
      <c r="WRR60" s="302"/>
      <c r="WRS60" s="302"/>
      <c r="WRT60" s="301"/>
      <c r="WRU60" s="302"/>
      <c r="WRV60" s="302"/>
      <c r="WRW60" s="301"/>
      <c r="WRX60" s="302"/>
      <c r="WRY60" s="302"/>
      <c r="WRZ60" s="301"/>
      <c r="WSA60" s="302"/>
      <c r="WSB60" s="302"/>
      <c r="WSC60" s="301"/>
      <c r="WSD60" s="302"/>
      <c r="WSE60" s="302"/>
      <c r="WSF60" s="301"/>
      <c r="WSG60" s="302"/>
      <c r="WSH60" s="302"/>
      <c r="WSI60" s="301"/>
      <c r="WSJ60" s="302"/>
      <c r="WSK60" s="302"/>
      <c r="WSL60" s="301"/>
      <c r="WSM60" s="302"/>
      <c r="WSN60" s="302"/>
      <c r="WSO60" s="301"/>
      <c r="WSP60" s="302"/>
      <c r="WSQ60" s="302"/>
      <c r="WSR60" s="301"/>
      <c r="WSS60" s="302"/>
      <c r="WST60" s="302"/>
      <c r="WSU60" s="301"/>
      <c r="WSV60" s="302"/>
      <c r="WSW60" s="302"/>
      <c r="WSX60" s="301"/>
      <c r="WSY60" s="302"/>
      <c r="WSZ60" s="302"/>
      <c r="WTA60" s="301"/>
      <c r="WTB60" s="302"/>
      <c r="WTC60" s="302"/>
      <c r="WTD60" s="301"/>
      <c r="WTE60" s="302"/>
      <c r="WTF60" s="302"/>
      <c r="WTG60" s="301"/>
      <c r="WTH60" s="302"/>
      <c r="WTI60" s="302"/>
      <c r="WTJ60" s="301"/>
      <c r="WTK60" s="302"/>
      <c r="WTL60" s="302"/>
      <c r="WTM60" s="301"/>
      <c r="WTN60" s="302"/>
      <c r="WTO60" s="302"/>
      <c r="WTP60" s="301"/>
      <c r="WTQ60" s="302"/>
      <c r="WTR60" s="302"/>
      <c r="WTS60" s="301"/>
      <c r="WTT60" s="302"/>
      <c r="WTU60" s="302"/>
      <c r="WTV60" s="301"/>
      <c r="WTW60" s="302"/>
      <c r="WTX60" s="302"/>
      <c r="WTY60" s="301"/>
      <c r="WTZ60" s="302"/>
      <c r="WUA60" s="302"/>
      <c r="WUB60" s="301"/>
      <c r="WUC60" s="302"/>
      <c r="WUD60" s="302"/>
      <c r="WUE60" s="301"/>
      <c r="WUF60" s="302"/>
      <c r="WUG60" s="302"/>
      <c r="WUH60" s="301"/>
      <c r="WUI60" s="302"/>
      <c r="WUJ60" s="302"/>
      <c r="WUK60" s="301"/>
      <c r="WUL60" s="302"/>
      <c r="WUM60" s="302"/>
      <c r="WUN60" s="301"/>
      <c r="WUO60" s="302"/>
      <c r="WUP60" s="302"/>
      <c r="WUQ60" s="301"/>
      <c r="WUR60" s="302"/>
      <c r="WUS60" s="302"/>
      <c r="WUT60" s="301"/>
      <c r="WUU60" s="302"/>
      <c r="WUV60" s="302"/>
      <c r="WUW60" s="301"/>
      <c r="WUX60" s="302"/>
      <c r="WUY60" s="302"/>
      <c r="WUZ60" s="301"/>
      <c r="WVA60" s="302"/>
      <c r="WVB60" s="302"/>
      <c r="WVC60" s="301"/>
      <c r="WVD60" s="302"/>
      <c r="WVE60" s="302"/>
      <c r="WVF60" s="301"/>
      <c r="WVG60" s="302"/>
      <c r="WVH60" s="302"/>
      <c r="WVI60" s="301"/>
      <c r="WVJ60" s="302"/>
      <c r="WVK60" s="302"/>
      <c r="WVL60" s="301"/>
      <c r="WVM60" s="302"/>
      <c r="WVN60" s="302"/>
      <c r="WVO60" s="301"/>
      <c r="WVP60" s="302"/>
      <c r="WVQ60" s="302"/>
      <c r="WVR60" s="301"/>
      <c r="WVS60" s="302"/>
      <c r="WVT60" s="302"/>
      <c r="WVU60" s="301"/>
      <c r="WVV60" s="302"/>
      <c r="WVW60" s="302"/>
      <c r="WVX60" s="301"/>
      <c r="WVY60" s="302"/>
      <c r="WVZ60" s="302"/>
      <c r="WWA60" s="301"/>
      <c r="WWB60" s="302"/>
      <c r="WWC60" s="302"/>
      <c r="WWD60" s="301"/>
      <c r="WWE60" s="302"/>
      <c r="WWF60" s="302"/>
      <c r="WWG60" s="301"/>
      <c r="WWH60" s="302"/>
      <c r="WWI60" s="302"/>
      <c r="WWJ60" s="301"/>
      <c r="WWK60" s="302"/>
      <c r="WWL60" s="302"/>
      <c r="WWM60" s="301"/>
      <c r="WWN60" s="302"/>
      <c r="WWO60" s="302"/>
      <c r="WWP60" s="301"/>
      <c r="WWQ60" s="302"/>
      <c r="WWR60" s="302"/>
      <c r="WWS60" s="301"/>
      <c r="WWT60" s="302"/>
      <c r="WWU60" s="302"/>
      <c r="WWV60" s="301"/>
      <c r="WWW60" s="302"/>
      <c r="WWX60" s="302"/>
      <c r="WWY60" s="301"/>
      <c r="WWZ60" s="302"/>
      <c r="WXA60" s="302"/>
      <c r="WXB60" s="301"/>
      <c r="WXC60" s="302"/>
      <c r="WXD60" s="302"/>
      <c r="WXE60" s="301"/>
      <c r="WXF60" s="302"/>
      <c r="WXG60" s="302"/>
      <c r="WXH60" s="301"/>
      <c r="WXI60" s="302"/>
      <c r="WXJ60" s="302"/>
      <c r="WXK60" s="301"/>
      <c r="WXL60" s="302"/>
      <c r="WXM60" s="302"/>
      <c r="WXN60" s="301"/>
      <c r="WXO60" s="302"/>
      <c r="WXP60" s="302"/>
      <c r="WXQ60" s="301"/>
      <c r="WXR60" s="302"/>
      <c r="WXS60" s="302"/>
      <c r="WXT60" s="301"/>
      <c r="WXU60" s="302"/>
      <c r="WXV60" s="302"/>
      <c r="WXW60" s="301"/>
      <c r="WXX60" s="302"/>
      <c r="WXY60" s="302"/>
      <c r="WXZ60" s="301"/>
      <c r="WYA60" s="302"/>
      <c r="WYB60" s="302"/>
      <c r="WYC60" s="301"/>
      <c r="WYD60" s="302"/>
      <c r="WYE60" s="302"/>
      <c r="WYF60" s="301"/>
      <c r="WYG60" s="302"/>
      <c r="WYH60" s="302"/>
      <c r="WYI60" s="301"/>
      <c r="WYJ60" s="302"/>
      <c r="WYK60" s="302"/>
      <c r="WYL60" s="301"/>
      <c r="WYM60" s="302"/>
      <c r="WYN60" s="302"/>
      <c r="WYO60" s="301"/>
      <c r="WYP60" s="302"/>
      <c r="WYQ60" s="302"/>
      <c r="WYR60" s="301"/>
      <c r="WYS60" s="302"/>
      <c r="WYT60" s="302"/>
      <c r="WYU60" s="301"/>
      <c r="WYV60" s="302"/>
      <c r="WYW60" s="302"/>
      <c r="WYX60" s="301"/>
      <c r="WYY60" s="302"/>
      <c r="WYZ60" s="302"/>
      <c r="WZA60" s="301"/>
      <c r="WZB60" s="302"/>
      <c r="WZC60" s="302"/>
      <c r="WZD60" s="301"/>
      <c r="WZE60" s="302"/>
      <c r="WZF60" s="302"/>
      <c r="WZG60" s="301"/>
      <c r="WZH60" s="302"/>
      <c r="WZI60" s="302"/>
      <c r="WZJ60" s="301"/>
      <c r="WZK60" s="302"/>
      <c r="WZL60" s="302"/>
      <c r="WZM60" s="301"/>
      <c r="WZN60" s="302"/>
      <c r="WZO60" s="302"/>
      <c r="WZP60" s="301"/>
      <c r="WZQ60" s="302"/>
      <c r="WZR60" s="302"/>
      <c r="WZS60" s="301"/>
      <c r="WZT60" s="302"/>
      <c r="WZU60" s="302"/>
      <c r="WZV60" s="301"/>
      <c r="WZW60" s="302"/>
      <c r="WZX60" s="302"/>
      <c r="WZY60" s="301"/>
      <c r="WZZ60" s="302"/>
      <c r="XAA60" s="302"/>
      <c r="XAB60" s="301"/>
      <c r="XAC60" s="302"/>
      <c r="XAD60" s="302"/>
      <c r="XAE60" s="301"/>
      <c r="XAF60" s="302"/>
      <c r="XAG60" s="302"/>
      <c r="XAH60" s="301"/>
      <c r="XAI60" s="302"/>
      <c r="XAJ60" s="302"/>
      <c r="XAK60" s="301"/>
      <c r="XAL60" s="302"/>
      <c r="XAM60" s="302"/>
      <c r="XAN60" s="301"/>
      <c r="XAO60" s="302"/>
      <c r="XAP60" s="302"/>
      <c r="XAQ60" s="301"/>
      <c r="XAR60" s="302"/>
      <c r="XAS60" s="302"/>
      <c r="XAT60" s="301"/>
      <c r="XAU60" s="302"/>
      <c r="XAV60" s="302"/>
      <c r="XAW60" s="301"/>
      <c r="XAX60" s="302"/>
      <c r="XAY60" s="302"/>
      <c r="XAZ60" s="301"/>
      <c r="XBA60" s="302"/>
      <c r="XBB60" s="302"/>
      <c r="XBC60" s="301"/>
      <c r="XBD60" s="302"/>
      <c r="XBE60" s="302"/>
      <c r="XBF60" s="301"/>
      <c r="XBG60" s="302"/>
      <c r="XBH60" s="302"/>
      <c r="XBI60" s="301"/>
      <c r="XBJ60" s="302"/>
      <c r="XBK60" s="302"/>
      <c r="XBL60" s="301"/>
      <c r="XBM60" s="302"/>
      <c r="XBN60" s="302"/>
      <c r="XBO60" s="301"/>
      <c r="XBP60" s="302"/>
      <c r="XBQ60" s="302"/>
      <c r="XBR60" s="301"/>
      <c r="XBS60" s="302"/>
      <c r="XBT60" s="302"/>
      <c r="XBU60" s="301"/>
      <c r="XBV60" s="302"/>
      <c r="XBW60" s="302"/>
      <c r="XBX60" s="301"/>
      <c r="XBY60" s="302"/>
      <c r="XBZ60" s="302"/>
      <c r="XCA60" s="301"/>
      <c r="XCB60" s="302"/>
      <c r="XCC60" s="302"/>
      <c r="XCD60" s="301"/>
      <c r="XCE60" s="302"/>
      <c r="XCF60" s="302"/>
      <c r="XCG60" s="301"/>
      <c r="XCH60" s="302"/>
      <c r="XCI60" s="302"/>
      <c r="XCJ60" s="301"/>
      <c r="XCK60" s="302"/>
      <c r="XCL60" s="302"/>
      <c r="XCM60" s="301"/>
      <c r="XCN60" s="302"/>
      <c r="XCO60" s="302"/>
      <c r="XCP60" s="301"/>
      <c r="XCQ60" s="302"/>
      <c r="XCR60" s="302"/>
      <c r="XCS60" s="301"/>
      <c r="XCT60" s="302"/>
      <c r="XCU60" s="302"/>
      <c r="XCV60" s="301"/>
      <c r="XCW60" s="302"/>
      <c r="XCX60" s="302"/>
      <c r="XCY60" s="301"/>
      <c r="XCZ60" s="302"/>
      <c r="XDA60" s="302"/>
      <c r="XDB60" s="301"/>
      <c r="XDC60" s="302"/>
      <c r="XDD60" s="302"/>
      <c r="XDE60" s="301"/>
      <c r="XDF60" s="302"/>
      <c r="XDG60" s="302"/>
      <c r="XDH60" s="301"/>
      <c r="XDI60" s="302"/>
      <c r="XDJ60" s="302"/>
      <c r="XDK60" s="301"/>
      <c r="XDL60" s="302"/>
      <c r="XDM60" s="302"/>
      <c r="XDN60" s="301"/>
      <c r="XDO60" s="302"/>
      <c r="XDP60" s="302"/>
      <c r="XDQ60" s="301"/>
      <c r="XDR60" s="302"/>
      <c r="XDS60" s="302"/>
      <c r="XDT60" s="301"/>
      <c r="XDU60" s="302"/>
      <c r="XDV60" s="302"/>
      <c r="XDW60" s="301"/>
      <c r="XDX60" s="302"/>
      <c r="XDY60" s="302"/>
      <c r="XDZ60" s="301"/>
      <c r="XEA60" s="302"/>
      <c r="XEB60" s="302"/>
      <c r="XEC60" s="301"/>
      <c r="XED60" s="302"/>
      <c r="XEE60" s="302"/>
      <c r="XEF60" s="301"/>
      <c r="XEG60" s="302"/>
      <c r="XEH60" s="302"/>
      <c r="XEI60" s="301"/>
      <c r="XEJ60" s="302"/>
      <c r="XEK60" s="302"/>
      <c r="XEL60" s="301"/>
      <c r="XEM60" s="302"/>
      <c r="XEN60" s="302"/>
      <c r="XEO60" s="301"/>
      <c r="XEP60" s="302"/>
      <c r="XEQ60" s="302"/>
      <c r="XER60" s="301"/>
      <c r="XES60" s="302"/>
      <c r="XET60" s="302"/>
      <c r="XEU60" s="301"/>
      <c r="XEV60" s="302"/>
      <c r="XEW60" s="302"/>
      <c r="XEX60" s="301"/>
      <c r="XEY60" s="302"/>
      <c r="XEZ60" s="302"/>
      <c r="XFA60" s="104"/>
    </row>
    <row r="61" spans="1:16381" s="308" customFormat="1" ht="16.5" customHeight="1" x14ac:dyDescent="0.15"/>
    <row r="62" spans="1:16381" s="105" customFormat="1" ht="16.5" customHeight="1" x14ac:dyDescent="0.2">
      <c r="A62" s="309" t="s">
        <v>53</v>
      </c>
      <c r="B62" s="309"/>
      <c r="C62" s="171"/>
      <c r="D62" s="171"/>
      <c r="E62" s="171"/>
    </row>
    <row r="63" spans="1:16381" s="94" customFormat="1" ht="30.75" customHeight="1" x14ac:dyDescent="0.2">
      <c r="A63" s="172" t="s">
        <v>54</v>
      </c>
      <c r="B63" s="172" t="s">
        <v>55</v>
      </c>
      <c r="C63" s="310" t="s">
        <v>56</v>
      </c>
      <c r="D63" s="143"/>
      <c r="E63" s="143"/>
      <c r="H63" s="96"/>
      <c r="I63" s="96"/>
      <c r="J63" s="96"/>
    </row>
    <row r="64" spans="1:16381" s="94" customFormat="1" ht="36" customHeight="1" x14ac:dyDescent="0.2">
      <c r="A64" s="173" t="s">
        <v>57</v>
      </c>
      <c r="B64" s="174" t="s">
        <v>58</v>
      </c>
      <c r="C64" s="310"/>
      <c r="D64" s="143"/>
      <c r="E64" s="143"/>
      <c r="G64" s="11"/>
      <c r="H64" s="96"/>
      <c r="I64" s="96"/>
      <c r="J64" s="96"/>
      <c r="K64" s="96"/>
    </row>
    <row r="65" spans="1:16384" s="94" customFormat="1" ht="27" customHeight="1" x14ac:dyDescent="0.15">
      <c r="A65" s="173" t="s">
        <v>59</v>
      </c>
      <c r="B65" s="174" t="s">
        <v>60</v>
      </c>
      <c r="C65" s="310"/>
      <c r="D65" s="175"/>
      <c r="E65" s="175"/>
      <c r="F65" s="106"/>
      <c r="G65" s="11"/>
      <c r="H65" s="96"/>
      <c r="I65" s="96"/>
      <c r="J65" s="96"/>
      <c r="K65" s="96"/>
    </row>
    <row r="66" spans="1:16384" s="94" customFormat="1" ht="39" customHeight="1" x14ac:dyDescent="0.15">
      <c r="A66" s="173" t="s">
        <v>61</v>
      </c>
      <c r="B66" s="174" t="s">
        <v>62</v>
      </c>
      <c r="C66" s="310" t="s">
        <v>63</v>
      </c>
      <c r="D66" s="175"/>
      <c r="E66" s="175"/>
      <c r="F66" s="106"/>
      <c r="G66" s="11"/>
      <c r="H66" s="96"/>
      <c r="I66" s="96"/>
      <c r="J66" s="96"/>
      <c r="K66" s="96"/>
    </row>
    <row r="67" spans="1:16384" s="94" customFormat="1" ht="44" customHeight="1" x14ac:dyDescent="0.15">
      <c r="A67" s="174" t="s">
        <v>64</v>
      </c>
      <c r="B67" s="174" t="s">
        <v>65</v>
      </c>
      <c r="C67" s="310"/>
      <c r="D67" s="175"/>
      <c r="E67" s="175"/>
      <c r="F67" s="106"/>
      <c r="G67" s="11"/>
      <c r="H67" s="96"/>
      <c r="I67" s="96"/>
      <c r="J67" s="96"/>
      <c r="K67" s="96"/>
    </row>
    <row r="68" spans="1:16384" s="94" customFormat="1" ht="38" customHeight="1" x14ac:dyDescent="0.15">
      <c r="A68" s="174" t="s">
        <v>66</v>
      </c>
      <c r="B68" s="174" t="s">
        <v>67</v>
      </c>
      <c r="C68" s="310"/>
      <c r="D68" s="175"/>
      <c r="E68" s="175"/>
      <c r="F68" s="106"/>
      <c r="G68" s="11"/>
      <c r="H68" s="96"/>
      <c r="I68" s="96"/>
      <c r="J68" s="96"/>
      <c r="K68" s="96"/>
    </row>
    <row r="69" spans="1:16384" s="94" customFormat="1" ht="16.25" customHeight="1" x14ac:dyDescent="0.15">
      <c r="A69" s="174" t="s">
        <v>68</v>
      </c>
      <c r="B69" s="174"/>
      <c r="C69" s="310"/>
      <c r="D69" s="175"/>
      <c r="E69" s="175"/>
      <c r="F69" s="106"/>
      <c r="G69" s="11"/>
      <c r="H69" s="96"/>
      <c r="I69" s="96"/>
      <c r="J69" s="96"/>
      <c r="K69" s="96"/>
    </row>
    <row r="70" spans="1:16384" s="94" customFormat="1" ht="50" customHeight="1" x14ac:dyDescent="0.15">
      <c r="A70" s="174" t="s">
        <v>69</v>
      </c>
      <c r="B70" s="174" t="s">
        <v>70</v>
      </c>
      <c r="C70" s="310" t="s">
        <v>21</v>
      </c>
      <c r="D70" s="176"/>
      <c r="E70" s="176"/>
      <c r="F70" s="106"/>
      <c r="G70" s="11"/>
      <c r="H70" s="96"/>
      <c r="I70" s="96"/>
      <c r="J70" s="96"/>
      <c r="K70" s="96"/>
    </row>
    <row r="71" spans="1:16384" s="94" customFormat="1" ht="40.25" customHeight="1" x14ac:dyDescent="0.15">
      <c r="A71" s="177" t="s">
        <v>71</v>
      </c>
      <c r="B71" s="174" t="s">
        <v>72</v>
      </c>
      <c r="C71" s="310"/>
      <c r="D71" s="175"/>
      <c r="E71" s="175"/>
      <c r="F71" s="106"/>
      <c r="G71" s="11"/>
      <c r="H71" s="96"/>
      <c r="I71" s="96"/>
      <c r="J71" s="96"/>
      <c r="K71" s="96"/>
    </row>
    <row r="72" spans="1:16384" s="94" customFormat="1" ht="49.25" customHeight="1" x14ac:dyDescent="0.15">
      <c r="A72" s="178" t="s">
        <v>73</v>
      </c>
      <c r="B72" s="174" t="s">
        <v>74</v>
      </c>
      <c r="C72" s="310"/>
      <c r="D72" s="175"/>
      <c r="E72" s="175"/>
      <c r="F72" s="106"/>
      <c r="G72" s="11"/>
      <c r="H72" s="96"/>
      <c r="I72" s="96"/>
      <c r="J72" s="96"/>
      <c r="K72" s="96"/>
    </row>
    <row r="73" spans="1:16384" s="94" customFormat="1" ht="16.25" customHeight="1" x14ac:dyDescent="0.15">
      <c r="A73" s="179"/>
      <c r="B73" s="175"/>
      <c r="C73" s="175"/>
      <c r="D73" s="175"/>
      <c r="E73" s="175"/>
      <c r="F73" s="106"/>
      <c r="G73" s="11"/>
      <c r="H73" s="96"/>
      <c r="I73" s="96"/>
      <c r="J73" s="96"/>
      <c r="K73" s="96"/>
    </row>
    <row r="74" spans="1:16384" s="94" customFormat="1" x14ac:dyDescent="0.2">
      <c r="A74" s="165" t="s">
        <v>75</v>
      </c>
      <c r="B74" s="143"/>
      <c r="C74" s="143"/>
      <c r="D74" s="143"/>
      <c r="E74" s="143"/>
    </row>
    <row r="75" spans="1:16384" s="94" customFormat="1" ht="101" customHeight="1" x14ac:dyDescent="0.2">
      <c r="A75" s="311" t="s">
        <v>76</v>
      </c>
      <c r="B75" s="311"/>
      <c r="C75" s="143"/>
      <c r="D75" s="301"/>
      <c r="E75" s="302"/>
      <c r="F75" s="302"/>
      <c r="G75" s="301"/>
      <c r="H75" s="302"/>
      <c r="I75" s="302"/>
      <c r="J75" s="301"/>
      <c r="K75" s="302"/>
      <c r="L75" s="302"/>
      <c r="M75" s="301"/>
      <c r="N75" s="302"/>
      <c r="O75" s="302"/>
      <c r="P75" s="301"/>
      <c r="Q75" s="302"/>
      <c r="R75" s="302"/>
      <c r="S75" s="301"/>
      <c r="T75" s="302"/>
      <c r="U75" s="302"/>
      <c r="V75" s="301"/>
      <c r="W75" s="302"/>
      <c r="X75" s="302"/>
      <c r="Y75" s="301"/>
      <c r="Z75" s="302"/>
      <c r="AA75" s="302"/>
      <c r="AB75" s="301"/>
      <c r="AC75" s="302"/>
      <c r="AD75" s="302"/>
      <c r="AE75" s="301"/>
      <c r="AF75" s="302"/>
      <c r="AG75" s="302"/>
      <c r="AH75" s="301"/>
      <c r="AI75" s="302"/>
      <c r="AJ75" s="302"/>
      <c r="AK75" s="301"/>
      <c r="AL75" s="302"/>
      <c r="AM75" s="302"/>
      <c r="AN75" s="301"/>
      <c r="AO75" s="302"/>
      <c r="AP75" s="302"/>
      <c r="AQ75" s="301"/>
      <c r="AR75" s="302"/>
      <c r="AS75" s="302"/>
      <c r="AT75" s="301"/>
      <c r="AU75" s="302"/>
      <c r="AV75" s="302"/>
      <c r="AW75" s="301"/>
      <c r="AX75" s="302"/>
      <c r="AY75" s="302"/>
      <c r="AZ75" s="301"/>
      <c r="BA75" s="302"/>
      <c r="BB75" s="302"/>
      <c r="BC75" s="301"/>
      <c r="BD75" s="302"/>
      <c r="BE75" s="302"/>
      <c r="BF75" s="301"/>
      <c r="BG75" s="302"/>
      <c r="BH75" s="302"/>
      <c r="BI75" s="301"/>
      <c r="BJ75" s="302"/>
      <c r="BK75" s="302"/>
      <c r="BL75" s="301"/>
      <c r="BM75" s="302"/>
      <c r="BN75" s="302"/>
      <c r="BO75" s="301"/>
      <c r="BP75" s="302"/>
      <c r="BQ75" s="302"/>
      <c r="BR75" s="301"/>
      <c r="BS75" s="302"/>
      <c r="BT75" s="302"/>
      <c r="BU75" s="301"/>
      <c r="BV75" s="302"/>
      <c r="BW75" s="302"/>
      <c r="BX75" s="301"/>
      <c r="BY75" s="302"/>
      <c r="BZ75" s="302"/>
      <c r="CA75" s="301"/>
      <c r="CB75" s="302"/>
      <c r="CC75" s="302"/>
      <c r="CD75" s="301"/>
      <c r="CE75" s="302"/>
      <c r="CF75" s="302"/>
      <c r="CG75" s="301"/>
      <c r="CH75" s="302"/>
      <c r="CI75" s="302"/>
      <c r="CJ75" s="301"/>
      <c r="CK75" s="302"/>
      <c r="CL75" s="302"/>
      <c r="CM75" s="301"/>
      <c r="CN75" s="302"/>
      <c r="CO75" s="302"/>
      <c r="CP75" s="301"/>
      <c r="CQ75" s="302"/>
      <c r="CR75" s="302"/>
      <c r="CS75" s="301"/>
      <c r="CT75" s="302"/>
      <c r="CU75" s="302"/>
      <c r="CV75" s="301"/>
      <c r="CW75" s="302"/>
      <c r="CX75" s="302"/>
      <c r="CY75" s="301"/>
      <c r="CZ75" s="302"/>
      <c r="DA75" s="302"/>
      <c r="DB75" s="301"/>
      <c r="DC75" s="302"/>
      <c r="DD75" s="302"/>
      <c r="DE75" s="301"/>
      <c r="DF75" s="302"/>
      <c r="DG75" s="302"/>
      <c r="DH75" s="301"/>
      <c r="DI75" s="302"/>
      <c r="DJ75" s="302"/>
      <c r="DK75" s="301"/>
      <c r="DL75" s="302"/>
      <c r="DM75" s="302"/>
      <c r="DN75" s="301"/>
      <c r="DO75" s="302"/>
      <c r="DP75" s="302"/>
      <c r="DQ75" s="301"/>
      <c r="DR75" s="302"/>
      <c r="DS75" s="302"/>
      <c r="DT75" s="301"/>
      <c r="DU75" s="302"/>
      <c r="DV75" s="302"/>
      <c r="DW75" s="301"/>
      <c r="DX75" s="302"/>
      <c r="DY75" s="302"/>
      <c r="DZ75" s="301"/>
      <c r="EA75" s="302"/>
      <c r="EB75" s="302"/>
      <c r="EC75" s="301"/>
      <c r="ED75" s="302"/>
      <c r="EE75" s="302"/>
      <c r="EF75" s="301"/>
      <c r="EG75" s="302"/>
      <c r="EH75" s="302"/>
      <c r="EI75" s="301"/>
      <c r="EJ75" s="302"/>
      <c r="EK75" s="302"/>
      <c r="EL75" s="301"/>
      <c r="EM75" s="302"/>
      <c r="EN75" s="302"/>
      <c r="EO75" s="301"/>
      <c r="EP75" s="302"/>
      <c r="EQ75" s="302"/>
      <c r="ER75" s="301"/>
      <c r="ES75" s="302"/>
      <c r="ET75" s="302"/>
      <c r="EU75" s="301"/>
      <c r="EV75" s="302"/>
      <c r="EW75" s="302"/>
      <c r="EX75" s="301"/>
      <c r="EY75" s="302"/>
      <c r="EZ75" s="302"/>
      <c r="FA75" s="301"/>
      <c r="FB75" s="302"/>
      <c r="FC75" s="302"/>
      <c r="FD75" s="301"/>
      <c r="FE75" s="302"/>
      <c r="FF75" s="302"/>
      <c r="FG75" s="301"/>
      <c r="FH75" s="302"/>
      <c r="FI75" s="302"/>
      <c r="FJ75" s="301"/>
      <c r="FK75" s="302"/>
      <c r="FL75" s="302"/>
      <c r="FM75" s="301"/>
      <c r="FN75" s="302"/>
      <c r="FO75" s="302"/>
      <c r="FP75" s="301"/>
      <c r="FQ75" s="302"/>
      <c r="FR75" s="302"/>
      <c r="FS75" s="301"/>
      <c r="FT75" s="302"/>
      <c r="FU75" s="302"/>
      <c r="FV75" s="301"/>
      <c r="FW75" s="302"/>
      <c r="FX75" s="302"/>
      <c r="FY75" s="301"/>
      <c r="FZ75" s="302"/>
      <c r="GA75" s="302"/>
      <c r="GB75" s="301"/>
      <c r="GC75" s="302"/>
      <c r="GD75" s="302"/>
      <c r="GE75" s="301"/>
      <c r="GF75" s="302"/>
      <c r="GG75" s="302"/>
      <c r="GH75" s="301"/>
      <c r="GI75" s="302"/>
      <c r="GJ75" s="302"/>
      <c r="GK75" s="301"/>
      <c r="GL75" s="302"/>
      <c r="GM75" s="302"/>
      <c r="GN75" s="301"/>
      <c r="GO75" s="302"/>
      <c r="GP75" s="302"/>
      <c r="GQ75" s="301"/>
      <c r="GR75" s="302"/>
      <c r="GS75" s="302"/>
      <c r="GT75" s="301"/>
      <c r="GU75" s="302"/>
      <c r="GV75" s="302"/>
      <c r="GW75" s="301"/>
      <c r="GX75" s="302"/>
      <c r="GY75" s="302"/>
      <c r="GZ75" s="301"/>
      <c r="HA75" s="302"/>
      <c r="HB75" s="302"/>
      <c r="HC75" s="301"/>
      <c r="HD75" s="302"/>
      <c r="HE75" s="302"/>
      <c r="HF75" s="301"/>
      <c r="HG75" s="302"/>
      <c r="HH75" s="302"/>
      <c r="HI75" s="301"/>
      <c r="HJ75" s="302"/>
      <c r="HK75" s="302"/>
      <c r="HL75" s="301"/>
      <c r="HM75" s="302"/>
      <c r="HN75" s="302"/>
      <c r="HO75" s="301"/>
      <c r="HP75" s="302"/>
      <c r="HQ75" s="302"/>
      <c r="HR75" s="301"/>
      <c r="HS75" s="302"/>
      <c r="HT75" s="302"/>
      <c r="HU75" s="301"/>
      <c r="HV75" s="302"/>
      <c r="HW75" s="302"/>
      <c r="HX75" s="301"/>
      <c r="HY75" s="302"/>
      <c r="HZ75" s="302"/>
      <c r="IA75" s="301"/>
      <c r="IB75" s="302"/>
      <c r="IC75" s="302"/>
      <c r="ID75" s="301"/>
      <c r="IE75" s="302"/>
      <c r="IF75" s="302"/>
      <c r="IG75" s="301"/>
      <c r="IH75" s="302"/>
      <c r="II75" s="302"/>
      <c r="IJ75" s="301"/>
      <c r="IK75" s="302"/>
      <c r="IL75" s="302"/>
      <c r="IM75" s="301"/>
      <c r="IN75" s="302"/>
      <c r="IO75" s="302"/>
      <c r="IP75" s="301"/>
      <c r="IQ75" s="302"/>
      <c r="IR75" s="302"/>
      <c r="IS75" s="301"/>
      <c r="IT75" s="302"/>
      <c r="IU75" s="302"/>
      <c r="IV75" s="301"/>
      <c r="IW75" s="302"/>
      <c r="IX75" s="302"/>
      <c r="IY75" s="301"/>
      <c r="IZ75" s="302"/>
      <c r="JA75" s="302"/>
      <c r="JB75" s="301"/>
      <c r="JC75" s="302"/>
      <c r="JD75" s="302"/>
      <c r="JE75" s="301"/>
      <c r="JF75" s="302"/>
      <c r="JG75" s="302"/>
      <c r="JH75" s="301"/>
      <c r="JI75" s="302"/>
      <c r="JJ75" s="302"/>
      <c r="JK75" s="301"/>
      <c r="JL75" s="302"/>
      <c r="JM75" s="302"/>
      <c r="JN75" s="301"/>
      <c r="JO75" s="302"/>
      <c r="JP75" s="302"/>
      <c r="JQ75" s="301"/>
      <c r="JR75" s="302"/>
      <c r="JS75" s="302"/>
      <c r="JT75" s="301"/>
      <c r="JU75" s="302"/>
      <c r="JV75" s="302"/>
      <c r="JW75" s="301"/>
      <c r="JX75" s="302"/>
      <c r="JY75" s="302"/>
      <c r="JZ75" s="301"/>
      <c r="KA75" s="302"/>
      <c r="KB75" s="302"/>
      <c r="KC75" s="301"/>
      <c r="KD75" s="302"/>
      <c r="KE75" s="302"/>
      <c r="KF75" s="301"/>
      <c r="KG75" s="302"/>
      <c r="KH75" s="302"/>
      <c r="KI75" s="301"/>
      <c r="KJ75" s="302"/>
      <c r="KK75" s="302"/>
      <c r="KL75" s="301"/>
      <c r="KM75" s="302"/>
      <c r="KN75" s="302"/>
      <c r="KO75" s="301"/>
      <c r="KP75" s="302"/>
      <c r="KQ75" s="302"/>
      <c r="KR75" s="301"/>
      <c r="KS75" s="302"/>
      <c r="KT75" s="302"/>
      <c r="KU75" s="301"/>
      <c r="KV75" s="302"/>
      <c r="KW75" s="302"/>
      <c r="KX75" s="301"/>
      <c r="KY75" s="302"/>
      <c r="KZ75" s="302"/>
      <c r="LA75" s="301"/>
      <c r="LB75" s="302"/>
      <c r="LC75" s="302"/>
      <c r="LD75" s="301"/>
      <c r="LE75" s="302"/>
      <c r="LF75" s="302"/>
      <c r="LG75" s="301"/>
      <c r="LH75" s="302"/>
      <c r="LI75" s="302"/>
      <c r="LJ75" s="301"/>
      <c r="LK75" s="302"/>
      <c r="LL75" s="302"/>
      <c r="LM75" s="301"/>
      <c r="LN75" s="302"/>
      <c r="LO75" s="302"/>
      <c r="LP75" s="301"/>
      <c r="LQ75" s="302"/>
      <c r="LR75" s="302"/>
      <c r="LS75" s="301"/>
      <c r="LT75" s="302"/>
      <c r="LU75" s="302"/>
      <c r="LV75" s="301"/>
      <c r="LW75" s="302"/>
      <c r="LX75" s="302"/>
      <c r="LY75" s="301"/>
      <c r="LZ75" s="302"/>
      <c r="MA75" s="302"/>
      <c r="MB75" s="301"/>
      <c r="MC75" s="302"/>
      <c r="MD75" s="302"/>
      <c r="ME75" s="301"/>
      <c r="MF75" s="302"/>
      <c r="MG75" s="302"/>
      <c r="MH75" s="301"/>
      <c r="MI75" s="302"/>
      <c r="MJ75" s="302"/>
      <c r="MK75" s="301"/>
      <c r="ML75" s="302"/>
      <c r="MM75" s="302"/>
      <c r="MN75" s="301"/>
      <c r="MO75" s="302"/>
      <c r="MP75" s="302"/>
      <c r="MQ75" s="301"/>
      <c r="MR75" s="302"/>
      <c r="MS75" s="302"/>
      <c r="MT75" s="301"/>
      <c r="MU75" s="302"/>
      <c r="MV75" s="302"/>
      <c r="MW75" s="301"/>
      <c r="MX75" s="302"/>
      <c r="MY75" s="302"/>
      <c r="MZ75" s="301"/>
      <c r="NA75" s="302"/>
      <c r="NB75" s="302"/>
      <c r="NC75" s="301"/>
      <c r="ND75" s="302"/>
      <c r="NE75" s="302"/>
      <c r="NF75" s="301"/>
      <c r="NG75" s="302"/>
      <c r="NH75" s="302"/>
      <c r="NI75" s="301"/>
      <c r="NJ75" s="302"/>
      <c r="NK75" s="302"/>
      <c r="NL75" s="301"/>
      <c r="NM75" s="302"/>
      <c r="NN75" s="302"/>
      <c r="NO75" s="301"/>
      <c r="NP75" s="302"/>
      <c r="NQ75" s="302"/>
      <c r="NR75" s="301"/>
      <c r="NS75" s="302"/>
      <c r="NT75" s="302"/>
      <c r="NU75" s="301"/>
      <c r="NV75" s="302"/>
      <c r="NW75" s="302"/>
      <c r="NX75" s="301"/>
      <c r="NY75" s="302"/>
      <c r="NZ75" s="302"/>
      <c r="OA75" s="301"/>
      <c r="OB75" s="302"/>
      <c r="OC75" s="302"/>
      <c r="OD75" s="301"/>
      <c r="OE75" s="302"/>
      <c r="OF75" s="302"/>
      <c r="OG75" s="301"/>
      <c r="OH75" s="302"/>
      <c r="OI75" s="302"/>
      <c r="OJ75" s="301"/>
      <c r="OK75" s="302"/>
      <c r="OL75" s="302"/>
      <c r="OM75" s="301"/>
      <c r="ON75" s="302"/>
      <c r="OO75" s="302"/>
      <c r="OP75" s="301"/>
      <c r="OQ75" s="302"/>
      <c r="OR75" s="302"/>
      <c r="OS75" s="301"/>
      <c r="OT75" s="302"/>
      <c r="OU75" s="302"/>
      <c r="OV75" s="301"/>
      <c r="OW75" s="302"/>
      <c r="OX75" s="302"/>
      <c r="OY75" s="301"/>
      <c r="OZ75" s="302"/>
      <c r="PA75" s="302"/>
      <c r="PB75" s="301"/>
      <c r="PC75" s="302"/>
      <c r="PD75" s="302"/>
      <c r="PE75" s="301"/>
      <c r="PF75" s="302"/>
      <c r="PG75" s="302"/>
      <c r="PH75" s="301"/>
      <c r="PI75" s="302"/>
      <c r="PJ75" s="302"/>
      <c r="PK75" s="301"/>
      <c r="PL75" s="302"/>
      <c r="PM75" s="302"/>
      <c r="PN75" s="301"/>
      <c r="PO75" s="302"/>
      <c r="PP75" s="302"/>
      <c r="PQ75" s="301"/>
      <c r="PR75" s="302"/>
      <c r="PS75" s="302"/>
      <c r="PT75" s="301"/>
      <c r="PU75" s="302"/>
      <c r="PV75" s="302"/>
      <c r="PW75" s="301"/>
      <c r="PX75" s="302"/>
      <c r="PY75" s="302"/>
      <c r="PZ75" s="301"/>
      <c r="QA75" s="302"/>
      <c r="QB75" s="302"/>
      <c r="QC75" s="301"/>
      <c r="QD75" s="302"/>
      <c r="QE75" s="302"/>
      <c r="QF75" s="301"/>
      <c r="QG75" s="302"/>
      <c r="QH75" s="302"/>
      <c r="QI75" s="301"/>
      <c r="QJ75" s="302"/>
      <c r="QK75" s="302"/>
      <c r="QL75" s="301"/>
      <c r="QM75" s="302"/>
      <c r="QN75" s="302"/>
      <c r="QO75" s="301"/>
      <c r="QP75" s="302"/>
      <c r="QQ75" s="302"/>
      <c r="QR75" s="301"/>
      <c r="QS75" s="302"/>
      <c r="QT75" s="302"/>
      <c r="QU75" s="301"/>
      <c r="QV75" s="302"/>
      <c r="QW75" s="302"/>
      <c r="QX75" s="301"/>
      <c r="QY75" s="302"/>
      <c r="QZ75" s="302"/>
      <c r="RA75" s="301"/>
      <c r="RB75" s="302"/>
      <c r="RC75" s="302"/>
      <c r="RD75" s="301"/>
      <c r="RE75" s="302"/>
      <c r="RF75" s="302"/>
      <c r="RG75" s="301"/>
      <c r="RH75" s="302"/>
      <c r="RI75" s="302"/>
      <c r="RJ75" s="301"/>
      <c r="RK75" s="302"/>
      <c r="RL75" s="302"/>
      <c r="RM75" s="301"/>
      <c r="RN75" s="302"/>
      <c r="RO75" s="302"/>
      <c r="RP75" s="301"/>
      <c r="RQ75" s="302"/>
      <c r="RR75" s="302"/>
      <c r="RS75" s="301"/>
      <c r="RT75" s="302"/>
      <c r="RU75" s="302"/>
      <c r="RV75" s="301"/>
      <c r="RW75" s="302"/>
      <c r="RX75" s="302"/>
      <c r="RY75" s="301"/>
      <c r="RZ75" s="302"/>
      <c r="SA75" s="302"/>
      <c r="SB75" s="301"/>
      <c r="SC75" s="302"/>
      <c r="SD75" s="302"/>
      <c r="SE75" s="301"/>
      <c r="SF75" s="302"/>
      <c r="SG75" s="302"/>
      <c r="SH75" s="301"/>
      <c r="SI75" s="302"/>
      <c r="SJ75" s="302"/>
      <c r="SK75" s="301"/>
      <c r="SL75" s="302"/>
      <c r="SM75" s="302"/>
      <c r="SN75" s="301"/>
      <c r="SO75" s="302"/>
      <c r="SP75" s="302"/>
      <c r="SQ75" s="301"/>
      <c r="SR75" s="302"/>
      <c r="SS75" s="302"/>
      <c r="ST75" s="301"/>
      <c r="SU75" s="302"/>
      <c r="SV75" s="302"/>
      <c r="SW75" s="301"/>
      <c r="SX75" s="302"/>
      <c r="SY75" s="302"/>
      <c r="SZ75" s="301"/>
      <c r="TA75" s="302"/>
      <c r="TB75" s="302"/>
      <c r="TC75" s="301"/>
      <c r="TD75" s="302"/>
      <c r="TE75" s="302"/>
      <c r="TF75" s="301"/>
      <c r="TG75" s="302"/>
      <c r="TH75" s="302"/>
      <c r="TI75" s="301"/>
      <c r="TJ75" s="302"/>
      <c r="TK75" s="302"/>
      <c r="TL75" s="301"/>
      <c r="TM75" s="302"/>
      <c r="TN75" s="302"/>
      <c r="TO75" s="301"/>
      <c r="TP75" s="302"/>
      <c r="TQ75" s="302"/>
      <c r="TR75" s="301"/>
      <c r="TS75" s="302"/>
      <c r="TT75" s="302"/>
      <c r="TU75" s="301"/>
      <c r="TV75" s="302"/>
      <c r="TW75" s="302"/>
      <c r="TX75" s="301"/>
      <c r="TY75" s="302"/>
      <c r="TZ75" s="302"/>
      <c r="UA75" s="301"/>
      <c r="UB75" s="302"/>
      <c r="UC75" s="302"/>
      <c r="UD75" s="301"/>
      <c r="UE75" s="302"/>
      <c r="UF75" s="302"/>
      <c r="UG75" s="301"/>
      <c r="UH75" s="302"/>
      <c r="UI75" s="302"/>
      <c r="UJ75" s="301"/>
      <c r="UK75" s="302"/>
      <c r="UL75" s="302"/>
      <c r="UM75" s="301"/>
      <c r="UN75" s="302"/>
      <c r="UO75" s="302"/>
      <c r="UP75" s="301"/>
      <c r="UQ75" s="302"/>
      <c r="UR75" s="302"/>
      <c r="US75" s="301"/>
      <c r="UT75" s="302"/>
      <c r="UU75" s="302"/>
      <c r="UV75" s="301"/>
      <c r="UW75" s="302"/>
      <c r="UX75" s="302"/>
      <c r="UY75" s="301"/>
      <c r="UZ75" s="302"/>
      <c r="VA75" s="302"/>
      <c r="VB75" s="301"/>
      <c r="VC75" s="302"/>
      <c r="VD75" s="302"/>
      <c r="VE75" s="301"/>
      <c r="VF75" s="302"/>
      <c r="VG75" s="302"/>
      <c r="VH75" s="301"/>
      <c r="VI75" s="302"/>
      <c r="VJ75" s="302"/>
      <c r="VK75" s="301"/>
      <c r="VL75" s="302"/>
      <c r="VM75" s="302"/>
      <c r="VN75" s="301"/>
      <c r="VO75" s="302"/>
      <c r="VP75" s="302"/>
      <c r="VQ75" s="301"/>
      <c r="VR75" s="302"/>
      <c r="VS75" s="302"/>
      <c r="VT75" s="301"/>
      <c r="VU75" s="302"/>
      <c r="VV75" s="302"/>
      <c r="VW75" s="301"/>
      <c r="VX75" s="302"/>
      <c r="VY75" s="302"/>
      <c r="VZ75" s="301"/>
      <c r="WA75" s="302"/>
      <c r="WB75" s="302"/>
      <c r="WC75" s="301"/>
      <c r="WD75" s="302"/>
      <c r="WE75" s="302"/>
      <c r="WF75" s="301"/>
      <c r="WG75" s="302"/>
      <c r="WH75" s="302"/>
      <c r="WI75" s="301"/>
      <c r="WJ75" s="302"/>
      <c r="WK75" s="302"/>
      <c r="WL75" s="301"/>
      <c r="WM75" s="302"/>
      <c r="WN75" s="302"/>
      <c r="WO75" s="301"/>
      <c r="WP75" s="302"/>
      <c r="WQ75" s="302"/>
      <c r="WR75" s="301"/>
      <c r="WS75" s="302"/>
      <c r="WT75" s="302"/>
      <c r="WU75" s="301"/>
      <c r="WV75" s="302"/>
      <c r="WW75" s="302"/>
      <c r="WX75" s="301"/>
      <c r="WY75" s="302"/>
      <c r="WZ75" s="302"/>
      <c r="XA75" s="301"/>
      <c r="XB75" s="302"/>
      <c r="XC75" s="302"/>
      <c r="XD75" s="301"/>
      <c r="XE75" s="302"/>
      <c r="XF75" s="302"/>
      <c r="XG75" s="301"/>
      <c r="XH75" s="302"/>
      <c r="XI75" s="302"/>
      <c r="XJ75" s="301"/>
      <c r="XK75" s="302"/>
      <c r="XL75" s="302"/>
      <c r="XM75" s="301"/>
      <c r="XN75" s="302"/>
      <c r="XO75" s="302"/>
      <c r="XP75" s="301"/>
      <c r="XQ75" s="302"/>
      <c r="XR75" s="302"/>
      <c r="XS75" s="301"/>
      <c r="XT75" s="302"/>
      <c r="XU75" s="302"/>
      <c r="XV75" s="301"/>
      <c r="XW75" s="302"/>
      <c r="XX75" s="302"/>
      <c r="XY75" s="301"/>
      <c r="XZ75" s="302"/>
      <c r="YA75" s="302"/>
      <c r="YB75" s="301"/>
      <c r="YC75" s="302"/>
      <c r="YD75" s="302"/>
      <c r="YE75" s="301"/>
      <c r="YF75" s="302"/>
      <c r="YG75" s="302"/>
      <c r="YH75" s="301"/>
      <c r="YI75" s="302"/>
      <c r="YJ75" s="302"/>
      <c r="YK75" s="301"/>
      <c r="YL75" s="302"/>
      <c r="YM75" s="302"/>
      <c r="YN75" s="301"/>
      <c r="YO75" s="302"/>
      <c r="YP75" s="302"/>
      <c r="YQ75" s="301"/>
      <c r="YR75" s="302"/>
      <c r="YS75" s="302"/>
      <c r="YT75" s="301"/>
      <c r="YU75" s="302"/>
      <c r="YV75" s="302"/>
      <c r="YW75" s="301"/>
      <c r="YX75" s="302"/>
      <c r="YY75" s="302"/>
      <c r="YZ75" s="301"/>
      <c r="ZA75" s="302"/>
      <c r="ZB75" s="302"/>
      <c r="ZC75" s="301"/>
      <c r="ZD75" s="302"/>
      <c r="ZE75" s="302"/>
      <c r="ZF75" s="301"/>
      <c r="ZG75" s="302"/>
      <c r="ZH75" s="302"/>
      <c r="ZI75" s="301"/>
      <c r="ZJ75" s="302"/>
      <c r="ZK75" s="302"/>
      <c r="ZL75" s="301"/>
      <c r="ZM75" s="302"/>
      <c r="ZN75" s="302"/>
      <c r="ZO75" s="301"/>
      <c r="ZP75" s="302"/>
      <c r="ZQ75" s="302"/>
      <c r="ZR75" s="301"/>
      <c r="ZS75" s="302"/>
      <c r="ZT75" s="302"/>
      <c r="ZU75" s="301"/>
      <c r="ZV75" s="302"/>
      <c r="ZW75" s="302"/>
      <c r="ZX75" s="301"/>
      <c r="ZY75" s="302"/>
      <c r="ZZ75" s="302"/>
      <c r="AAA75" s="301"/>
      <c r="AAB75" s="302"/>
      <c r="AAC75" s="302"/>
      <c r="AAD75" s="301"/>
      <c r="AAE75" s="302"/>
      <c r="AAF75" s="302"/>
      <c r="AAG75" s="301"/>
      <c r="AAH75" s="302"/>
      <c r="AAI75" s="302"/>
      <c r="AAJ75" s="301"/>
      <c r="AAK75" s="302"/>
      <c r="AAL75" s="302"/>
      <c r="AAM75" s="301"/>
      <c r="AAN75" s="302"/>
      <c r="AAO75" s="302"/>
      <c r="AAP75" s="301"/>
      <c r="AAQ75" s="302"/>
      <c r="AAR75" s="302"/>
      <c r="AAS75" s="301"/>
      <c r="AAT75" s="302"/>
      <c r="AAU75" s="302"/>
      <c r="AAV75" s="301"/>
      <c r="AAW75" s="302"/>
      <c r="AAX75" s="302"/>
      <c r="AAY75" s="301"/>
      <c r="AAZ75" s="302"/>
      <c r="ABA75" s="302"/>
      <c r="ABB75" s="301"/>
      <c r="ABC75" s="302"/>
      <c r="ABD75" s="302"/>
      <c r="ABE75" s="301"/>
      <c r="ABF75" s="302"/>
      <c r="ABG75" s="302"/>
      <c r="ABH75" s="301"/>
      <c r="ABI75" s="302"/>
      <c r="ABJ75" s="302"/>
      <c r="ABK75" s="301"/>
      <c r="ABL75" s="302"/>
      <c r="ABM75" s="302"/>
      <c r="ABN75" s="301"/>
      <c r="ABO75" s="302"/>
      <c r="ABP75" s="302"/>
      <c r="ABQ75" s="301"/>
      <c r="ABR75" s="302"/>
      <c r="ABS75" s="302"/>
      <c r="ABT75" s="301"/>
      <c r="ABU75" s="302"/>
      <c r="ABV75" s="302"/>
      <c r="ABW75" s="301"/>
      <c r="ABX75" s="302"/>
      <c r="ABY75" s="302"/>
      <c r="ABZ75" s="301"/>
      <c r="ACA75" s="302"/>
      <c r="ACB75" s="302"/>
      <c r="ACC75" s="301"/>
      <c r="ACD75" s="302"/>
      <c r="ACE75" s="302"/>
      <c r="ACF75" s="301"/>
      <c r="ACG75" s="302"/>
      <c r="ACH75" s="302"/>
      <c r="ACI75" s="301"/>
      <c r="ACJ75" s="302"/>
      <c r="ACK75" s="302"/>
      <c r="ACL75" s="301"/>
      <c r="ACM75" s="302"/>
      <c r="ACN75" s="302"/>
      <c r="ACO75" s="301"/>
      <c r="ACP75" s="302"/>
      <c r="ACQ75" s="302"/>
      <c r="ACR75" s="301"/>
      <c r="ACS75" s="302"/>
      <c r="ACT75" s="302"/>
      <c r="ACU75" s="301"/>
      <c r="ACV75" s="302"/>
      <c r="ACW75" s="302"/>
      <c r="ACX75" s="301"/>
      <c r="ACY75" s="302"/>
      <c r="ACZ75" s="302"/>
      <c r="ADA75" s="301"/>
      <c r="ADB75" s="302"/>
      <c r="ADC75" s="302"/>
      <c r="ADD75" s="301"/>
      <c r="ADE75" s="302"/>
      <c r="ADF75" s="302"/>
      <c r="ADG75" s="301"/>
      <c r="ADH75" s="302"/>
      <c r="ADI75" s="302"/>
      <c r="ADJ75" s="301"/>
      <c r="ADK75" s="302"/>
      <c r="ADL75" s="302"/>
      <c r="ADM75" s="301"/>
      <c r="ADN75" s="302"/>
      <c r="ADO75" s="302"/>
      <c r="ADP75" s="301"/>
      <c r="ADQ75" s="302"/>
      <c r="ADR75" s="302"/>
      <c r="ADS75" s="301"/>
      <c r="ADT75" s="302"/>
      <c r="ADU75" s="302"/>
      <c r="ADV75" s="301"/>
      <c r="ADW75" s="302"/>
      <c r="ADX75" s="302"/>
      <c r="ADY75" s="301"/>
      <c r="ADZ75" s="302"/>
      <c r="AEA75" s="302"/>
      <c r="AEB75" s="301"/>
      <c r="AEC75" s="302"/>
      <c r="AED75" s="302"/>
      <c r="AEE75" s="301"/>
      <c r="AEF75" s="302"/>
      <c r="AEG75" s="302"/>
      <c r="AEH75" s="301"/>
      <c r="AEI75" s="302"/>
      <c r="AEJ75" s="302"/>
      <c r="AEK75" s="301"/>
      <c r="AEL75" s="302"/>
      <c r="AEM75" s="302"/>
      <c r="AEN75" s="301"/>
      <c r="AEO75" s="302"/>
      <c r="AEP75" s="302"/>
      <c r="AEQ75" s="301"/>
      <c r="AER75" s="302"/>
      <c r="AES75" s="302"/>
      <c r="AET75" s="301"/>
      <c r="AEU75" s="302"/>
      <c r="AEV75" s="302"/>
      <c r="AEW75" s="301"/>
      <c r="AEX75" s="302"/>
      <c r="AEY75" s="302"/>
      <c r="AEZ75" s="301"/>
      <c r="AFA75" s="302"/>
      <c r="AFB75" s="302"/>
      <c r="AFC75" s="301"/>
      <c r="AFD75" s="302"/>
      <c r="AFE75" s="302"/>
      <c r="AFF75" s="301"/>
      <c r="AFG75" s="302"/>
      <c r="AFH75" s="302"/>
      <c r="AFI75" s="301"/>
      <c r="AFJ75" s="302"/>
      <c r="AFK75" s="302"/>
      <c r="AFL75" s="301"/>
      <c r="AFM75" s="302"/>
      <c r="AFN75" s="302"/>
      <c r="AFO75" s="301"/>
      <c r="AFP75" s="302"/>
      <c r="AFQ75" s="302"/>
      <c r="AFR75" s="301"/>
      <c r="AFS75" s="302"/>
      <c r="AFT75" s="302"/>
      <c r="AFU75" s="301"/>
      <c r="AFV75" s="302"/>
      <c r="AFW75" s="302"/>
      <c r="AFX75" s="301"/>
      <c r="AFY75" s="302"/>
      <c r="AFZ75" s="302"/>
      <c r="AGA75" s="301"/>
      <c r="AGB75" s="302"/>
      <c r="AGC75" s="302"/>
      <c r="AGD75" s="301"/>
      <c r="AGE75" s="302"/>
      <c r="AGF75" s="302"/>
      <c r="AGG75" s="301"/>
      <c r="AGH75" s="302"/>
      <c r="AGI75" s="302"/>
      <c r="AGJ75" s="301"/>
      <c r="AGK75" s="302"/>
      <c r="AGL75" s="302"/>
      <c r="AGM75" s="301"/>
      <c r="AGN75" s="302"/>
      <c r="AGO75" s="302"/>
      <c r="AGP75" s="301"/>
      <c r="AGQ75" s="302"/>
      <c r="AGR75" s="302"/>
      <c r="AGS75" s="301"/>
      <c r="AGT75" s="302"/>
      <c r="AGU75" s="302"/>
      <c r="AGV75" s="301"/>
      <c r="AGW75" s="302"/>
      <c r="AGX75" s="302"/>
      <c r="AGY75" s="301"/>
      <c r="AGZ75" s="302"/>
      <c r="AHA75" s="302"/>
      <c r="AHB75" s="301"/>
      <c r="AHC75" s="302"/>
      <c r="AHD75" s="302"/>
      <c r="AHE75" s="301"/>
      <c r="AHF75" s="302"/>
      <c r="AHG75" s="302"/>
      <c r="AHH75" s="301"/>
      <c r="AHI75" s="302"/>
      <c r="AHJ75" s="302"/>
      <c r="AHK75" s="301"/>
      <c r="AHL75" s="302"/>
      <c r="AHM75" s="302"/>
      <c r="AHN75" s="301"/>
      <c r="AHO75" s="302"/>
      <c r="AHP75" s="302"/>
      <c r="AHQ75" s="301"/>
      <c r="AHR75" s="302"/>
      <c r="AHS75" s="302"/>
      <c r="AHT75" s="301"/>
      <c r="AHU75" s="302"/>
      <c r="AHV75" s="302"/>
      <c r="AHW75" s="301"/>
      <c r="AHX75" s="302"/>
      <c r="AHY75" s="302"/>
      <c r="AHZ75" s="301"/>
      <c r="AIA75" s="302"/>
      <c r="AIB75" s="302"/>
      <c r="AIC75" s="301"/>
      <c r="AID75" s="302"/>
      <c r="AIE75" s="302"/>
      <c r="AIF75" s="301"/>
      <c r="AIG75" s="302"/>
      <c r="AIH75" s="302"/>
      <c r="AII75" s="301"/>
      <c r="AIJ75" s="302"/>
      <c r="AIK75" s="302"/>
      <c r="AIL75" s="301"/>
      <c r="AIM75" s="302"/>
      <c r="AIN75" s="302"/>
      <c r="AIO75" s="301"/>
      <c r="AIP75" s="302"/>
      <c r="AIQ75" s="302"/>
      <c r="AIR75" s="301"/>
      <c r="AIS75" s="302"/>
      <c r="AIT75" s="302"/>
      <c r="AIU75" s="301"/>
      <c r="AIV75" s="302"/>
      <c r="AIW75" s="302"/>
      <c r="AIX75" s="301"/>
      <c r="AIY75" s="302"/>
      <c r="AIZ75" s="302"/>
      <c r="AJA75" s="301"/>
      <c r="AJB75" s="302"/>
      <c r="AJC75" s="302"/>
      <c r="AJD75" s="301"/>
      <c r="AJE75" s="302"/>
      <c r="AJF75" s="302"/>
      <c r="AJG75" s="301"/>
      <c r="AJH75" s="302"/>
      <c r="AJI75" s="302"/>
      <c r="AJJ75" s="301"/>
      <c r="AJK75" s="302"/>
      <c r="AJL75" s="302"/>
      <c r="AJM75" s="301"/>
      <c r="AJN75" s="302"/>
      <c r="AJO75" s="302"/>
      <c r="AJP75" s="301"/>
      <c r="AJQ75" s="302"/>
      <c r="AJR75" s="302"/>
      <c r="AJS75" s="301"/>
      <c r="AJT75" s="302"/>
      <c r="AJU75" s="302"/>
      <c r="AJV75" s="301"/>
      <c r="AJW75" s="302"/>
      <c r="AJX75" s="302"/>
      <c r="AJY75" s="301"/>
      <c r="AJZ75" s="302"/>
      <c r="AKA75" s="302"/>
      <c r="AKB75" s="301"/>
      <c r="AKC75" s="302"/>
      <c r="AKD75" s="302"/>
      <c r="AKE75" s="301"/>
      <c r="AKF75" s="302"/>
      <c r="AKG75" s="302"/>
      <c r="AKH75" s="301"/>
      <c r="AKI75" s="302"/>
      <c r="AKJ75" s="302"/>
      <c r="AKK75" s="301"/>
      <c r="AKL75" s="302"/>
      <c r="AKM75" s="302"/>
      <c r="AKN75" s="301"/>
      <c r="AKO75" s="302"/>
      <c r="AKP75" s="302"/>
      <c r="AKQ75" s="301"/>
      <c r="AKR75" s="302"/>
      <c r="AKS75" s="302"/>
      <c r="AKT75" s="301"/>
      <c r="AKU75" s="302"/>
      <c r="AKV75" s="302"/>
      <c r="AKW75" s="301"/>
      <c r="AKX75" s="302"/>
      <c r="AKY75" s="302"/>
      <c r="AKZ75" s="301"/>
      <c r="ALA75" s="302"/>
      <c r="ALB75" s="302"/>
      <c r="ALC75" s="301"/>
      <c r="ALD75" s="302"/>
      <c r="ALE75" s="302"/>
      <c r="ALF75" s="301"/>
      <c r="ALG75" s="302"/>
      <c r="ALH75" s="302"/>
      <c r="ALI75" s="301"/>
      <c r="ALJ75" s="302"/>
      <c r="ALK75" s="302"/>
      <c r="ALL75" s="301"/>
      <c r="ALM75" s="302"/>
      <c r="ALN75" s="302"/>
      <c r="ALO75" s="301"/>
      <c r="ALP75" s="302"/>
      <c r="ALQ75" s="302"/>
      <c r="ALR75" s="301"/>
      <c r="ALS75" s="302"/>
      <c r="ALT75" s="302"/>
      <c r="ALU75" s="301"/>
      <c r="ALV75" s="302"/>
      <c r="ALW75" s="302"/>
      <c r="ALX75" s="301"/>
      <c r="ALY75" s="302"/>
      <c r="ALZ75" s="302"/>
      <c r="AMA75" s="301"/>
      <c r="AMB75" s="302"/>
      <c r="AMC75" s="302"/>
      <c r="AMD75" s="301"/>
      <c r="AME75" s="302"/>
      <c r="AMF75" s="302"/>
      <c r="AMG75" s="301"/>
      <c r="AMH75" s="302"/>
      <c r="AMI75" s="302"/>
      <c r="AMJ75" s="301"/>
      <c r="AMK75" s="302"/>
      <c r="AML75" s="302"/>
      <c r="AMM75" s="301"/>
      <c r="AMN75" s="302"/>
      <c r="AMO75" s="302"/>
      <c r="AMP75" s="301"/>
      <c r="AMQ75" s="302"/>
      <c r="AMR75" s="302"/>
      <c r="AMS75" s="301"/>
      <c r="AMT75" s="302"/>
      <c r="AMU75" s="302"/>
      <c r="AMV75" s="301"/>
      <c r="AMW75" s="302"/>
      <c r="AMX75" s="302"/>
      <c r="AMY75" s="301"/>
      <c r="AMZ75" s="302"/>
      <c r="ANA75" s="302"/>
      <c r="ANB75" s="301"/>
      <c r="ANC75" s="302"/>
      <c r="AND75" s="302"/>
      <c r="ANE75" s="301"/>
      <c r="ANF75" s="302"/>
      <c r="ANG75" s="302"/>
      <c r="ANH75" s="301"/>
      <c r="ANI75" s="302"/>
      <c r="ANJ75" s="302"/>
      <c r="ANK75" s="301"/>
      <c r="ANL75" s="302"/>
      <c r="ANM75" s="302"/>
      <c r="ANN75" s="301"/>
      <c r="ANO75" s="302"/>
      <c r="ANP75" s="302"/>
      <c r="ANQ75" s="301"/>
      <c r="ANR75" s="302"/>
      <c r="ANS75" s="302"/>
      <c r="ANT75" s="301"/>
      <c r="ANU75" s="302"/>
      <c r="ANV75" s="302"/>
      <c r="ANW75" s="301"/>
      <c r="ANX75" s="302"/>
      <c r="ANY75" s="302"/>
      <c r="ANZ75" s="301"/>
      <c r="AOA75" s="302"/>
      <c r="AOB75" s="302"/>
      <c r="AOC75" s="301"/>
      <c r="AOD75" s="302"/>
      <c r="AOE75" s="302"/>
      <c r="AOF75" s="301"/>
      <c r="AOG75" s="302"/>
      <c r="AOH75" s="302"/>
      <c r="AOI75" s="301"/>
      <c r="AOJ75" s="302"/>
      <c r="AOK75" s="302"/>
      <c r="AOL75" s="301"/>
      <c r="AOM75" s="302"/>
      <c r="AON75" s="302"/>
      <c r="AOO75" s="301"/>
      <c r="AOP75" s="302"/>
      <c r="AOQ75" s="302"/>
      <c r="AOR75" s="301"/>
      <c r="AOS75" s="302"/>
      <c r="AOT75" s="302"/>
      <c r="AOU75" s="301"/>
      <c r="AOV75" s="302"/>
      <c r="AOW75" s="302"/>
      <c r="AOX75" s="301"/>
      <c r="AOY75" s="302"/>
      <c r="AOZ75" s="302"/>
      <c r="APA75" s="301"/>
      <c r="APB75" s="302"/>
      <c r="APC75" s="302"/>
      <c r="APD75" s="301"/>
      <c r="APE75" s="302"/>
      <c r="APF75" s="302"/>
      <c r="APG75" s="301"/>
      <c r="APH75" s="302"/>
      <c r="API75" s="302"/>
      <c r="APJ75" s="301"/>
      <c r="APK75" s="302"/>
      <c r="APL75" s="302"/>
      <c r="APM75" s="301"/>
      <c r="APN75" s="302"/>
      <c r="APO75" s="302"/>
      <c r="APP75" s="301"/>
      <c r="APQ75" s="302"/>
      <c r="APR75" s="302"/>
      <c r="APS75" s="301"/>
      <c r="APT75" s="302"/>
      <c r="APU75" s="302"/>
      <c r="APV75" s="301"/>
      <c r="APW75" s="302"/>
      <c r="APX75" s="302"/>
      <c r="APY75" s="301"/>
      <c r="APZ75" s="302"/>
      <c r="AQA75" s="302"/>
      <c r="AQB75" s="301"/>
      <c r="AQC75" s="302"/>
      <c r="AQD75" s="302"/>
      <c r="AQE75" s="301"/>
      <c r="AQF75" s="302"/>
      <c r="AQG75" s="302"/>
      <c r="AQH75" s="301"/>
      <c r="AQI75" s="302"/>
      <c r="AQJ75" s="302"/>
      <c r="AQK75" s="301"/>
      <c r="AQL75" s="302"/>
      <c r="AQM75" s="302"/>
      <c r="AQN75" s="301"/>
      <c r="AQO75" s="302"/>
      <c r="AQP75" s="302"/>
      <c r="AQQ75" s="301"/>
      <c r="AQR75" s="302"/>
      <c r="AQS75" s="302"/>
      <c r="AQT75" s="301"/>
      <c r="AQU75" s="302"/>
      <c r="AQV75" s="302"/>
      <c r="AQW75" s="301"/>
      <c r="AQX75" s="302"/>
      <c r="AQY75" s="302"/>
      <c r="AQZ75" s="301"/>
      <c r="ARA75" s="302"/>
      <c r="ARB75" s="302"/>
      <c r="ARC75" s="301"/>
      <c r="ARD75" s="302"/>
      <c r="ARE75" s="302"/>
      <c r="ARF75" s="301"/>
      <c r="ARG75" s="302"/>
      <c r="ARH75" s="302"/>
      <c r="ARI75" s="301"/>
      <c r="ARJ75" s="302"/>
      <c r="ARK75" s="302"/>
      <c r="ARL75" s="301"/>
      <c r="ARM75" s="302"/>
      <c r="ARN75" s="302"/>
      <c r="ARO75" s="301"/>
      <c r="ARP75" s="302"/>
      <c r="ARQ75" s="302"/>
      <c r="ARR75" s="301"/>
      <c r="ARS75" s="302"/>
      <c r="ART75" s="302"/>
      <c r="ARU75" s="301"/>
      <c r="ARV75" s="302"/>
      <c r="ARW75" s="302"/>
      <c r="ARX75" s="301"/>
      <c r="ARY75" s="302"/>
      <c r="ARZ75" s="302"/>
      <c r="ASA75" s="301"/>
      <c r="ASB75" s="302"/>
      <c r="ASC75" s="302"/>
      <c r="ASD75" s="301"/>
      <c r="ASE75" s="302"/>
      <c r="ASF75" s="302"/>
      <c r="ASG75" s="301"/>
      <c r="ASH75" s="302"/>
      <c r="ASI75" s="302"/>
      <c r="ASJ75" s="301"/>
      <c r="ASK75" s="302"/>
      <c r="ASL75" s="302"/>
      <c r="ASM75" s="301"/>
      <c r="ASN75" s="302"/>
      <c r="ASO75" s="302"/>
      <c r="ASP75" s="301"/>
      <c r="ASQ75" s="302"/>
      <c r="ASR75" s="302"/>
      <c r="ASS75" s="301"/>
      <c r="AST75" s="302"/>
      <c r="ASU75" s="302"/>
      <c r="ASV75" s="301"/>
      <c r="ASW75" s="302"/>
      <c r="ASX75" s="302"/>
      <c r="ASY75" s="301"/>
      <c r="ASZ75" s="302"/>
      <c r="ATA75" s="302"/>
      <c r="ATB75" s="301"/>
      <c r="ATC75" s="302"/>
      <c r="ATD75" s="302"/>
      <c r="ATE75" s="301"/>
      <c r="ATF75" s="302"/>
      <c r="ATG75" s="302"/>
      <c r="ATH75" s="301"/>
      <c r="ATI75" s="302"/>
      <c r="ATJ75" s="302"/>
      <c r="ATK75" s="301"/>
      <c r="ATL75" s="302"/>
      <c r="ATM75" s="302"/>
      <c r="ATN75" s="301"/>
      <c r="ATO75" s="302"/>
      <c r="ATP75" s="302"/>
      <c r="ATQ75" s="301"/>
      <c r="ATR75" s="302"/>
      <c r="ATS75" s="302"/>
      <c r="ATT75" s="301"/>
      <c r="ATU75" s="302"/>
      <c r="ATV75" s="302"/>
      <c r="ATW75" s="301"/>
      <c r="ATX75" s="302"/>
      <c r="ATY75" s="302"/>
      <c r="ATZ75" s="301"/>
      <c r="AUA75" s="302"/>
      <c r="AUB75" s="302"/>
      <c r="AUC75" s="301"/>
      <c r="AUD75" s="302"/>
      <c r="AUE75" s="302"/>
      <c r="AUF75" s="301"/>
      <c r="AUG75" s="302"/>
      <c r="AUH75" s="302"/>
      <c r="AUI75" s="301"/>
      <c r="AUJ75" s="302"/>
      <c r="AUK75" s="302"/>
      <c r="AUL75" s="301"/>
      <c r="AUM75" s="302"/>
      <c r="AUN75" s="302"/>
      <c r="AUO75" s="301"/>
      <c r="AUP75" s="302"/>
      <c r="AUQ75" s="302"/>
      <c r="AUR75" s="301"/>
      <c r="AUS75" s="302"/>
      <c r="AUT75" s="302"/>
      <c r="AUU75" s="301"/>
      <c r="AUV75" s="302"/>
      <c r="AUW75" s="302"/>
      <c r="AUX75" s="301"/>
      <c r="AUY75" s="302"/>
      <c r="AUZ75" s="302"/>
      <c r="AVA75" s="301"/>
      <c r="AVB75" s="302"/>
      <c r="AVC75" s="302"/>
      <c r="AVD75" s="301"/>
      <c r="AVE75" s="302"/>
      <c r="AVF75" s="302"/>
      <c r="AVG75" s="301"/>
      <c r="AVH75" s="302"/>
      <c r="AVI75" s="302"/>
      <c r="AVJ75" s="301"/>
      <c r="AVK75" s="302"/>
      <c r="AVL75" s="302"/>
      <c r="AVM75" s="301"/>
      <c r="AVN75" s="302"/>
      <c r="AVO75" s="302"/>
      <c r="AVP75" s="301"/>
      <c r="AVQ75" s="302"/>
      <c r="AVR75" s="302"/>
      <c r="AVS75" s="301"/>
      <c r="AVT75" s="302"/>
      <c r="AVU75" s="302"/>
      <c r="AVV75" s="301"/>
      <c r="AVW75" s="302"/>
      <c r="AVX75" s="302"/>
      <c r="AVY75" s="301"/>
      <c r="AVZ75" s="302"/>
      <c r="AWA75" s="302"/>
      <c r="AWB75" s="301"/>
      <c r="AWC75" s="302"/>
      <c r="AWD75" s="302"/>
      <c r="AWE75" s="301"/>
      <c r="AWF75" s="302"/>
      <c r="AWG75" s="302"/>
      <c r="AWH75" s="301"/>
      <c r="AWI75" s="302"/>
      <c r="AWJ75" s="302"/>
      <c r="AWK75" s="301"/>
      <c r="AWL75" s="302"/>
      <c r="AWM75" s="302"/>
      <c r="AWN75" s="301"/>
      <c r="AWO75" s="302"/>
      <c r="AWP75" s="302"/>
      <c r="AWQ75" s="301"/>
      <c r="AWR75" s="302"/>
      <c r="AWS75" s="302"/>
      <c r="AWT75" s="301"/>
      <c r="AWU75" s="302"/>
      <c r="AWV75" s="302"/>
      <c r="AWW75" s="301"/>
      <c r="AWX75" s="302"/>
      <c r="AWY75" s="302"/>
      <c r="AWZ75" s="301"/>
      <c r="AXA75" s="302"/>
      <c r="AXB75" s="302"/>
      <c r="AXC75" s="301"/>
      <c r="AXD75" s="302"/>
      <c r="AXE75" s="302"/>
      <c r="AXF75" s="301"/>
      <c r="AXG75" s="302"/>
      <c r="AXH75" s="302"/>
      <c r="AXI75" s="301"/>
      <c r="AXJ75" s="302"/>
      <c r="AXK75" s="302"/>
      <c r="AXL75" s="301"/>
      <c r="AXM75" s="302"/>
      <c r="AXN75" s="302"/>
      <c r="AXO75" s="301"/>
      <c r="AXP75" s="302"/>
      <c r="AXQ75" s="302"/>
      <c r="AXR75" s="301"/>
      <c r="AXS75" s="302"/>
      <c r="AXT75" s="302"/>
      <c r="AXU75" s="301"/>
      <c r="AXV75" s="302"/>
      <c r="AXW75" s="302"/>
      <c r="AXX75" s="301"/>
      <c r="AXY75" s="302"/>
      <c r="AXZ75" s="302"/>
      <c r="AYA75" s="301"/>
      <c r="AYB75" s="302"/>
      <c r="AYC75" s="302"/>
      <c r="AYD75" s="301"/>
      <c r="AYE75" s="302"/>
      <c r="AYF75" s="302"/>
      <c r="AYG75" s="301"/>
      <c r="AYH75" s="302"/>
      <c r="AYI75" s="302"/>
      <c r="AYJ75" s="301"/>
      <c r="AYK75" s="302"/>
      <c r="AYL75" s="302"/>
      <c r="AYM75" s="301"/>
      <c r="AYN75" s="302"/>
      <c r="AYO75" s="302"/>
      <c r="AYP75" s="301"/>
      <c r="AYQ75" s="302"/>
      <c r="AYR75" s="302"/>
      <c r="AYS75" s="301"/>
      <c r="AYT75" s="302"/>
      <c r="AYU75" s="302"/>
      <c r="AYV75" s="301"/>
      <c r="AYW75" s="302"/>
      <c r="AYX75" s="302"/>
      <c r="AYY75" s="301"/>
      <c r="AYZ75" s="302"/>
      <c r="AZA75" s="302"/>
      <c r="AZB75" s="301"/>
      <c r="AZC75" s="302"/>
      <c r="AZD75" s="302"/>
      <c r="AZE75" s="301"/>
      <c r="AZF75" s="302"/>
      <c r="AZG75" s="302"/>
      <c r="AZH75" s="301"/>
      <c r="AZI75" s="302"/>
      <c r="AZJ75" s="302"/>
      <c r="AZK75" s="301"/>
      <c r="AZL75" s="302"/>
      <c r="AZM75" s="302"/>
      <c r="AZN75" s="301"/>
      <c r="AZO75" s="302"/>
      <c r="AZP75" s="302"/>
      <c r="AZQ75" s="301"/>
      <c r="AZR75" s="302"/>
      <c r="AZS75" s="302"/>
      <c r="AZT75" s="301"/>
      <c r="AZU75" s="302"/>
      <c r="AZV75" s="302"/>
      <c r="AZW75" s="301"/>
      <c r="AZX75" s="302"/>
      <c r="AZY75" s="302"/>
      <c r="AZZ75" s="301"/>
      <c r="BAA75" s="302"/>
      <c r="BAB75" s="302"/>
      <c r="BAC75" s="301"/>
      <c r="BAD75" s="302"/>
      <c r="BAE75" s="302"/>
      <c r="BAF75" s="301"/>
      <c r="BAG75" s="302"/>
      <c r="BAH75" s="302"/>
      <c r="BAI75" s="301"/>
      <c r="BAJ75" s="302"/>
      <c r="BAK75" s="302"/>
      <c r="BAL75" s="301"/>
      <c r="BAM75" s="302"/>
      <c r="BAN75" s="302"/>
      <c r="BAO75" s="301"/>
      <c r="BAP75" s="302"/>
      <c r="BAQ75" s="302"/>
      <c r="BAR75" s="301"/>
      <c r="BAS75" s="302"/>
      <c r="BAT75" s="302"/>
      <c r="BAU75" s="301"/>
      <c r="BAV75" s="302"/>
      <c r="BAW75" s="302"/>
      <c r="BAX75" s="301"/>
      <c r="BAY75" s="302"/>
      <c r="BAZ75" s="302"/>
      <c r="BBA75" s="301"/>
      <c r="BBB75" s="302"/>
      <c r="BBC75" s="302"/>
      <c r="BBD75" s="301"/>
      <c r="BBE75" s="302"/>
      <c r="BBF75" s="302"/>
      <c r="BBG75" s="301"/>
      <c r="BBH75" s="302"/>
      <c r="BBI75" s="302"/>
      <c r="BBJ75" s="301"/>
      <c r="BBK75" s="302"/>
      <c r="BBL75" s="302"/>
      <c r="BBM75" s="301"/>
      <c r="BBN75" s="302"/>
      <c r="BBO75" s="302"/>
      <c r="BBP75" s="301"/>
      <c r="BBQ75" s="302"/>
      <c r="BBR75" s="302"/>
      <c r="BBS75" s="301"/>
      <c r="BBT75" s="302"/>
      <c r="BBU75" s="302"/>
      <c r="BBV75" s="301"/>
      <c r="BBW75" s="302"/>
      <c r="BBX75" s="302"/>
      <c r="BBY75" s="301"/>
      <c r="BBZ75" s="302"/>
      <c r="BCA75" s="302"/>
      <c r="BCB75" s="301"/>
      <c r="BCC75" s="302"/>
      <c r="BCD75" s="302"/>
      <c r="BCE75" s="301"/>
      <c r="BCF75" s="302"/>
      <c r="BCG75" s="302"/>
      <c r="BCH75" s="301"/>
      <c r="BCI75" s="302"/>
      <c r="BCJ75" s="302"/>
      <c r="BCK75" s="301"/>
      <c r="BCL75" s="302"/>
      <c r="BCM75" s="302"/>
      <c r="BCN75" s="301"/>
      <c r="BCO75" s="302"/>
      <c r="BCP75" s="302"/>
      <c r="BCQ75" s="301"/>
      <c r="BCR75" s="302"/>
      <c r="BCS75" s="302"/>
      <c r="BCT75" s="301"/>
      <c r="BCU75" s="302"/>
      <c r="BCV75" s="302"/>
      <c r="BCW75" s="301"/>
      <c r="BCX75" s="302"/>
      <c r="BCY75" s="302"/>
      <c r="BCZ75" s="301"/>
      <c r="BDA75" s="302"/>
      <c r="BDB75" s="302"/>
      <c r="BDC75" s="301"/>
      <c r="BDD75" s="302"/>
      <c r="BDE75" s="302"/>
      <c r="BDF75" s="301"/>
      <c r="BDG75" s="302"/>
      <c r="BDH75" s="302"/>
      <c r="BDI75" s="301"/>
      <c r="BDJ75" s="302"/>
      <c r="BDK75" s="302"/>
      <c r="BDL75" s="301"/>
      <c r="BDM75" s="302"/>
      <c r="BDN75" s="302"/>
      <c r="BDO75" s="301"/>
      <c r="BDP75" s="302"/>
      <c r="BDQ75" s="302"/>
      <c r="BDR75" s="301"/>
      <c r="BDS75" s="302"/>
      <c r="BDT75" s="302"/>
      <c r="BDU75" s="301"/>
      <c r="BDV75" s="302"/>
      <c r="BDW75" s="302"/>
      <c r="BDX75" s="301"/>
      <c r="BDY75" s="302"/>
      <c r="BDZ75" s="302"/>
      <c r="BEA75" s="301"/>
      <c r="BEB75" s="302"/>
      <c r="BEC75" s="302"/>
      <c r="BED75" s="301"/>
      <c r="BEE75" s="302"/>
      <c r="BEF75" s="302"/>
      <c r="BEG75" s="301"/>
      <c r="BEH75" s="302"/>
      <c r="BEI75" s="302"/>
      <c r="BEJ75" s="301"/>
      <c r="BEK75" s="302"/>
      <c r="BEL75" s="302"/>
      <c r="BEM75" s="301"/>
      <c r="BEN75" s="302"/>
      <c r="BEO75" s="302"/>
      <c r="BEP75" s="301"/>
      <c r="BEQ75" s="302"/>
      <c r="BER75" s="302"/>
      <c r="BES75" s="301"/>
      <c r="BET75" s="302"/>
      <c r="BEU75" s="302"/>
      <c r="BEV75" s="301"/>
      <c r="BEW75" s="302"/>
      <c r="BEX75" s="302"/>
      <c r="BEY75" s="301"/>
      <c r="BEZ75" s="302"/>
      <c r="BFA75" s="302"/>
      <c r="BFB75" s="301"/>
      <c r="BFC75" s="302"/>
      <c r="BFD75" s="302"/>
      <c r="BFE75" s="301"/>
      <c r="BFF75" s="302"/>
      <c r="BFG75" s="302"/>
      <c r="BFH75" s="301"/>
      <c r="BFI75" s="302"/>
      <c r="BFJ75" s="302"/>
      <c r="BFK75" s="301"/>
      <c r="BFL75" s="302"/>
      <c r="BFM75" s="302"/>
      <c r="BFN75" s="301"/>
      <c r="BFO75" s="302"/>
      <c r="BFP75" s="302"/>
      <c r="BFQ75" s="301"/>
      <c r="BFR75" s="302"/>
      <c r="BFS75" s="302"/>
      <c r="BFT75" s="301"/>
      <c r="BFU75" s="302"/>
      <c r="BFV75" s="302"/>
      <c r="BFW75" s="301"/>
      <c r="BFX75" s="302"/>
      <c r="BFY75" s="302"/>
      <c r="BFZ75" s="301"/>
      <c r="BGA75" s="302"/>
      <c r="BGB75" s="302"/>
      <c r="BGC75" s="301"/>
      <c r="BGD75" s="302"/>
      <c r="BGE75" s="302"/>
      <c r="BGF75" s="301"/>
      <c r="BGG75" s="302"/>
      <c r="BGH75" s="302"/>
      <c r="BGI75" s="301"/>
      <c r="BGJ75" s="302"/>
      <c r="BGK75" s="302"/>
      <c r="BGL75" s="301"/>
      <c r="BGM75" s="302"/>
      <c r="BGN75" s="302"/>
      <c r="BGO75" s="301"/>
      <c r="BGP75" s="302"/>
      <c r="BGQ75" s="302"/>
      <c r="BGR75" s="301"/>
      <c r="BGS75" s="302"/>
      <c r="BGT75" s="302"/>
      <c r="BGU75" s="301"/>
      <c r="BGV75" s="302"/>
      <c r="BGW75" s="302"/>
      <c r="BGX75" s="301"/>
      <c r="BGY75" s="302"/>
      <c r="BGZ75" s="302"/>
      <c r="BHA75" s="301"/>
      <c r="BHB75" s="302"/>
      <c r="BHC75" s="302"/>
      <c r="BHD75" s="301"/>
      <c r="BHE75" s="302"/>
      <c r="BHF75" s="302"/>
      <c r="BHG75" s="301"/>
      <c r="BHH75" s="302"/>
      <c r="BHI75" s="302"/>
      <c r="BHJ75" s="301"/>
      <c r="BHK75" s="302"/>
      <c r="BHL75" s="302"/>
      <c r="BHM75" s="301"/>
      <c r="BHN75" s="302"/>
      <c r="BHO75" s="302"/>
      <c r="BHP75" s="301"/>
      <c r="BHQ75" s="302"/>
      <c r="BHR75" s="302"/>
      <c r="BHS75" s="301"/>
      <c r="BHT75" s="302"/>
      <c r="BHU75" s="302"/>
      <c r="BHV75" s="301"/>
      <c r="BHW75" s="302"/>
      <c r="BHX75" s="302"/>
      <c r="BHY75" s="301"/>
      <c r="BHZ75" s="302"/>
      <c r="BIA75" s="302"/>
      <c r="BIB75" s="301"/>
      <c r="BIC75" s="302"/>
      <c r="BID75" s="302"/>
      <c r="BIE75" s="301"/>
      <c r="BIF75" s="302"/>
      <c r="BIG75" s="302"/>
      <c r="BIH75" s="301"/>
      <c r="BII75" s="302"/>
      <c r="BIJ75" s="302"/>
      <c r="BIK75" s="301"/>
      <c r="BIL75" s="302"/>
      <c r="BIM75" s="302"/>
      <c r="BIN75" s="301"/>
      <c r="BIO75" s="302"/>
      <c r="BIP75" s="302"/>
      <c r="BIQ75" s="301"/>
      <c r="BIR75" s="302"/>
      <c r="BIS75" s="302"/>
      <c r="BIT75" s="301"/>
      <c r="BIU75" s="302"/>
      <c r="BIV75" s="302"/>
      <c r="BIW75" s="301"/>
      <c r="BIX75" s="302"/>
      <c r="BIY75" s="302"/>
      <c r="BIZ75" s="301"/>
      <c r="BJA75" s="302"/>
      <c r="BJB75" s="302"/>
      <c r="BJC75" s="301"/>
      <c r="BJD75" s="302"/>
      <c r="BJE75" s="302"/>
      <c r="BJF75" s="301"/>
      <c r="BJG75" s="302"/>
      <c r="BJH75" s="302"/>
      <c r="BJI75" s="301"/>
      <c r="BJJ75" s="302"/>
      <c r="BJK75" s="302"/>
      <c r="BJL75" s="301"/>
      <c r="BJM75" s="302"/>
      <c r="BJN75" s="302"/>
      <c r="BJO75" s="301"/>
      <c r="BJP75" s="302"/>
      <c r="BJQ75" s="302"/>
      <c r="BJR75" s="301"/>
      <c r="BJS75" s="302"/>
      <c r="BJT75" s="302"/>
      <c r="BJU75" s="301"/>
      <c r="BJV75" s="302"/>
      <c r="BJW75" s="302"/>
      <c r="BJX75" s="301"/>
      <c r="BJY75" s="302"/>
      <c r="BJZ75" s="302"/>
      <c r="BKA75" s="301"/>
      <c r="BKB75" s="302"/>
      <c r="BKC75" s="302"/>
      <c r="BKD75" s="301"/>
      <c r="BKE75" s="302"/>
      <c r="BKF75" s="302"/>
      <c r="BKG75" s="301"/>
      <c r="BKH75" s="302"/>
      <c r="BKI75" s="302"/>
      <c r="BKJ75" s="301"/>
      <c r="BKK75" s="302"/>
      <c r="BKL75" s="302"/>
      <c r="BKM75" s="301"/>
      <c r="BKN75" s="302"/>
      <c r="BKO75" s="302"/>
      <c r="BKP75" s="301"/>
      <c r="BKQ75" s="302"/>
      <c r="BKR75" s="302"/>
      <c r="BKS75" s="301"/>
      <c r="BKT75" s="302"/>
      <c r="BKU75" s="302"/>
      <c r="BKV75" s="301"/>
      <c r="BKW75" s="302"/>
      <c r="BKX75" s="302"/>
      <c r="BKY75" s="301"/>
      <c r="BKZ75" s="302"/>
      <c r="BLA75" s="302"/>
      <c r="BLB75" s="301"/>
      <c r="BLC75" s="302"/>
      <c r="BLD75" s="302"/>
      <c r="BLE75" s="301"/>
      <c r="BLF75" s="302"/>
      <c r="BLG75" s="302"/>
      <c r="BLH75" s="301"/>
      <c r="BLI75" s="302"/>
      <c r="BLJ75" s="302"/>
      <c r="BLK75" s="301"/>
      <c r="BLL75" s="302"/>
      <c r="BLM75" s="302"/>
      <c r="BLN75" s="301"/>
      <c r="BLO75" s="302"/>
      <c r="BLP75" s="302"/>
      <c r="BLQ75" s="301"/>
      <c r="BLR75" s="302"/>
      <c r="BLS75" s="302"/>
      <c r="BLT75" s="301"/>
      <c r="BLU75" s="302"/>
      <c r="BLV75" s="302"/>
      <c r="BLW75" s="301"/>
      <c r="BLX75" s="302"/>
      <c r="BLY75" s="302"/>
      <c r="BLZ75" s="301"/>
      <c r="BMA75" s="302"/>
      <c r="BMB75" s="302"/>
      <c r="BMC75" s="301"/>
      <c r="BMD75" s="302"/>
      <c r="BME75" s="302"/>
      <c r="BMF75" s="301"/>
      <c r="BMG75" s="302"/>
      <c r="BMH75" s="302"/>
      <c r="BMI75" s="301"/>
      <c r="BMJ75" s="302"/>
      <c r="BMK75" s="302"/>
      <c r="BML75" s="301"/>
      <c r="BMM75" s="302"/>
      <c r="BMN75" s="302"/>
      <c r="BMO75" s="301"/>
      <c r="BMP75" s="302"/>
      <c r="BMQ75" s="302"/>
      <c r="BMR75" s="301"/>
      <c r="BMS75" s="302"/>
      <c r="BMT75" s="302"/>
      <c r="BMU75" s="301"/>
      <c r="BMV75" s="302"/>
      <c r="BMW75" s="302"/>
      <c r="BMX75" s="301"/>
      <c r="BMY75" s="302"/>
      <c r="BMZ75" s="302"/>
      <c r="BNA75" s="301"/>
      <c r="BNB75" s="302"/>
      <c r="BNC75" s="302"/>
      <c r="BND75" s="301"/>
      <c r="BNE75" s="302"/>
      <c r="BNF75" s="302"/>
      <c r="BNG75" s="301"/>
      <c r="BNH75" s="302"/>
      <c r="BNI75" s="302"/>
      <c r="BNJ75" s="301"/>
      <c r="BNK75" s="302"/>
      <c r="BNL75" s="302"/>
      <c r="BNM75" s="301"/>
      <c r="BNN75" s="302"/>
      <c r="BNO75" s="302"/>
      <c r="BNP75" s="301"/>
      <c r="BNQ75" s="302"/>
      <c r="BNR75" s="302"/>
      <c r="BNS75" s="301"/>
      <c r="BNT75" s="302"/>
      <c r="BNU75" s="302"/>
      <c r="BNV75" s="301"/>
      <c r="BNW75" s="302"/>
      <c r="BNX75" s="302"/>
      <c r="BNY75" s="301"/>
      <c r="BNZ75" s="302"/>
      <c r="BOA75" s="302"/>
      <c r="BOB75" s="301"/>
      <c r="BOC75" s="302"/>
      <c r="BOD75" s="302"/>
      <c r="BOE75" s="301"/>
      <c r="BOF75" s="302"/>
      <c r="BOG75" s="302"/>
      <c r="BOH75" s="301"/>
      <c r="BOI75" s="302"/>
      <c r="BOJ75" s="302"/>
      <c r="BOK75" s="301"/>
      <c r="BOL75" s="302"/>
      <c r="BOM75" s="302"/>
      <c r="BON75" s="301"/>
      <c r="BOO75" s="302"/>
      <c r="BOP75" s="302"/>
      <c r="BOQ75" s="301"/>
      <c r="BOR75" s="302"/>
      <c r="BOS75" s="302"/>
      <c r="BOT75" s="301"/>
      <c r="BOU75" s="302"/>
      <c r="BOV75" s="302"/>
      <c r="BOW75" s="301"/>
      <c r="BOX75" s="302"/>
      <c r="BOY75" s="302"/>
      <c r="BOZ75" s="301"/>
      <c r="BPA75" s="302"/>
      <c r="BPB75" s="302"/>
      <c r="BPC75" s="301"/>
      <c r="BPD75" s="302"/>
      <c r="BPE75" s="302"/>
      <c r="BPF75" s="301"/>
      <c r="BPG75" s="302"/>
      <c r="BPH75" s="302"/>
      <c r="BPI75" s="301"/>
      <c r="BPJ75" s="302"/>
      <c r="BPK75" s="302"/>
      <c r="BPL75" s="301"/>
      <c r="BPM75" s="302"/>
      <c r="BPN75" s="302"/>
      <c r="BPO75" s="301"/>
      <c r="BPP75" s="302"/>
      <c r="BPQ75" s="302"/>
      <c r="BPR75" s="301"/>
      <c r="BPS75" s="302"/>
      <c r="BPT75" s="302"/>
      <c r="BPU75" s="301"/>
      <c r="BPV75" s="302"/>
      <c r="BPW75" s="302"/>
      <c r="BPX75" s="301"/>
      <c r="BPY75" s="302"/>
      <c r="BPZ75" s="302"/>
      <c r="BQA75" s="301"/>
      <c r="BQB75" s="302"/>
      <c r="BQC75" s="302"/>
      <c r="BQD75" s="301"/>
      <c r="BQE75" s="302"/>
      <c r="BQF75" s="302"/>
      <c r="BQG75" s="301"/>
      <c r="BQH75" s="302"/>
      <c r="BQI75" s="302"/>
      <c r="BQJ75" s="301"/>
      <c r="BQK75" s="302"/>
      <c r="BQL75" s="302"/>
      <c r="BQM75" s="301"/>
      <c r="BQN75" s="302"/>
      <c r="BQO75" s="302"/>
      <c r="BQP75" s="301"/>
      <c r="BQQ75" s="302"/>
      <c r="BQR75" s="302"/>
      <c r="BQS75" s="301"/>
      <c r="BQT75" s="302"/>
      <c r="BQU75" s="302"/>
      <c r="BQV75" s="301"/>
      <c r="BQW75" s="302"/>
      <c r="BQX75" s="302"/>
      <c r="BQY75" s="301"/>
      <c r="BQZ75" s="302"/>
      <c r="BRA75" s="302"/>
      <c r="BRB75" s="301"/>
      <c r="BRC75" s="302"/>
      <c r="BRD75" s="302"/>
      <c r="BRE75" s="301"/>
      <c r="BRF75" s="302"/>
      <c r="BRG75" s="302"/>
      <c r="BRH75" s="301"/>
      <c r="BRI75" s="302"/>
      <c r="BRJ75" s="302"/>
      <c r="BRK75" s="301"/>
      <c r="BRL75" s="302"/>
      <c r="BRM75" s="302"/>
      <c r="BRN75" s="301"/>
      <c r="BRO75" s="302"/>
      <c r="BRP75" s="302"/>
      <c r="BRQ75" s="301"/>
      <c r="BRR75" s="302"/>
      <c r="BRS75" s="302"/>
      <c r="BRT75" s="301"/>
      <c r="BRU75" s="302"/>
      <c r="BRV75" s="302"/>
      <c r="BRW75" s="301"/>
      <c r="BRX75" s="302"/>
      <c r="BRY75" s="302"/>
      <c r="BRZ75" s="301"/>
      <c r="BSA75" s="302"/>
      <c r="BSB75" s="302"/>
      <c r="BSC75" s="301"/>
      <c r="BSD75" s="302"/>
      <c r="BSE75" s="302"/>
      <c r="BSF75" s="301"/>
      <c r="BSG75" s="302"/>
      <c r="BSH75" s="302"/>
      <c r="BSI75" s="301"/>
      <c r="BSJ75" s="302"/>
      <c r="BSK75" s="302"/>
      <c r="BSL75" s="301"/>
      <c r="BSM75" s="302"/>
      <c r="BSN75" s="302"/>
      <c r="BSO75" s="301"/>
      <c r="BSP75" s="302"/>
      <c r="BSQ75" s="302"/>
      <c r="BSR75" s="301"/>
      <c r="BSS75" s="302"/>
      <c r="BST75" s="302"/>
      <c r="BSU75" s="301"/>
      <c r="BSV75" s="302"/>
      <c r="BSW75" s="302"/>
      <c r="BSX75" s="301"/>
      <c r="BSY75" s="302"/>
      <c r="BSZ75" s="302"/>
      <c r="BTA75" s="301"/>
      <c r="BTB75" s="302"/>
      <c r="BTC75" s="302"/>
      <c r="BTD75" s="301"/>
      <c r="BTE75" s="302"/>
      <c r="BTF75" s="302"/>
      <c r="BTG75" s="301"/>
      <c r="BTH75" s="302"/>
      <c r="BTI75" s="302"/>
      <c r="BTJ75" s="301"/>
      <c r="BTK75" s="302"/>
      <c r="BTL75" s="302"/>
      <c r="BTM75" s="301"/>
      <c r="BTN75" s="302"/>
      <c r="BTO75" s="302"/>
      <c r="BTP75" s="301"/>
      <c r="BTQ75" s="302"/>
      <c r="BTR75" s="302"/>
      <c r="BTS75" s="301"/>
      <c r="BTT75" s="302"/>
      <c r="BTU75" s="302"/>
      <c r="BTV75" s="301"/>
      <c r="BTW75" s="302"/>
      <c r="BTX75" s="302"/>
      <c r="BTY75" s="301"/>
      <c r="BTZ75" s="302"/>
      <c r="BUA75" s="302"/>
      <c r="BUB75" s="301"/>
      <c r="BUC75" s="302"/>
      <c r="BUD75" s="302"/>
      <c r="BUE75" s="301"/>
      <c r="BUF75" s="302"/>
      <c r="BUG75" s="302"/>
      <c r="BUH75" s="301"/>
      <c r="BUI75" s="302"/>
      <c r="BUJ75" s="302"/>
      <c r="BUK75" s="301"/>
      <c r="BUL75" s="302"/>
      <c r="BUM75" s="302"/>
      <c r="BUN75" s="301"/>
      <c r="BUO75" s="302"/>
      <c r="BUP75" s="302"/>
      <c r="BUQ75" s="301"/>
      <c r="BUR75" s="302"/>
      <c r="BUS75" s="302"/>
      <c r="BUT75" s="301"/>
      <c r="BUU75" s="302"/>
      <c r="BUV75" s="302"/>
      <c r="BUW75" s="301"/>
      <c r="BUX75" s="302"/>
      <c r="BUY75" s="302"/>
      <c r="BUZ75" s="301"/>
      <c r="BVA75" s="302"/>
      <c r="BVB75" s="302"/>
      <c r="BVC75" s="301"/>
      <c r="BVD75" s="302"/>
      <c r="BVE75" s="302"/>
      <c r="BVF75" s="301"/>
      <c r="BVG75" s="302"/>
      <c r="BVH75" s="302"/>
      <c r="BVI75" s="301"/>
      <c r="BVJ75" s="302"/>
      <c r="BVK75" s="302"/>
      <c r="BVL75" s="301"/>
      <c r="BVM75" s="302"/>
      <c r="BVN75" s="302"/>
      <c r="BVO75" s="301"/>
      <c r="BVP75" s="302"/>
      <c r="BVQ75" s="302"/>
      <c r="BVR75" s="301"/>
      <c r="BVS75" s="302"/>
      <c r="BVT75" s="302"/>
      <c r="BVU75" s="301"/>
      <c r="BVV75" s="302"/>
      <c r="BVW75" s="302"/>
      <c r="BVX75" s="301"/>
      <c r="BVY75" s="302"/>
      <c r="BVZ75" s="302"/>
      <c r="BWA75" s="301"/>
      <c r="BWB75" s="302"/>
      <c r="BWC75" s="302"/>
      <c r="BWD75" s="301"/>
      <c r="BWE75" s="302"/>
      <c r="BWF75" s="302"/>
      <c r="BWG75" s="301"/>
      <c r="BWH75" s="302"/>
      <c r="BWI75" s="302"/>
      <c r="BWJ75" s="301"/>
      <c r="BWK75" s="302"/>
      <c r="BWL75" s="302"/>
      <c r="BWM75" s="301"/>
      <c r="BWN75" s="302"/>
      <c r="BWO75" s="302"/>
      <c r="BWP75" s="301"/>
      <c r="BWQ75" s="302"/>
      <c r="BWR75" s="302"/>
      <c r="BWS75" s="301"/>
      <c r="BWT75" s="302"/>
      <c r="BWU75" s="302"/>
      <c r="BWV75" s="301"/>
      <c r="BWW75" s="302"/>
      <c r="BWX75" s="302"/>
      <c r="BWY75" s="301"/>
      <c r="BWZ75" s="302"/>
      <c r="BXA75" s="302"/>
      <c r="BXB75" s="301"/>
      <c r="BXC75" s="302"/>
      <c r="BXD75" s="302"/>
      <c r="BXE75" s="301"/>
      <c r="BXF75" s="302"/>
      <c r="BXG75" s="302"/>
      <c r="BXH75" s="301"/>
      <c r="BXI75" s="302"/>
      <c r="BXJ75" s="302"/>
      <c r="BXK75" s="301"/>
      <c r="BXL75" s="302"/>
      <c r="BXM75" s="302"/>
      <c r="BXN75" s="301"/>
      <c r="BXO75" s="302"/>
      <c r="BXP75" s="302"/>
      <c r="BXQ75" s="301"/>
      <c r="BXR75" s="302"/>
      <c r="BXS75" s="302"/>
      <c r="BXT75" s="301"/>
      <c r="BXU75" s="302"/>
      <c r="BXV75" s="302"/>
      <c r="BXW75" s="301"/>
      <c r="BXX75" s="302"/>
      <c r="BXY75" s="302"/>
      <c r="BXZ75" s="301"/>
      <c r="BYA75" s="302"/>
      <c r="BYB75" s="302"/>
      <c r="BYC75" s="301"/>
      <c r="BYD75" s="302"/>
      <c r="BYE75" s="302"/>
      <c r="BYF75" s="301"/>
      <c r="BYG75" s="302"/>
      <c r="BYH75" s="302"/>
      <c r="BYI75" s="301"/>
      <c r="BYJ75" s="302"/>
      <c r="BYK75" s="302"/>
      <c r="BYL75" s="301"/>
      <c r="BYM75" s="302"/>
      <c r="BYN75" s="302"/>
      <c r="BYO75" s="301"/>
      <c r="BYP75" s="302"/>
      <c r="BYQ75" s="302"/>
      <c r="BYR75" s="301"/>
      <c r="BYS75" s="302"/>
      <c r="BYT75" s="302"/>
      <c r="BYU75" s="301"/>
      <c r="BYV75" s="302"/>
      <c r="BYW75" s="302"/>
      <c r="BYX75" s="301"/>
      <c r="BYY75" s="302"/>
      <c r="BYZ75" s="302"/>
      <c r="BZA75" s="301"/>
      <c r="BZB75" s="302"/>
      <c r="BZC75" s="302"/>
      <c r="BZD75" s="301"/>
      <c r="BZE75" s="302"/>
      <c r="BZF75" s="302"/>
      <c r="BZG75" s="301"/>
      <c r="BZH75" s="302"/>
      <c r="BZI75" s="302"/>
      <c r="BZJ75" s="301"/>
      <c r="BZK75" s="302"/>
      <c r="BZL75" s="302"/>
      <c r="BZM75" s="301"/>
      <c r="BZN75" s="302"/>
      <c r="BZO75" s="302"/>
      <c r="BZP75" s="301"/>
      <c r="BZQ75" s="302"/>
      <c r="BZR75" s="302"/>
      <c r="BZS75" s="301"/>
      <c r="BZT75" s="302"/>
      <c r="BZU75" s="302"/>
      <c r="BZV75" s="301"/>
      <c r="BZW75" s="302"/>
      <c r="BZX75" s="302"/>
      <c r="BZY75" s="301"/>
      <c r="BZZ75" s="302"/>
      <c r="CAA75" s="302"/>
      <c r="CAB75" s="301"/>
      <c r="CAC75" s="302"/>
      <c r="CAD75" s="302"/>
      <c r="CAE75" s="301"/>
      <c r="CAF75" s="302"/>
      <c r="CAG75" s="302"/>
      <c r="CAH75" s="301"/>
      <c r="CAI75" s="302"/>
      <c r="CAJ75" s="302"/>
      <c r="CAK75" s="301"/>
      <c r="CAL75" s="302"/>
      <c r="CAM75" s="302"/>
      <c r="CAN75" s="301"/>
      <c r="CAO75" s="302"/>
      <c r="CAP75" s="302"/>
      <c r="CAQ75" s="301"/>
      <c r="CAR75" s="302"/>
      <c r="CAS75" s="302"/>
      <c r="CAT75" s="301"/>
      <c r="CAU75" s="302"/>
      <c r="CAV75" s="302"/>
      <c r="CAW75" s="301"/>
      <c r="CAX75" s="302"/>
      <c r="CAY75" s="302"/>
      <c r="CAZ75" s="301"/>
      <c r="CBA75" s="302"/>
      <c r="CBB75" s="302"/>
      <c r="CBC75" s="301"/>
      <c r="CBD75" s="302"/>
      <c r="CBE75" s="302"/>
      <c r="CBF75" s="301"/>
      <c r="CBG75" s="302"/>
      <c r="CBH75" s="302"/>
      <c r="CBI75" s="301"/>
      <c r="CBJ75" s="302"/>
      <c r="CBK75" s="302"/>
      <c r="CBL75" s="301"/>
      <c r="CBM75" s="302"/>
      <c r="CBN75" s="302"/>
      <c r="CBO75" s="301"/>
      <c r="CBP75" s="302"/>
      <c r="CBQ75" s="302"/>
      <c r="CBR75" s="301"/>
      <c r="CBS75" s="302"/>
      <c r="CBT75" s="302"/>
      <c r="CBU75" s="301"/>
      <c r="CBV75" s="302"/>
      <c r="CBW75" s="302"/>
      <c r="CBX75" s="301"/>
      <c r="CBY75" s="302"/>
      <c r="CBZ75" s="302"/>
      <c r="CCA75" s="301"/>
      <c r="CCB75" s="302"/>
      <c r="CCC75" s="302"/>
      <c r="CCD75" s="301"/>
      <c r="CCE75" s="302"/>
      <c r="CCF75" s="302"/>
      <c r="CCG75" s="301"/>
      <c r="CCH75" s="302"/>
      <c r="CCI75" s="302"/>
      <c r="CCJ75" s="301"/>
      <c r="CCK75" s="302"/>
      <c r="CCL75" s="302"/>
      <c r="CCM75" s="301"/>
      <c r="CCN75" s="302"/>
      <c r="CCO75" s="302"/>
      <c r="CCP75" s="301"/>
      <c r="CCQ75" s="302"/>
      <c r="CCR75" s="302"/>
      <c r="CCS75" s="301"/>
      <c r="CCT75" s="302"/>
      <c r="CCU75" s="302"/>
      <c r="CCV75" s="301"/>
      <c r="CCW75" s="302"/>
      <c r="CCX75" s="302"/>
      <c r="CCY75" s="301"/>
      <c r="CCZ75" s="302"/>
      <c r="CDA75" s="302"/>
      <c r="CDB75" s="301"/>
      <c r="CDC75" s="302"/>
      <c r="CDD75" s="302"/>
      <c r="CDE75" s="301"/>
      <c r="CDF75" s="302"/>
      <c r="CDG75" s="302"/>
      <c r="CDH75" s="301"/>
      <c r="CDI75" s="302"/>
      <c r="CDJ75" s="302"/>
      <c r="CDK75" s="301"/>
      <c r="CDL75" s="302"/>
      <c r="CDM75" s="302"/>
      <c r="CDN75" s="301"/>
      <c r="CDO75" s="302"/>
      <c r="CDP75" s="302"/>
      <c r="CDQ75" s="301"/>
      <c r="CDR75" s="302"/>
      <c r="CDS75" s="302"/>
      <c r="CDT75" s="301"/>
      <c r="CDU75" s="302"/>
      <c r="CDV75" s="302"/>
      <c r="CDW75" s="301"/>
      <c r="CDX75" s="302"/>
      <c r="CDY75" s="302"/>
      <c r="CDZ75" s="301"/>
      <c r="CEA75" s="302"/>
      <c r="CEB75" s="302"/>
      <c r="CEC75" s="301"/>
      <c r="CED75" s="302"/>
      <c r="CEE75" s="302"/>
      <c r="CEF75" s="301"/>
      <c r="CEG75" s="302"/>
      <c r="CEH75" s="302"/>
      <c r="CEI75" s="301"/>
      <c r="CEJ75" s="302"/>
      <c r="CEK75" s="302"/>
      <c r="CEL75" s="301"/>
      <c r="CEM75" s="302"/>
      <c r="CEN75" s="302"/>
      <c r="CEO75" s="301"/>
      <c r="CEP75" s="302"/>
      <c r="CEQ75" s="302"/>
      <c r="CER75" s="301"/>
      <c r="CES75" s="302"/>
      <c r="CET75" s="302"/>
      <c r="CEU75" s="301"/>
      <c r="CEV75" s="302"/>
      <c r="CEW75" s="302"/>
      <c r="CEX75" s="301"/>
      <c r="CEY75" s="302"/>
      <c r="CEZ75" s="302"/>
      <c r="CFA75" s="301"/>
      <c r="CFB75" s="302"/>
      <c r="CFC75" s="302"/>
      <c r="CFD75" s="301"/>
      <c r="CFE75" s="302"/>
      <c r="CFF75" s="302"/>
      <c r="CFG75" s="301"/>
      <c r="CFH75" s="302"/>
      <c r="CFI75" s="302"/>
      <c r="CFJ75" s="301"/>
      <c r="CFK75" s="302"/>
      <c r="CFL75" s="302"/>
      <c r="CFM75" s="301"/>
      <c r="CFN75" s="302"/>
      <c r="CFO75" s="302"/>
      <c r="CFP75" s="301"/>
      <c r="CFQ75" s="302"/>
      <c r="CFR75" s="302"/>
      <c r="CFS75" s="301"/>
      <c r="CFT75" s="302"/>
      <c r="CFU75" s="302"/>
      <c r="CFV75" s="301"/>
      <c r="CFW75" s="302"/>
      <c r="CFX75" s="302"/>
      <c r="CFY75" s="301"/>
      <c r="CFZ75" s="302"/>
      <c r="CGA75" s="302"/>
      <c r="CGB75" s="301"/>
      <c r="CGC75" s="302"/>
      <c r="CGD75" s="302"/>
      <c r="CGE75" s="301"/>
      <c r="CGF75" s="302"/>
      <c r="CGG75" s="302"/>
      <c r="CGH75" s="301"/>
      <c r="CGI75" s="302"/>
      <c r="CGJ75" s="302"/>
      <c r="CGK75" s="301"/>
      <c r="CGL75" s="302"/>
      <c r="CGM75" s="302"/>
      <c r="CGN75" s="301"/>
      <c r="CGO75" s="302"/>
      <c r="CGP75" s="302"/>
      <c r="CGQ75" s="301"/>
      <c r="CGR75" s="302"/>
      <c r="CGS75" s="302"/>
      <c r="CGT75" s="301"/>
      <c r="CGU75" s="302"/>
      <c r="CGV75" s="302"/>
      <c r="CGW75" s="301"/>
      <c r="CGX75" s="302"/>
      <c r="CGY75" s="302"/>
      <c r="CGZ75" s="301"/>
      <c r="CHA75" s="302"/>
      <c r="CHB75" s="302"/>
      <c r="CHC75" s="301"/>
      <c r="CHD75" s="302"/>
      <c r="CHE75" s="302"/>
      <c r="CHF75" s="301"/>
      <c r="CHG75" s="302"/>
      <c r="CHH75" s="302"/>
      <c r="CHI75" s="301"/>
      <c r="CHJ75" s="302"/>
      <c r="CHK75" s="302"/>
      <c r="CHL75" s="301"/>
      <c r="CHM75" s="302"/>
      <c r="CHN75" s="302"/>
      <c r="CHO75" s="301"/>
      <c r="CHP75" s="302"/>
      <c r="CHQ75" s="302"/>
      <c r="CHR75" s="301"/>
      <c r="CHS75" s="302"/>
      <c r="CHT75" s="302"/>
      <c r="CHU75" s="301"/>
      <c r="CHV75" s="302"/>
      <c r="CHW75" s="302"/>
      <c r="CHX75" s="301"/>
      <c r="CHY75" s="302"/>
      <c r="CHZ75" s="302"/>
      <c r="CIA75" s="301"/>
      <c r="CIB75" s="302"/>
      <c r="CIC75" s="302"/>
      <c r="CID75" s="301"/>
      <c r="CIE75" s="302"/>
      <c r="CIF75" s="302"/>
      <c r="CIG75" s="301"/>
      <c r="CIH75" s="302"/>
      <c r="CII75" s="302"/>
      <c r="CIJ75" s="301"/>
      <c r="CIK75" s="302"/>
      <c r="CIL75" s="302"/>
      <c r="CIM75" s="301"/>
      <c r="CIN75" s="302"/>
      <c r="CIO75" s="302"/>
      <c r="CIP75" s="301"/>
      <c r="CIQ75" s="302"/>
      <c r="CIR75" s="302"/>
      <c r="CIS75" s="301"/>
      <c r="CIT75" s="302"/>
      <c r="CIU75" s="302"/>
      <c r="CIV75" s="301"/>
      <c r="CIW75" s="302"/>
      <c r="CIX75" s="302"/>
      <c r="CIY75" s="301"/>
      <c r="CIZ75" s="302"/>
      <c r="CJA75" s="302"/>
      <c r="CJB75" s="301"/>
      <c r="CJC75" s="302"/>
      <c r="CJD75" s="302"/>
      <c r="CJE75" s="301"/>
      <c r="CJF75" s="302"/>
      <c r="CJG75" s="302"/>
      <c r="CJH75" s="301"/>
      <c r="CJI75" s="302"/>
      <c r="CJJ75" s="302"/>
      <c r="CJK75" s="301"/>
      <c r="CJL75" s="302"/>
      <c r="CJM75" s="302"/>
      <c r="CJN75" s="301"/>
      <c r="CJO75" s="302"/>
      <c r="CJP75" s="302"/>
      <c r="CJQ75" s="301"/>
      <c r="CJR75" s="302"/>
      <c r="CJS75" s="302"/>
      <c r="CJT75" s="301"/>
      <c r="CJU75" s="302"/>
      <c r="CJV75" s="302"/>
      <c r="CJW75" s="301"/>
      <c r="CJX75" s="302"/>
      <c r="CJY75" s="302"/>
      <c r="CJZ75" s="301"/>
      <c r="CKA75" s="302"/>
      <c r="CKB75" s="302"/>
      <c r="CKC75" s="301"/>
      <c r="CKD75" s="302"/>
      <c r="CKE75" s="302"/>
      <c r="CKF75" s="301"/>
      <c r="CKG75" s="302"/>
      <c r="CKH75" s="302"/>
      <c r="CKI75" s="301"/>
      <c r="CKJ75" s="302"/>
      <c r="CKK75" s="302"/>
      <c r="CKL75" s="301"/>
      <c r="CKM75" s="302"/>
      <c r="CKN75" s="302"/>
      <c r="CKO75" s="301"/>
      <c r="CKP75" s="302"/>
      <c r="CKQ75" s="302"/>
      <c r="CKR75" s="301"/>
      <c r="CKS75" s="302"/>
      <c r="CKT75" s="302"/>
      <c r="CKU75" s="301"/>
      <c r="CKV75" s="302"/>
      <c r="CKW75" s="302"/>
      <c r="CKX75" s="301"/>
      <c r="CKY75" s="302"/>
      <c r="CKZ75" s="302"/>
      <c r="CLA75" s="301"/>
      <c r="CLB75" s="302"/>
      <c r="CLC75" s="302"/>
      <c r="CLD75" s="301"/>
      <c r="CLE75" s="302"/>
      <c r="CLF75" s="302"/>
      <c r="CLG75" s="301"/>
      <c r="CLH75" s="302"/>
      <c r="CLI75" s="302"/>
      <c r="CLJ75" s="301"/>
      <c r="CLK75" s="302"/>
      <c r="CLL75" s="302"/>
      <c r="CLM75" s="301"/>
      <c r="CLN75" s="302"/>
      <c r="CLO75" s="302"/>
      <c r="CLP75" s="301"/>
      <c r="CLQ75" s="302"/>
      <c r="CLR75" s="302"/>
      <c r="CLS75" s="301"/>
      <c r="CLT75" s="302"/>
      <c r="CLU75" s="302"/>
      <c r="CLV75" s="301"/>
      <c r="CLW75" s="302"/>
      <c r="CLX75" s="302"/>
      <c r="CLY75" s="301"/>
      <c r="CLZ75" s="302"/>
      <c r="CMA75" s="302"/>
      <c r="CMB75" s="301"/>
      <c r="CMC75" s="302"/>
      <c r="CMD75" s="302"/>
      <c r="CME75" s="301"/>
      <c r="CMF75" s="302"/>
      <c r="CMG75" s="302"/>
      <c r="CMH75" s="301"/>
      <c r="CMI75" s="302"/>
      <c r="CMJ75" s="302"/>
      <c r="CMK75" s="301"/>
      <c r="CML75" s="302"/>
      <c r="CMM75" s="302"/>
      <c r="CMN75" s="301"/>
      <c r="CMO75" s="302"/>
      <c r="CMP75" s="302"/>
      <c r="CMQ75" s="301"/>
      <c r="CMR75" s="302"/>
      <c r="CMS75" s="302"/>
      <c r="CMT75" s="301"/>
      <c r="CMU75" s="302"/>
      <c r="CMV75" s="302"/>
      <c r="CMW75" s="301"/>
      <c r="CMX75" s="302"/>
      <c r="CMY75" s="302"/>
      <c r="CMZ75" s="301"/>
      <c r="CNA75" s="302"/>
      <c r="CNB75" s="302"/>
      <c r="CNC75" s="301"/>
      <c r="CND75" s="302"/>
      <c r="CNE75" s="302"/>
      <c r="CNF75" s="301"/>
      <c r="CNG75" s="302"/>
      <c r="CNH75" s="302"/>
      <c r="CNI75" s="301"/>
      <c r="CNJ75" s="302"/>
      <c r="CNK75" s="302"/>
      <c r="CNL75" s="301"/>
      <c r="CNM75" s="302"/>
      <c r="CNN75" s="302"/>
      <c r="CNO75" s="301"/>
      <c r="CNP75" s="302"/>
      <c r="CNQ75" s="302"/>
      <c r="CNR75" s="301"/>
      <c r="CNS75" s="302"/>
      <c r="CNT75" s="302"/>
      <c r="CNU75" s="301"/>
      <c r="CNV75" s="302"/>
      <c r="CNW75" s="302"/>
      <c r="CNX75" s="301"/>
      <c r="CNY75" s="302"/>
      <c r="CNZ75" s="302"/>
      <c r="COA75" s="301"/>
      <c r="COB75" s="302"/>
      <c r="COC75" s="302"/>
      <c r="COD75" s="301"/>
      <c r="COE75" s="302"/>
      <c r="COF75" s="302"/>
      <c r="COG75" s="301"/>
      <c r="COH75" s="302"/>
      <c r="COI75" s="302"/>
      <c r="COJ75" s="301"/>
      <c r="COK75" s="302"/>
      <c r="COL75" s="302"/>
      <c r="COM75" s="301"/>
      <c r="CON75" s="302"/>
      <c r="COO75" s="302"/>
      <c r="COP75" s="301"/>
      <c r="COQ75" s="302"/>
      <c r="COR75" s="302"/>
      <c r="COS75" s="301"/>
      <c r="COT75" s="302"/>
      <c r="COU75" s="302"/>
      <c r="COV75" s="301"/>
      <c r="COW75" s="302"/>
      <c r="COX75" s="302"/>
      <c r="COY75" s="301"/>
      <c r="COZ75" s="302"/>
      <c r="CPA75" s="302"/>
      <c r="CPB75" s="301"/>
      <c r="CPC75" s="302"/>
      <c r="CPD75" s="302"/>
      <c r="CPE75" s="301"/>
      <c r="CPF75" s="302"/>
      <c r="CPG75" s="302"/>
      <c r="CPH75" s="301"/>
      <c r="CPI75" s="302"/>
      <c r="CPJ75" s="302"/>
      <c r="CPK75" s="301"/>
      <c r="CPL75" s="302"/>
      <c r="CPM75" s="302"/>
      <c r="CPN75" s="301"/>
      <c r="CPO75" s="302"/>
      <c r="CPP75" s="302"/>
      <c r="CPQ75" s="301"/>
      <c r="CPR75" s="302"/>
      <c r="CPS75" s="302"/>
      <c r="CPT75" s="301"/>
      <c r="CPU75" s="302"/>
      <c r="CPV75" s="302"/>
      <c r="CPW75" s="301"/>
      <c r="CPX75" s="302"/>
      <c r="CPY75" s="302"/>
      <c r="CPZ75" s="301"/>
      <c r="CQA75" s="302"/>
      <c r="CQB75" s="302"/>
      <c r="CQC75" s="301"/>
      <c r="CQD75" s="302"/>
      <c r="CQE75" s="302"/>
      <c r="CQF75" s="301"/>
      <c r="CQG75" s="302"/>
      <c r="CQH75" s="302"/>
      <c r="CQI75" s="301"/>
      <c r="CQJ75" s="302"/>
      <c r="CQK75" s="302"/>
      <c r="CQL75" s="301"/>
      <c r="CQM75" s="302"/>
      <c r="CQN75" s="302"/>
      <c r="CQO75" s="301"/>
      <c r="CQP75" s="302"/>
      <c r="CQQ75" s="302"/>
      <c r="CQR75" s="301"/>
      <c r="CQS75" s="302"/>
      <c r="CQT75" s="302"/>
      <c r="CQU75" s="301"/>
      <c r="CQV75" s="302"/>
      <c r="CQW75" s="302"/>
      <c r="CQX75" s="301"/>
      <c r="CQY75" s="302"/>
      <c r="CQZ75" s="302"/>
      <c r="CRA75" s="301"/>
      <c r="CRB75" s="302"/>
      <c r="CRC75" s="302"/>
      <c r="CRD75" s="301"/>
      <c r="CRE75" s="302"/>
      <c r="CRF75" s="302"/>
      <c r="CRG75" s="301"/>
      <c r="CRH75" s="302"/>
      <c r="CRI75" s="302"/>
      <c r="CRJ75" s="301"/>
      <c r="CRK75" s="302"/>
      <c r="CRL75" s="302"/>
      <c r="CRM75" s="301"/>
      <c r="CRN75" s="302"/>
      <c r="CRO75" s="302"/>
      <c r="CRP75" s="301"/>
      <c r="CRQ75" s="302"/>
      <c r="CRR75" s="302"/>
      <c r="CRS75" s="301"/>
      <c r="CRT75" s="302"/>
      <c r="CRU75" s="302"/>
      <c r="CRV75" s="301"/>
      <c r="CRW75" s="302"/>
      <c r="CRX75" s="302"/>
      <c r="CRY75" s="301"/>
      <c r="CRZ75" s="302"/>
      <c r="CSA75" s="302"/>
      <c r="CSB75" s="301"/>
      <c r="CSC75" s="302"/>
      <c r="CSD75" s="302"/>
      <c r="CSE75" s="301"/>
      <c r="CSF75" s="302"/>
      <c r="CSG75" s="302"/>
      <c r="CSH75" s="301"/>
      <c r="CSI75" s="302"/>
      <c r="CSJ75" s="302"/>
      <c r="CSK75" s="301"/>
      <c r="CSL75" s="302"/>
      <c r="CSM75" s="302"/>
      <c r="CSN75" s="301"/>
      <c r="CSO75" s="302"/>
      <c r="CSP75" s="302"/>
      <c r="CSQ75" s="301"/>
      <c r="CSR75" s="302"/>
      <c r="CSS75" s="302"/>
      <c r="CST75" s="301"/>
      <c r="CSU75" s="302"/>
      <c r="CSV75" s="302"/>
      <c r="CSW75" s="301"/>
      <c r="CSX75" s="302"/>
      <c r="CSY75" s="302"/>
      <c r="CSZ75" s="301"/>
      <c r="CTA75" s="302"/>
      <c r="CTB75" s="302"/>
      <c r="CTC75" s="301"/>
      <c r="CTD75" s="302"/>
      <c r="CTE75" s="302"/>
      <c r="CTF75" s="301"/>
      <c r="CTG75" s="302"/>
      <c r="CTH75" s="302"/>
      <c r="CTI75" s="301"/>
      <c r="CTJ75" s="302"/>
      <c r="CTK75" s="302"/>
      <c r="CTL75" s="301"/>
      <c r="CTM75" s="302"/>
      <c r="CTN75" s="302"/>
      <c r="CTO75" s="301"/>
      <c r="CTP75" s="302"/>
      <c r="CTQ75" s="302"/>
      <c r="CTR75" s="301"/>
      <c r="CTS75" s="302"/>
      <c r="CTT75" s="302"/>
      <c r="CTU75" s="301"/>
      <c r="CTV75" s="302"/>
      <c r="CTW75" s="302"/>
      <c r="CTX75" s="301"/>
      <c r="CTY75" s="302"/>
      <c r="CTZ75" s="302"/>
      <c r="CUA75" s="301"/>
      <c r="CUB75" s="302"/>
      <c r="CUC75" s="302"/>
      <c r="CUD75" s="301"/>
      <c r="CUE75" s="302"/>
      <c r="CUF75" s="302"/>
      <c r="CUG75" s="301"/>
      <c r="CUH75" s="302"/>
      <c r="CUI75" s="302"/>
      <c r="CUJ75" s="301"/>
      <c r="CUK75" s="302"/>
      <c r="CUL75" s="302"/>
      <c r="CUM75" s="301"/>
      <c r="CUN75" s="302"/>
      <c r="CUO75" s="302"/>
      <c r="CUP75" s="301"/>
      <c r="CUQ75" s="302"/>
      <c r="CUR75" s="302"/>
      <c r="CUS75" s="301"/>
      <c r="CUT75" s="302"/>
      <c r="CUU75" s="302"/>
      <c r="CUV75" s="301"/>
      <c r="CUW75" s="302"/>
      <c r="CUX75" s="302"/>
      <c r="CUY75" s="301"/>
      <c r="CUZ75" s="302"/>
      <c r="CVA75" s="302"/>
      <c r="CVB75" s="301"/>
      <c r="CVC75" s="302"/>
      <c r="CVD75" s="302"/>
      <c r="CVE75" s="301"/>
      <c r="CVF75" s="302"/>
      <c r="CVG75" s="302"/>
      <c r="CVH75" s="301"/>
      <c r="CVI75" s="302"/>
      <c r="CVJ75" s="302"/>
      <c r="CVK75" s="301"/>
      <c r="CVL75" s="302"/>
      <c r="CVM75" s="302"/>
      <c r="CVN75" s="301"/>
      <c r="CVO75" s="302"/>
      <c r="CVP75" s="302"/>
      <c r="CVQ75" s="301"/>
      <c r="CVR75" s="302"/>
      <c r="CVS75" s="302"/>
      <c r="CVT75" s="301"/>
      <c r="CVU75" s="302"/>
      <c r="CVV75" s="302"/>
      <c r="CVW75" s="301"/>
      <c r="CVX75" s="302"/>
      <c r="CVY75" s="302"/>
      <c r="CVZ75" s="301"/>
      <c r="CWA75" s="302"/>
      <c r="CWB75" s="302"/>
      <c r="CWC75" s="301"/>
      <c r="CWD75" s="302"/>
      <c r="CWE75" s="302"/>
      <c r="CWF75" s="301"/>
      <c r="CWG75" s="302"/>
      <c r="CWH75" s="302"/>
      <c r="CWI75" s="301"/>
      <c r="CWJ75" s="302"/>
      <c r="CWK75" s="302"/>
      <c r="CWL75" s="301"/>
      <c r="CWM75" s="302"/>
      <c r="CWN75" s="302"/>
      <c r="CWO75" s="301"/>
      <c r="CWP75" s="302"/>
      <c r="CWQ75" s="302"/>
      <c r="CWR75" s="301"/>
      <c r="CWS75" s="302"/>
      <c r="CWT75" s="302"/>
      <c r="CWU75" s="301"/>
      <c r="CWV75" s="302"/>
      <c r="CWW75" s="302"/>
      <c r="CWX75" s="301"/>
      <c r="CWY75" s="302"/>
      <c r="CWZ75" s="302"/>
      <c r="CXA75" s="301"/>
      <c r="CXB75" s="302"/>
      <c r="CXC75" s="302"/>
      <c r="CXD75" s="301"/>
      <c r="CXE75" s="302"/>
      <c r="CXF75" s="302"/>
      <c r="CXG75" s="301"/>
      <c r="CXH75" s="302"/>
      <c r="CXI75" s="302"/>
      <c r="CXJ75" s="301"/>
      <c r="CXK75" s="302"/>
      <c r="CXL75" s="302"/>
      <c r="CXM75" s="301"/>
      <c r="CXN75" s="302"/>
      <c r="CXO75" s="302"/>
      <c r="CXP75" s="301"/>
      <c r="CXQ75" s="302"/>
      <c r="CXR75" s="302"/>
      <c r="CXS75" s="301"/>
      <c r="CXT75" s="302"/>
      <c r="CXU75" s="302"/>
      <c r="CXV75" s="301"/>
      <c r="CXW75" s="302"/>
      <c r="CXX75" s="302"/>
      <c r="CXY75" s="301"/>
      <c r="CXZ75" s="302"/>
      <c r="CYA75" s="302"/>
      <c r="CYB75" s="301"/>
      <c r="CYC75" s="302"/>
      <c r="CYD75" s="302"/>
      <c r="CYE75" s="301"/>
      <c r="CYF75" s="302"/>
      <c r="CYG75" s="302"/>
      <c r="CYH75" s="301"/>
      <c r="CYI75" s="302"/>
      <c r="CYJ75" s="302"/>
      <c r="CYK75" s="301"/>
      <c r="CYL75" s="302"/>
      <c r="CYM75" s="302"/>
      <c r="CYN75" s="301"/>
      <c r="CYO75" s="302"/>
      <c r="CYP75" s="302"/>
      <c r="CYQ75" s="301"/>
      <c r="CYR75" s="302"/>
      <c r="CYS75" s="302"/>
      <c r="CYT75" s="301"/>
      <c r="CYU75" s="302"/>
      <c r="CYV75" s="302"/>
      <c r="CYW75" s="301"/>
      <c r="CYX75" s="302"/>
      <c r="CYY75" s="302"/>
      <c r="CYZ75" s="301"/>
      <c r="CZA75" s="302"/>
      <c r="CZB75" s="302"/>
      <c r="CZC75" s="301"/>
      <c r="CZD75" s="302"/>
      <c r="CZE75" s="302"/>
      <c r="CZF75" s="301"/>
      <c r="CZG75" s="302"/>
      <c r="CZH75" s="302"/>
      <c r="CZI75" s="301"/>
      <c r="CZJ75" s="302"/>
      <c r="CZK75" s="302"/>
      <c r="CZL75" s="301"/>
      <c r="CZM75" s="302"/>
      <c r="CZN75" s="302"/>
      <c r="CZO75" s="301"/>
      <c r="CZP75" s="302"/>
      <c r="CZQ75" s="302"/>
      <c r="CZR75" s="301"/>
      <c r="CZS75" s="302"/>
      <c r="CZT75" s="302"/>
      <c r="CZU75" s="301"/>
      <c r="CZV75" s="302"/>
      <c r="CZW75" s="302"/>
      <c r="CZX75" s="301"/>
      <c r="CZY75" s="302"/>
      <c r="CZZ75" s="302"/>
      <c r="DAA75" s="301"/>
      <c r="DAB75" s="302"/>
      <c r="DAC75" s="302"/>
      <c r="DAD75" s="301"/>
      <c r="DAE75" s="302"/>
      <c r="DAF75" s="302"/>
      <c r="DAG75" s="301"/>
      <c r="DAH75" s="302"/>
      <c r="DAI75" s="302"/>
      <c r="DAJ75" s="301"/>
      <c r="DAK75" s="302"/>
      <c r="DAL75" s="302"/>
      <c r="DAM75" s="301"/>
      <c r="DAN75" s="302"/>
      <c r="DAO75" s="302"/>
      <c r="DAP75" s="301"/>
      <c r="DAQ75" s="302"/>
      <c r="DAR75" s="302"/>
      <c r="DAS75" s="301"/>
      <c r="DAT75" s="302"/>
      <c r="DAU75" s="302"/>
      <c r="DAV75" s="301"/>
      <c r="DAW75" s="302"/>
      <c r="DAX75" s="302"/>
      <c r="DAY75" s="301"/>
      <c r="DAZ75" s="302"/>
      <c r="DBA75" s="302"/>
      <c r="DBB75" s="301"/>
      <c r="DBC75" s="302"/>
      <c r="DBD75" s="302"/>
      <c r="DBE75" s="301"/>
      <c r="DBF75" s="302"/>
      <c r="DBG75" s="302"/>
      <c r="DBH75" s="301"/>
      <c r="DBI75" s="302"/>
      <c r="DBJ75" s="302"/>
      <c r="DBK75" s="301"/>
      <c r="DBL75" s="302"/>
      <c r="DBM75" s="302"/>
      <c r="DBN75" s="301"/>
      <c r="DBO75" s="302"/>
      <c r="DBP75" s="302"/>
      <c r="DBQ75" s="301"/>
      <c r="DBR75" s="302"/>
      <c r="DBS75" s="302"/>
      <c r="DBT75" s="301"/>
      <c r="DBU75" s="302"/>
      <c r="DBV75" s="302"/>
      <c r="DBW75" s="301"/>
      <c r="DBX75" s="302"/>
      <c r="DBY75" s="302"/>
      <c r="DBZ75" s="301"/>
      <c r="DCA75" s="302"/>
      <c r="DCB75" s="302"/>
      <c r="DCC75" s="301"/>
      <c r="DCD75" s="302"/>
      <c r="DCE75" s="302"/>
      <c r="DCF75" s="301"/>
      <c r="DCG75" s="302"/>
      <c r="DCH75" s="302"/>
      <c r="DCI75" s="301"/>
      <c r="DCJ75" s="302"/>
      <c r="DCK75" s="302"/>
      <c r="DCL75" s="301"/>
      <c r="DCM75" s="302"/>
      <c r="DCN75" s="302"/>
      <c r="DCO75" s="301"/>
      <c r="DCP75" s="302"/>
      <c r="DCQ75" s="302"/>
      <c r="DCR75" s="301"/>
      <c r="DCS75" s="302"/>
      <c r="DCT75" s="302"/>
      <c r="DCU75" s="301"/>
      <c r="DCV75" s="302"/>
      <c r="DCW75" s="302"/>
      <c r="DCX75" s="301"/>
      <c r="DCY75" s="302"/>
      <c r="DCZ75" s="302"/>
      <c r="DDA75" s="301"/>
      <c r="DDB75" s="302"/>
      <c r="DDC75" s="302"/>
      <c r="DDD75" s="301"/>
      <c r="DDE75" s="302"/>
      <c r="DDF75" s="302"/>
      <c r="DDG75" s="301"/>
      <c r="DDH75" s="302"/>
      <c r="DDI75" s="302"/>
      <c r="DDJ75" s="301"/>
      <c r="DDK75" s="302"/>
      <c r="DDL75" s="302"/>
      <c r="DDM75" s="301"/>
      <c r="DDN75" s="302"/>
      <c r="DDO75" s="302"/>
      <c r="DDP75" s="301"/>
      <c r="DDQ75" s="302"/>
      <c r="DDR75" s="302"/>
      <c r="DDS75" s="301"/>
      <c r="DDT75" s="302"/>
      <c r="DDU75" s="302"/>
      <c r="DDV75" s="301"/>
      <c r="DDW75" s="302"/>
      <c r="DDX75" s="302"/>
      <c r="DDY75" s="301"/>
      <c r="DDZ75" s="302"/>
      <c r="DEA75" s="302"/>
      <c r="DEB75" s="301"/>
      <c r="DEC75" s="302"/>
      <c r="DED75" s="302"/>
      <c r="DEE75" s="301"/>
      <c r="DEF75" s="302"/>
      <c r="DEG75" s="302"/>
      <c r="DEH75" s="301"/>
      <c r="DEI75" s="302"/>
      <c r="DEJ75" s="302"/>
      <c r="DEK75" s="301"/>
      <c r="DEL75" s="302"/>
      <c r="DEM75" s="302"/>
      <c r="DEN75" s="301"/>
      <c r="DEO75" s="302"/>
      <c r="DEP75" s="302"/>
      <c r="DEQ75" s="301"/>
      <c r="DER75" s="302"/>
      <c r="DES75" s="302"/>
      <c r="DET75" s="301"/>
      <c r="DEU75" s="302"/>
      <c r="DEV75" s="302"/>
      <c r="DEW75" s="301"/>
      <c r="DEX75" s="302"/>
      <c r="DEY75" s="302"/>
      <c r="DEZ75" s="301"/>
      <c r="DFA75" s="302"/>
      <c r="DFB75" s="302"/>
      <c r="DFC75" s="301"/>
      <c r="DFD75" s="302"/>
      <c r="DFE75" s="302"/>
      <c r="DFF75" s="301"/>
      <c r="DFG75" s="302"/>
      <c r="DFH75" s="302"/>
      <c r="DFI75" s="301"/>
      <c r="DFJ75" s="302"/>
      <c r="DFK75" s="302"/>
      <c r="DFL75" s="301"/>
      <c r="DFM75" s="302"/>
      <c r="DFN75" s="302"/>
      <c r="DFO75" s="301"/>
      <c r="DFP75" s="302"/>
      <c r="DFQ75" s="302"/>
      <c r="DFR75" s="301"/>
      <c r="DFS75" s="302"/>
      <c r="DFT75" s="302"/>
      <c r="DFU75" s="301"/>
      <c r="DFV75" s="302"/>
      <c r="DFW75" s="302"/>
      <c r="DFX75" s="301"/>
      <c r="DFY75" s="302"/>
      <c r="DFZ75" s="302"/>
      <c r="DGA75" s="301"/>
      <c r="DGB75" s="302"/>
      <c r="DGC75" s="302"/>
      <c r="DGD75" s="301"/>
      <c r="DGE75" s="302"/>
      <c r="DGF75" s="302"/>
      <c r="DGG75" s="301"/>
      <c r="DGH75" s="302"/>
      <c r="DGI75" s="302"/>
      <c r="DGJ75" s="301"/>
      <c r="DGK75" s="302"/>
      <c r="DGL75" s="302"/>
      <c r="DGM75" s="301"/>
      <c r="DGN75" s="302"/>
      <c r="DGO75" s="302"/>
      <c r="DGP75" s="301"/>
      <c r="DGQ75" s="302"/>
      <c r="DGR75" s="302"/>
      <c r="DGS75" s="301"/>
      <c r="DGT75" s="302"/>
      <c r="DGU75" s="302"/>
      <c r="DGV75" s="301"/>
      <c r="DGW75" s="302"/>
      <c r="DGX75" s="302"/>
      <c r="DGY75" s="301"/>
      <c r="DGZ75" s="302"/>
      <c r="DHA75" s="302"/>
      <c r="DHB75" s="301"/>
      <c r="DHC75" s="302"/>
      <c r="DHD75" s="302"/>
      <c r="DHE75" s="301"/>
      <c r="DHF75" s="302"/>
      <c r="DHG75" s="302"/>
      <c r="DHH75" s="301"/>
      <c r="DHI75" s="302"/>
      <c r="DHJ75" s="302"/>
      <c r="DHK75" s="301"/>
      <c r="DHL75" s="302"/>
      <c r="DHM75" s="302"/>
      <c r="DHN75" s="301"/>
      <c r="DHO75" s="302"/>
      <c r="DHP75" s="302"/>
      <c r="DHQ75" s="301"/>
      <c r="DHR75" s="302"/>
      <c r="DHS75" s="302"/>
      <c r="DHT75" s="301"/>
      <c r="DHU75" s="302"/>
      <c r="DHV75" s="302"/>
      <c r="DHW75" s="301"/>
      <c r="DHX75" s="302"/>
      <c r="DHY75" s="302"/>
      <c r="DHZ75" s="301"/>
      <c r="DIA75" s="302"/>
      <c r="DIB75" s="302"/>
      <c r="DIC75" s="301"/>
      <c r="DID75" s="302"/>
      <c r="DIE75" s="302"/>
      <c r="DIF75" s="301"/>
      <c r="DIG75" s="302"/>
      <c r="DIH75" s="302"/>
      <c r="DII75" s="301"/>
      <c r="DIJ75" s="302"/>
      <c r="DIK75" s="302"/>
      <c r="DIL75" s="301"/>
      <c r="DIM75" s="302"/>
      <c r="DIN75" s="302"/>
      <c r="DIO75" s="301"/>
      <c r="DIP75" s="302"/>
      <c r="DIQ75" s="302"/>
      <c r="DIR75" s="301"/>
      <c r="DIS75" s="302"/>
      <c r="DIT75" s="302"/>
      <c r="DIU75" s="301"/>
      <c r="DIV75" s="302"/>
      <c r="DIW75" s="302"/>
      <c r="DIX75" s="301"/>
      <c r="DIY75" s="302"/>
      <c r="DIZ75" s="302"/>
      <c r="DJA75" s="301"/>
      <c r="DJB75" s="302"/>
      <c r="DJC75" s="302"/>
      <c r="DJD75" s="301"/>
      <c r="DJE75" s="302"/>
      <c r="DJF75" s="302"/>
      <c r="DJG75" s="301"/>
      <c r="DJH75" s="302"/>
      <c r="DJI75" s="302"/>
      <c r="DJJ75" s="301"/>
      <c r="DJK75" s="302"/>
      <c r="DJL75" s="302"/>
      <c r="DJM75" s="301"/>
      <c r="DJN75" s="302"/>
      <c r="DJO75" s="302"/>
      <c r="DJP75" s="301"/>
      <c r="DJQ75" s="302"/>
      <c r="DJR75" s="302"/>
      <c r="DJS75" s="301"/>
      <c r="DJT75" s="302"/>
      <c r="DJU75" s="302"/>
      <c r="DJV75" s="301"/>
      <c r="DJW75" s="302"/>
      <c r="DJX75" s="302"/>
      <c r="DJY75" s="301"/>
      <c r="DJZ75" s="302"/>
      <c r="DKA75" s="302"/>
      <c r="DKB75" s="301"/>
      <c r="DKC75" s="302"/>
      <c r="DKD75" s="302"/>
      <c r="DKE75" s="301"/>
      <c r="DKF75" s="302"/>
      <c r="DKG75" s="302"/>
      <c r="DKH75" s="301"/>
      <c r="DKI75" s="302"/>
      <c r="DKJ75" s="302"/>
      <c r="DKK75" s="301"/>
      <c r="DKL75" s="302"/>
      <c r="DKM75" s="302"/>
      <c r="DKN75" s="301"/>
      <c r="DKO75" s="302"/>
      <c r="DKP75" s="302"/>
      <c r="DKQ75" s="301"/>
      <c r="DKR75" s="302"/>
      <c r="DKS75" s="302"/>
      <c r="DKT75" s="301"/>
      <c r="DKU75" s="302"/>
      <c r="DKV75" s="302"/>
      <c r="DKW75" s="301"/>
      <c r="DKX75" s="302"/>
      <c r="DKY75" s="302"/>
      <c r="DKZ75" s="301"/>
      <c r="DLA75" s="302"/>
      <c r="DLB75" s="302"/>
      <c r="DLC75" s="301"/>
      <c r="DLD75" s="302"/>
      <c r="DLE75" s="302"/>
      <c r="DLF75" s="301"/>
      <c r="DLG75" s="302"/>
      <c r="DLH75" s="302"/>
      <c r="DLI75" s="301"/>
      <c r="DLJ75" s="302"/>
      <c r="DLK75" s="302"/>
      <c r="DLL75" s="301"/>
      <c r="DLM75" s="302"/>
      <c r="DLN75" s="302"/>
      <c r="DLO75" s="301"/>
      <c r="DLP75" s="302"/>
      <c r="DLQ75" s="302"/>
      <c r="DLR75" s="301"/>
      <c r="DLS75" s="302"/>
      <c r="DLT75" s="302"/>
      <c r="DLU75" s="301"/>
      <c r="DLV75" s="302"/>
      <c r="DLW75" s="302"/>
      <c r="DLX75" s="301"/>
      <c r="DLY75" s="302"/>
      <c r="DLZ75" s="302"/>
      <c r="DMA75" s="301"/>
      <c r="DMB75" s="302"/>
      <c r="DMC75" s="302"/>
      <c r="DMD75" s="301"/>
      <c r="DME75" s="302"/>
      <c r="DMF75" s="302"/>
      <c r="DMG75" s="301"/>
      <c r="DMH75" s="302"/>
      <c r="DMI75" s="302"/>
      <c r="DMJ75" s="301"/>
      <c r="DMK75" s="302"/>
      <c r="DML75" s="302"/>
      <c r="DMM75" s="301"/>
      <c r="DMN75" s="302"/>
      <c r="DMO75" s="302"/>
      <c r="DMP75" s="301"/>
      <c r="DMQ75" s="302"/>
      <c r="DMR75" s="302"/>
      <c r="DMS75" s="301"/>
      <c r="DMT75" s="302"/>
      <c r="DMU75" s="302"/>
      <c r="DMV75" s="301"/>
      <c r="DMW75" s="302"/>
      <c r="DMX75" s="302"/>
      <c r="DMY75" s="301"/>
      <c r="DMZ75" s="302"/>
      <c r="DNA75" s="302"/>
      <c r="DNB75" s="301"/>
      <c r="DNC75" s="302"/>
      <c r="DND75" s="302"/>
      <c r="DNE75" s="301"/>
      <c r="DNF75" s="302"/>
      <c r="DNG75" s="302"/>
      <c r="DNH75" s="301"/>
      <c r="DNI75" s="302"/>
      <c r="DNJ75" s="302"/>
      <c r="DNK75" s="301"/>
      <c r="DNL75" s="302"/>
      <c r="DNM75" s="302"/>
      <c r="DNN75" s="301"/>
      <c r="DNO75" s="302"/>
      <c r="DNP75" s="302"/>
      <c r="DNQ75" s="301"/>
      <c r="DNR75" s="302"/>
      <c r="DNS75" s="302"/>
      <c r="DNT75" s="301"/>
      <c r="DNU75" s="302"/>
      <c r="DNV75" s="302"/>
      <c r="DNW75" s="301"/>
      <c r="DNX75" s="302"/>
      <c r="DNY75" s="302"/>
      <c r="DNZ75" s="301"/>
      <c r="DOA75" s="302"/>
      <c r="DOB75" s="302"/>
      <c r="DOC75" s="301"/>
      <c r="DOD75" s="302"/>
      <c r="DOE75" s="302"/>
      <c r="DOF75" s="301"/>
      <c r="DOG75" s="302"/>
      <c r="DOH75" s="302"/>
      <c r="DOI75" s="301"/>
      <c r="DOJ75" s="302"/>
      <c r="DOK75" s="302"/>
      <c r="DOL75" s="301"/>
      <c r="DOM75" s="302"/>
      <c r="DON75" s="302"/>
      <c r="DOO75" s="301"/>
      <c r="DOP75" s="302"/>
      <c r="DOQ75" s="302"/>
      <c r="DOR75" s="301"/>
      <c r="DOS75" s="302"/>
      <c r="DOT75" s="302"/>
      <c r="DOU75" s="301"/>
      <c r="DOV75" s="302"/>
      <c r="DOW75" s="302"/>
      <c r="DOX75" s="301"/>
      <c r="DOY75" s="302"/>
      <c r="DOZ75" s="302"/>
      <c r="DPA75" s="301"/>
      <c r="DPB75" s="302"/>
      <c r="DPC75" s="302"/>
      <c r="DPD75" s="301"/>
      <c r="DPE75" s="302"/>
      <c r="DPF75" s="302"/>
      <c r="DPG75" s="301"/>
      <c r="DPH75" s="302"/>
      <c r="DPI75" s="302"/>
      <c r="DPJ75" s="301"/>
      <c r="DPK75" s="302"/>
      <c r="DPL75" s="302"/>
      <c r="DPM75" s="301"/>
      <c r="DPN75" s="302"/>
      <c r="DPO75" s="302"/>
      <c r="DPP75" s="301"/>
      <c r="DPQ75" s="302"/>
      <c r="DPR75" s="302"/>
      <c r="DPS75" s="301"/>
      <c r="DPT75" s="302"/>
      <c r="DPU75" s="302"/>
      <c r="DPV75" s="301"/>
      <c r="DPW75" s="302"/>
      <c r="DPX75" s="302"/>
      <c r="DPY75" s="301"/>
      <c r="DPZ75" s="302"/>
      <c r="DQA75" s="302"/>
      <c r="DQB75" s="301"/>
      <c r="DQC75" s="302"/>
      <c r="DQD75" s="302"/>
      <c r="DQE75" s="301"/>
      <c r="DQF75" s="302"/>
      <c r="DQG75" s="302"/>
      <c r="DQH75" s="301"/>
      <c r="DQI75" s="302"/>
      <c r="DQJ75" s="302"/>
      <c r="DQK75" s="301"/>
      <c r="DQL75" s="302"/>
      <c r="DQM75" s="302"/>
      <c r="DQN75" s="301"/>
      <c r="DQO75" s="302"/>
      <c r="DQP75" s="302"/>
      <c r="DQQ75" s="301"/>
      <c r="DQR75" s="302"/>
      <c r="DQS75" s="302"/>
      <c r="DQT75" s="301"/>
      <c r="DQU75" s="302"/>
      <c r="DQV75" s="302"/>
      <c r="DQW75" s="301"/>
      <c r="DQX75" s="302"/>
      <c r="DQY75" s="302"/>
      <c r="DQZ75" s="301"/>
      <c r="DRA75" s="302"/>
      <c r="DRB75" s="302"/>
      <c r="DRC75" s="301"/>
      <c r="DRD75" s="302"/>
      <c r="DRE75" s="302"/>
      <c r="DRF75" s="301"/>
      <c r="DRG75" s="302"/>
      <c r="DRH75" s="302"/>
      <c r="DRI75" s="301"/>
      <c r="DRJ75" s="302"/>
      <c r="DRK75" s="302"/>
      <c r="DRL75" s="301"/>
      <c r="DRM75" s="302"/>
      <c r="DRN75" s="302"/>
      <c r="DRO75" s="301"/>
      <c r="DRP75" s="302"/>
      <c r="DRQ75" s="302"/>
      <c r="DRR75" s="301"/>
      <c r="DRS75" s="302"/>
      <c r="DRT75" s="302"/>
      <c r="DRU75" s="301"/>
      <c r="DRV75" s="302"/>
      <c r="DRW75" s="302"/>
      <c r="DRX75" s="301"/>
      <c r="DRY75" s="302"/>
      <c r="DRZ75" s="302"/>
      <c r="DSA75" s="301"/>
      <c r="DSB75" s="302"/>
      <c r="DSC75" s="302"/>
      <c r="DSD75" s="301"/>
      <c r="DSE75" s="302"/>
      <c r="DSF75" s="302"/>
      <c r="DSG75" s="301"/>
      <c r="DSH75" s="302"/>
      <c r="DSI75" s="302"/>
      <c r="DSJ75" s="301"/>
      <c r="DSK75" s="302"/>
      <c r="DSL75" s="302"/>
      <c r="DSM75" s="301"/>
      <c r="DSN75" s="302"/>
      <c r="DSO75" s="302"/>
      <c r="DSP75" s="301"/>
      <c r="DSQ75" s="302"/>
      <c r="DSR75" s="302"/>
      <c r="DSS75" s="301"/>
      <c r="DST75" s="302"/>
      <c r="DSU75" s="302"/>
      <c r="DSV75" s="301"/>
      <c r="DSW75" s="302"/>
      <c r="DSX75" s="302"/>
      <c r="DSY75" s="301"/>
      <c r="DSZ75" s="302"/>
      <c r="DTA75" s="302"/>
      <c r="DTB75" s="301"/>
      <c r="DTC75" s="302"/>
      <c r="DTD75" s="302"/>
      <c r="DTE75" s="301"/>
      <c r="DTF75" s="302"/>
      <c r="DTG75" s="302"/>
      <c r="DTH75" s="301"/>
      <c r="DTI75" s="302"/>
      <c r="DTJ75" s="302"/>
      <c r="DTK75" s="301"/>
      <c r="DTL75" s="302"/>
      <c r="DTM75" s="302"/>
      <c r="DTN75" s="301"/>
      <c r="DTO75" s="302"/>
      <c r="DTP75" s="302"/>
      <c r="DTQ75" s="301"/>
      <c r="DTR75" s="302"/>
      <c r="DTS75" s="302"/>
      <c r="DTT75" s="301"/>
      <c r="DTU75" s="302"/>
      <c r="DTV75" s="302"/>
      <c r="DTW75" s="301"/>
      <c r="DTX75" s="302"/>
      <c r="DTY75" s="302"/>
      <c r="DTZ75" s="301"/>
      <c r="DUA75" s="302"/>
      <c r="DUB75" s="302"/>
      <c r="DUC75" s="301"/>
      <c r="DUD75" s="302"/>
      <c r="DUE75" s="302"/>
      <c r="DUF75" s="301"/>
      <c r="DUG75" s="302"/>
      <c r="DUH75" s="302"/>
      <c r="DUI75" s="301"/>
      <c r="DUJ75" s="302"/>
      <c r="DUK75" s="302"/>
      <c r="DUL75" s="301"/>
      <c r="DUM75" s="302"/>
      <c r="DUN75" s="302"/>
      <c r="DUO75" s="301"/>
      <c r="DUP75" s="302"/>
      <c r="DUQ75" s="302"/>
      <c r="DUR75" s="301"/>
      <c r="DUS75" s="302"/>
      <c r="DUT75" s="302"/>
      <c r="DUU75" s="301"/>
      <c r="DUV75" s="302"/>
      <c r="DUW75" s="302"/>
      <c r="DUX75" s="301"/>
      <c r="DUY75" s="302"/>
      <c r="DUZ75" s="302"/>
      <c r="DVA75" s="301"/>
      <c r="DVB75" s="302"/>
      <c r="DVC75" s="302"/>
      <c r="DVD75" s="301"/>
      <c r="DVE75" s="302"/>
      <c r="DVF75" s="302"/>
      <c r="DVG75" s="301"/>
      <c r="DVH75" s="302"/>
      <c r="DVI75" s="302"/>
      <c r="DVJ75" s="301"/>
      <c r="DVK75" s="302"/>
      <c r="DVL75" s="302"/>
      <c r="DVM75" s="301"/>
      <c r="DVN75" s="302"/>
      <c r="DVO75" s="302"/>
      <c r="DVP75" s="301"/>
      <c r="DVQ75" s="302"/>
      <c r="DVR75" s="302"/>
      <c r="DVS75" s="301"/>
      <c r="DVT75" s="302"/>
      <c r="DVU75" s="302"/>
      <c r="DVV75" s="301"/>
      <c r="DVW75" s="302"/>
      <c r="DVX75" s="302"/>
      <c r="DVY75" s="301"/>
      <c r="DVZ75" s="302"/>
      <c r="DWA75" s="302"/>
      <c r="DWB75" s="301"/>
      <c r="DWC75" s="302"/>
      <c r="DWD75" s="302"/>
      <c r="DWE75" s="301"/>
      <c r="DWF75" s="302"/>
      <c r="DWG75" s="302"/>
      <c r="DWH75" s="301"/>
      <c r="DWI75" s="302"/>
      <c r="DWJ75" s="302"/>
      <c r="DWK75" s="301"/>
      <c r="DWL75" s="302"/>
      <c r="DWM75" s="302"/>
      <c r="DWN75" s="301"/>
      <c r="DWO75" s="302"/>
      <c r="DWP75" s="302"/>
      <c r="DWQ75" s="301"/>
      <c r="DWR75" s="302"/>
      <c r="DWS75" s="302"/>
      <c r="DWT75" s="301"/>
      <c r="DWU75" s="302"/>
      <c r="DWV75" s="302"/>
      <c r="DWW75" s="301"/>
      <c r="DWX75" s="302"/>
      <c r="DWY75" s="302"/>
      <c r="DWZ75" s="301"/>
      <c r="DXA75" s="302"/>
      <c r="DXB75" s="302"/>
      <c r="DXC75" s="301"/>
      <c r="DXD75" s="302"/>
      <c r="DXE75" s="302"/>
      <c r="DXF75" s="301"/>
      <c r="DXG75" s="302"/>
      <c r="DXH75" s="302"/>
      <c r="DXI75" s="301"/>
      <c r="DXJ75" s="302"/>
      <c r="DXK75" s="302"/>
      <c r="DXL75" s="301"/>
      <c r="DXM75" s="302"/>
      <c r="DXN75" s="302"/>
      <c r="DXO75" s="301"/>
      <c r="DXP75" s="302"/>
      <c r="DXQ75" s="302"/>
      <c r="DXR75" s="301"/>
      <c r="DXS75" s="302"/>
      <c r="DXT75" s="302"/>
      <c r="DXU75" s="301"/>
      <c r="DXV75" s="302"/>
      <c r="DXW75" s="302"/>
      <c r="DXX75" s="301"/>
      <c r="DXY75" s="302"/>
      <c r="DXZ75" s="302"/>
      <c r="DYA75" s="301"/>
      <c r="DYB75" s="302"/>
      <c r="DYC75" s="302"/>
      <c r="DYD75" s="301"/>
      <c r="DYE75" s="302"/>
      <c r="DYF75" s="302"/>
      <c r="DYG75" s="301"/>
      <c r="DYH75" s="302"/>
      <c r="DYI75" s="302"/>
      <c r="DYJ75" s="301"/>
      <c r="DYK75" s="302"/>
      <c r="DYL75" s="302"/>
      <c r="DYM75" s="301"/>
      <c r="DYN75" s="302"/>
      <c r="DYO75" s="302"/>
      <c r="DYP75" s="301"/>
      <c r="DYQ75" s="302"/>
      <c r="DYR75" s="302"/>
      <c r="DYS75" s="301"/>
      <c r="DYT75" s="302"/>
      <c r="DYU75" s="302"/>
      <c r="DYV75" s="301"/>
      <c r="DYW75" s="302"/>
      <c r="DYX75" s="302"/>
      <c r="DYY75" s="301"/>
      <c r="DYZ75" s="302"/>
      <c r="DZA75" s="302"/>
      <c r="DZB75" s="301"/>
      <c r="DZC75" s="302"/>
      <c r="DZD75" s="302"/>
      <c r="DZE75" s="301"/>
      <c r="DZF75" s="302"/>
      <c r="DZG75" s="302"/>
      <c r="DZH75" s="301"/>
      <c r="DZI75" s="302"/>
      <c r="DZJ75" s="302"/>
      <c r="DZK75" s="301"/>
      <c r="DZL75" s="302"/>
      <c r="DZM75" s="302"/>
      <c r="DZN75" s="301"/>
      <c r="DZO75" s="302"/>
      <c r="DZP75" s="302"/>
      <c r="DZQ75" s="301"/>
      <c r="DZR75" s="302"/>
      <c r="DZS75" s="302"/>
      <c r="DZT75" s="301"/>
      <c r="DZU75" s="302"/>
      <c r="DZV75" s="302"/>
      <c r="DZW75" s="301"/>
      <c r="DZX75" s="302"/>
      <c r="DZY75" s="302"/>
      <c r="DZZ75" s="301"/>
      <c r="EAA75" s="302"/>
      <c r="EAB75" s="302"/>
      <c r="EAC75" s="301"/>
      <c r="EAD75" s="302"/>
      <c r="EAE75" s="302"/>
      <c r="EAF75" s="301"/>
      <c r="EAG75" s="302"/>
      <c r="EAH75" s="302"/>
      <c r="EAI75" s="301"/>
      <c r="EAJ75" s="302"/>
      <c r="EAK75" s="302"/>
      <c r="EAL75" s="301"/>
      <c r="EAM75" s="302"/>
      <c r="EAN75" s="302"/>
      <c r="EAO75" s="301"/>
      <c r="EAP75" s="302"/>
      <c r="EAQ75" s="302"/>
      <c r="EAR75" s="301"/>
      <c r="EAS75" s="302"/>
      <c r="EAT75" s="302"/>
      <c r="EAU75" s="301"/>
      <c r="EAV75" s="302"/>
      <c r="EAW75" s="302"/>
      <c r="EAX75" s="301"/>
      <c r="EAY75" s="302"/>
      <c r="EAZ75" s="302"/>
      <c r="EBA75" s="301"/>
      <c r="EBB75" s="302"/>
      <c r="EBC75" s="302"/>
      <c r="EBD75" s="301"/>
      <c r="EBE75" s="302"/>
      <c r="EBF75" s="302"/>
      <c r="EBG75" s="301"/>
      <c r="EBH75" s="302"/>
      <c r="EBI75" s="302"/>
      <c r="EBJ75" s="301"/>
      <c r="EBK75" s="302"/>
      <c r="EBL75" s="302"/>
      <c r="EBM75" s="301"/>
      <c r="EBN75" s="302"/>
      <c r="EBO75" s="302"/>
      <c r="EBP75" s="301"/>
      <c r="EBQ75" s="302"/>
      <c r="EBR75" s="302"/>
      <c r="EBS75" s="301"/>
      <c r="EBT75" s="302"/>
      <c r="EBU75" s="302"/>
      <c r="EBV75" s="301"/>
      <c r="EBW75" s="302"/>
      <c r="EBX75" s="302"/>
      <c r="EBY75" s="301"/>
      <c r="EBZ75" s="302"/>
      <c r="ECA75" s="302"/>
      <c r="ECB75" s="301"/>
      <c r="ECC75" s="302"/>
      <c r="ECD75" s="302"/>
      <c r="ECE75" s="301"/>
      <c r="ECF75" s="302"/>
      <c r="ECG75" s="302"/>
      <c r="ECH75" s="301"/>
      <c r="ECI75" s="302"/>
      <c r="ECJ75" s="302"/>
      <c r="ECK75" s="301"/>
      <c r="ECL75" s="302"/>
      <c r="ECM75" s="302"/>
      <c r="ECN75" s="301"/>
      <c r="ECO75" s="302"/>
      <c r="ECP75" s="302"/>
      <c r="ECQ75" s="301"/>
      <c r="ECR75" s="302"/>
      <c r="ECS75" s="302"/>
      <c r="ECT75" s="301"/>
      <c r="ECU75" s="302"/>
      <c r="ECV75" s="302"/>
      <c r="ECW75" s="301"/>
      <c r="ECX75" s="302"/>
      <c r="ECY75" s="302"/>
      <c r="ECZ75" s="301"/>
      <c r="EDA75" s="302"/>
      <c r="EDB75" s="302"/>
      <c r="EDC75" s="301"/>
      <c r="EDD75" s="302"/>
      <c r="EDE75" s="302"/>
      <c r="EDF75" s="301"/>
      <c r="EDG75" s="302"/>
      <c r="EDH75" s="302"/>
      <c r="EDI75" s="301"/>
      <c r="EDJ75" s="302"/>
      <c r="EDK75" s="302"/>
      <c r="EDL75" s="301"/>
      <c r="EDM75" s="302"/>
      <c r="EDN75" s="302"/>
      <c r="EDO75" s="301"/>
      <c r="EDP75" s="302"/>
      <c r="EDQ75" s="302"/>
      <c r="EDR75" s="301"/>
      <c r="EDS75" s="302"/>
      <c r="EDT75" s="302"/>
      <c r="EDU75" s="301"/>
      <c r="EDV75" s="302"/>
      <c r="EDW75" s="302"/>
      <c r="EDX75" s="301"/>
      <c r="EDY75" s="302"/>
      <c r="EDZ75" s="302"/>
      <c r="EEA75" s="301"/>
      <c r="EEB75" s="302"/>
      <c r="EEC75" s="302"/>
      <c r="EED75" s="301"/>
      <c r="EEE75" s="302"/>
      <c r="EEF75" s="302"/>
      <c r="EEG75" s="301"/>
      <c r="EEH75" s="302"/>
      <c r="EEI75" s="302"/>
      <c r="EEJ75" s="301"/>
      <c r="EEK75" s="302"/>
      <c r="EEL75" s="302"/>
      <c r="EEM75" s="301"/>
      <c r="EEN75" s="302"/>
      <c r="EEO75" s="302"/>
      <c r="EEP75" s="301"/>
      <c r="EEQ75" s="302"/>
      <c r="EER75" s="302"/>
      <c r="EES75" s="301"/>
      <c r="EET75" s="302"/>
      <c r="EEU75" s="302"/>
      <c r="EEV75" s="301"/>
      <c r="EEW75" s="302"/>
      <c r="EEX75" s="302"/>
      <c r="EEY75" s="301"/>
      <c r="EEZ75" s="302"/>
      <c r="EFA75" s="302"/>
      <c r="EFB75" s="301"/>
      <c r="EFC75" s="302"/>
      <c r="EFD75" s="302"/>
      <c r="EFE75" s="301"/>
      <c r="EFF75" s="302"/>
      <c r="EFG75" s="302"/>
      <c r="EFH75" s="301"/>
      <c r="EFI75" s="302"/>
      <c r="EFJ75" s="302"/>
      <c r="EFK75" s="301"/>
      <c r="EFL75" s="302"/>
      <c r="EFM75" s="302"/>
      <c r="EFN75" s="301"/>
      <c r="EFO75" s="302"/>
      <c r="EFP75" s="302"/>
      <c r="EFQ75" s="301"/>
      <c r="EFR75" s="302"/>
      <c r="EFS75" s="302"/>
      <c r="EFT75" s="301"/>
      <c r="EFU75" s="302"/>
      <c r="EFV75" s="302"/>
      <c r="EFW75" s="301"/>
      <c r="EFX75" s="302"/>
      <c r="EFY75" s="302"/>
      <c r="EFZ75" s="301"/>
      <c r="EGA75" s="302"/>
      <c r="EGB75" s="302"/>
      <c r="EGC75" s="301"/>
      <c r="EGD75" s="302"/>
      <c r="EGE75" s="302"/>
      <c r="EGF75" s="301"/>
      <c r="EGG75" s="302"/>
      <c r="EGH75" s="302"/>
      <c r="EGI75" s="301"/>
      <c r="EGJ75" s="302"/>
      <c r="EGK75" s="302"/>
      <c r="EGL75" s="301"/>
      <c r="EGM75" s="302"/>
      <c r="EGN75" s="302"/>
      <c r="EGO75" s="301"/>
      <c r="EGP75" s="302"/>
      <c r="EGQ75" s="302"/>
      <c r="EGR75" s="301"/>
      <c r="EGS75" s="302"/>
      <c r="EGT75" s="302"/>
      <c r="EGU75" s="301"/>
      <c r="EGV75" s="302"/>
      <c r="EGW75" s="302"/>
      <c r="EGX75" s="301"/>
      <c r="EGY75" s="302"/>
      <c r="EGZ75" s="302"/>
      <c r="EHA75" s="301"/>
      <c r="EHB75" s="302"/>
      <c r="EHC75" s="302"/>
      <c r="EHD75" s="301"/>
      <c r="EHE75" s="302"/>
      <c r="EHF75" s="302"/>
      <c r="EHG75" s="301"/>
      <c r="EHH75" s="302"/>
      <c r="EHI75" s="302"/>
      <c r="EHJ75" s="301"/>
      <c r="EHK75" s="302"/>
      <c r="EHL75" s="302"/>
      <c r="EHM75" s="301"/>
      <c r="EHN75" s="302"/>
      <c r="EHO75" s="302"/>
      <c r="EHP75" s="301"/>
      <c r="EHQ75" s="302"/>
      <c r="EHR75" s="302"/>
      <c r="EHS75" s="301"/>
      <c r="EHT75" s="302"/>
      <c r="EHU75" s="302"/>
      <c r="EHV75" s="301"/>
      <c r="EHW75" s="302"/>
      <c r="EHX75" s="302"/>
      <c r="EHY75" s="301"/>
      <c r="EHZ75" s="302"/>
      <c r="EIA75" s="302"/>
      <c r="EIB75" s="301"/>
      <c r="EIC75" s="302"/>
      <c r="EID75" s="302"/>
      <c r="EIE75" s="301"/>
      <c r="EIF75" s="302"/>
      <c r="EIG75" s="302"/>
      <c r="EIH75" s="301"/>
      <c r="EII75" s="302"/>
      <c r="EIJ75" s="302"/>
      <c r="EIK75" s="301"/>
      <c r="EIL75" s="302"/>
      <c r="EIM75" s="302"/>
      <c r="EIN75" s="301"/>
      <c r="EIO75" s="302"/>
      <c r="EIP75" s="302"/>
      <c r="EIQ75" s="301"/>
      <c r="EIR75" s="302"/>
      <c r="EIS75" s="302"/>
      <c r="EIT75" s="301"/>
      <c r="EIU75" s="302"/>
      <c r="EIV75" s="302"/>
      <c r="EIW75" s="301"/>
      <c r="EIX75" s="302"/>
      <c r="EIY75" s="302"/>
      <c r="EIZ75" s="301"/>
      <c r="EJA75" s="302"/>
      <c r="EJB75" s="302"/>
      <c r="EJC75" s="301"/>
      <c r="EJD75" s="302"/>
      <c r="EJE75" s="302"/>
      <c r="EJF75" s="301"/>
      <c r="EJG75" s="302"/>
      <c r="EJH75" s="302"/>
      <c r="EJI75" s="301"/>
      <c r="EJJ75" s="302"/>
      <c r="EJK75" s="302"/>
      <c r="EJL75" s="301"/>
      <c r="EJM75" s="302"/>
      <c r="EJN75" s="302"/>
      <c r="EJO75" s="301"/>
      <c r="EJP75" s="302"/>
      <c r="EJQ75" s="302"/>
      <c r="EJR75" s="301"/>
      <c r="EJS75" s="302"/>
      <c r="EJT75" s="302"/>
      <c r="EJU75" s="301"/>
      <c r="EJV75" s="302"/>
      <c r="EJW75" s="302"/>
      <c r="EJX75" s="301"/>
      <c r="EJY75" s="302"/>
      <c r="EJZ75" s="302"/>
      <c r="EKA75" s="301"/>
      <c r="EKB75" s="302"/>
      <c r="EKC75" s="302"/>
      <c r="EKD75" s="301"/>
      <c r="EKE75" s="302"/>
      <c r="EKF75" s="302"/>
      <c r="EKG75" s="301"/>
      <c r="EKH75" s="302"/>
      <c r="EKI75" s="302"/>
      <c r="EKJ75" s="301"/>
      <c r="EKK75" s="302"/>
      <c r="EKL75" s="302"/>
      <c r="EKM75" s="301"/>
      <c r="EKN75" s="302"/>
      <c r="EKO75" s="302"/>
      <c r="EKP75" s="301"/>
      <c r="EKQ75" s="302"/>
      <c r="EKR75" s="302"/>
      <c r="EKS75" s="301"/>
      <c r="EKT75" s="302"/>
      <c r="EKU75" s="302"/>
      <c r="EKV75" s="301"/>
      <c r="EKW75" s="302"/>
      <c r="EKX75" s="302"/>
      <c r="EKY75" s="301"/>
      <c r="EKZ75" s="302"/>
      <c r="ELA75" s="302"/>
      <c r="ELB75" s="301"/>
      <c r="ELC75" s="302"/>
      <c r="ELD75" s="302"/>
      <c r="ELE75" s="301"/>
      <c r="ELF75" s="302"/>
      <c r="ELG75" s="302"/>
      <c r="ELH75" s="301"/>
      <c r="ELI75" s="302"/>
      <c r="ELJ75" s="302"/>
      <c r="ELK75" s="301"/>
      <c r="ELL75" s="302"/>
      <c r="ELM75" s="302"/>
      <c r="ELN75" s="301"/>
      <c r="ELO75" s="302"/>
      <c r="ELP75" s="302"/>
      <c r="ELQ75" s="301"/>
      <c r="ELR75" s="302"/>
      <c r="ELS75" s="302"/>
      <c r="ELT75" s="301"/>
      <c r="ELU75" s="302"/>
      <c r="ELV75" s="302"/>
      <c r="ELW75" s="301"/>
      <c r="ELX75" s="302"/>
      <c r="ELY75" s="302"/>
      <c r="ELZ75" s="301"/>
      <c r="EMA75" s="302"/>
      <c r="EMB75" s="302"/>
      <c r="EMC75" s="301"/>
      <c r="EMD75" s="302"/>
      <c r="EME75" s="302"/>
      <c r="EMF75" s="301"/>
      <c r="EMG75" s="302"/>
      <c r="EMH75" s="302"/>
      <c r="EMI75" s="301"/>
      <c r="EMJ75" s="302"/>
      <c r="EMK75" s="302"/>
      <c r="EML75" s="301"/>
      <c r="EMM75" s="302"/>
      <c r="EMN75" s="302"/>
      <c r="EMO75" s="301"/>
      <c r="EMP75" s="302"/>
      <c r="EMQ75" s="302"/>
      <c r="EMR75" s="301"/>
      <c r="EMS75" s="302"/>
      <c r="EMT75" s="302"/>
      <c r="EMU75" s="301"/>
      <c r="EMV75" s="302"/>
      <c r="EMW75" s="302"/>
      <c r="EMX75" s="301"/>
      <c r="EMY75" s="302"/>
      <c r="EMZ75" s="302"/>
      <c r="ENA75" s="301"/>
      <c r="ENB75" s="302"/>
      <c r="ENC75" s="302"/>
      <c r="END75" s="301"/>
      <c r="ENE75" s="302"/>
      <c r="ENF75" s="302"/>
      <c r="ENG75" s="301"/>
      <c r="ENH75" s="302"/>
      <c r="ENI75" s="302"/>
      <c r="ENJ75" s="301"/>
      <c r="ENK75" s="302"/>
      <c r="ENL75" s="302"/>
      <c r="ENM75" s="301"/>
      <c r="ENN75" s="302"/>
      <c r="ENO75" s="302"/>
      <c r="ENP75" s="301"/>
      <c r="ENQ75" s="302"/>
      <c r="ENR75" s="302"/>
      <c r="ENS75" s="301"/>
      <c r="ENT75" s="302"/>
      <c r="ENU75" s="302"/>
      <c r="ENV75" s="301"/>
      <c r="ENW75" s="302"/>
      <c r="ENX75" s="302"/>
      <c r="ENY75" s="301"/>
      <c r="ENZ75" s="302"/>
      <c r="EOA75" s="302"/>
      <c r="EOB75" s="301"/>
      <c r="EOC75" s="302"/>
      <c r="EOD75" s="302"/>
      <c r="EOE75" s="301"/>
      <c r="EOF75" s="302"/>
      <c r="EOG75" s="302"/>
      <c r="EOH75" s="301"/>
      <c r="EOI75" s="302"/>
      <c r="EOJ75" s="302"/>
      <c r="EOK75" s="301"/>
      <c r="EOL75" s="302"/>
      <c r="EOM75" s="302"/>
      <c r="EON75" s="301"/>
      <c r="EOO75" s="302"/>
      <c r="EOP75" s="302"/>
      <c r="EOQ75" s="301"/>
      <c r="EOR75" s="302"/>
      <c r="EOS75" s="302"/>
      <c r="EOT75" s="301"/>
      <c r="EOU75" s="302"/>
      <c r="EOV75" s="302"/>
      <c r="EOW75" s="301"/>
      <c r="EOX75" s="302"/>
      <c r="EOY75" s="302"/>
      <c r="EOZ75" s="301"/>
      <c r="EPA75" s="302"/>
      <c r="EPB75" s="302"/>
      <c r="EPC75" s="301"/>
      <c r="EPD75" s="302"/>
      <c r="EPE75" s="302"/>
      <c r="EPF75" s="301"/>
      <c r="EPG75" s="302"/>
      <c r="EPH75" s="302"/>
      <c r="EPI75" s="301"/>
      <c r="EPJ75" s="302"/>
      <c r="EPK75" s="302"/>
      <c r="EPL75" s="301"/>
      <c r="EPM75" s="302"/>
      <c r="EPN75" s="302"/>
      <c r="EPO75" s="301"/>
      <c r="EPP75" s="302"/>
      <c r="EPQ75" s="302"/>
      <c r="EPR75" s="301"/>
      <c r="EPS75" s="302"/>
      <c r="EPT75" s="302"/>
      <c r="EPU75" s="301"/>
      <c r="EPV75" s="302"/>
      <c r="EPW75" s="302"/>
      <c r="EPX75" s="301"/>
      <c r="EPY75" s="302"/>
      <c r="EPZ75" s="302"/>
      <c r="EQA75" s="301"/>
      <c r="EQB75" s="302"/>
      <c r="EQC75" s="302"/>
      <c r="EQD75" s="301"/>
      <c r="EQE75" s="302"/>
      <c r="EQF75" s="302"/>
      <c r="EQG75" s="301"/>
      <c r="EQH75" s="302"/>
      <c r="EQI75" s="302"/>
      <c r="EQJ75" s="301"/>
      <c r="EQK75" s="302"/>
      <c r="EQL75" s="302"/>
      <c r="EQM75" s="301"/>
      <c r="EQN75" s="302"/>
      <c r="EQO75" s="302"/>
      <c r="EQP75" s="301"/>
      <c r="EQQ75" s="302"/>
      <c r="EQR75" s="302"/>
      <c r="EQS75" s="301"/>
      <c r="EQT75" s="302"/>
      <c r="EQU75" s="302"/>
      <c r="EQV75" s="301"/>
      <c r="EQW75" s="302"/>
      <c r="EQX75" s="302"/>
      <c r="EQY75" s="301"/>
      <c r="EQZ75" s="302"/>
      <c r="ERA75" s="302"/>
      <c r="ERB75" s="301"/>
      <c r="ERC75" s="302"/>
      <c r="ERD75" s="302"/>
      <c r="ERE75" s="301"/>
      <c r="ERF75" s="302"/>
      <c r="ERG75" s="302"/>
      <c r="ERH75" s="301"/>
      <c r="ERI75" s="302"/>
      <c r="ERJ75" s="302"/>
      <c r="ERK75" s="301"/>
      <c r="ERL75" s="302"/>
      <c r="ERM75" s="302"/>
      <c r="ERN75" s="301"/>
      <c r="ERO75" s="302"/>
      <c r="ERP75" s="302"/>
      <c r="ERQ75" s="301"/>
      <c r="ERR75" s="302"/>
      <c r="ERS75" s="302"/>
      <c r="ERT75" s="301"/>
      <c r="ERU75" s="302"/>
      <c r="ERV75" s="302"/>
      <c r="ERW75" s="301"/>
      <c r="ERX75" s="302"/>
      <c r="ERY75" s="302"/>
      <c r="ERZ75" s="301"/>
      <c r="ESA75" s="302"/>
      <c r="ESB75" s="302"/>
      <c r="ESC75" s="301"/>
      <c r="ESD75" s="302"/>
      <c r="ESE75" s="302"/>
      <c r="ESF75" s="301"/>
      <c r="ESG75" s="302"/>
      <c r="ESH75" s="302"/>
      <c r="ESI75" s="301"/>
      <c r="ESJ75" s="302"/>
      <c r="ESK75" s="302"/>
      <c r="ESL75" s="301"/>
      <c r="ESM75" s="302"/>
      <c r="ESN75" s="302"/>
      <c r="ESO75" s="301"/>
      <c r="ESP75" s="302"/>
      <c r="ESQ75" s="302"/>
      <c r="ESR75" s="301"/>
      <c r="ESS75" s="302"/>
      <c r="EST75" s="302"/>
      <c r="ESU75" s="301"/>
      <c r="ESV75" s="302"/>
      <c r="ESW75" s="302"/>
      <c r="ESX75" s="301"/>
      <c r="ESY75" s="302"/>
      <c r="ESZ75" s="302"/>
      <c r="ETA75" s="301"/>
      <c r="ETB75" s="302"/>
      <c r="ETC75" s="302"/>
      <c r="ETD75" s="301"/>
      <c r="ETE75" s="302"/>
      <c r="ETF75" s="302"/>
      <c r="ETG75" s="301"/>
      <c r="ETH75" s="302"/>
      <c r="ETI75" s="302"/>
      <c r="ETJ75" s="301"/>
      <c r="ETK75" s="302"/>
      <c r="ETL75" s="302"/>
      <c r="ETM75" s="301"/>
      <c r="ETN75" s="302"/>
      <c r="ETO75" s="302"/>
      <c r="ETP75" s="301"/>
      <c r="ETQ75" s="302"/>
      <c r="ETR75" s="302"/>
      <c r="ETS75" s="301"/>
      <c r="ETT75" s="302"/>
      <c r="ETU75" s="302"/>
      <c r="ETV75" s="301"/>
      <c r="ETW75" s="302"/>
      <c r="ETX75" s="302"/>
      <c r="ETY75" s="301"/>
      <c r="ETZ75" s="302"/>
      <c r="EUA75" s="302"/>
      <c r="EUB75" s="301"/>
      <c r="EUC75" s="302"/>
      <c r="EUD75" s="302"/>
      <c r="EUE75" s="301"/>
      <c r="EUF75" s="302"/>
      <c r="EUG75" s="302"/>
      <c r="EUH75" s="301"/>
      <c r="EUI75" s="302"/>
      <c r="EUJ75" s="302"/>
      <c r="EUK75" s="301"/>
      <c r="EUL75" s="302"/>
      <c r="EUM75" s="302"/>
      <c r="EUN75" s="301"/>
      <c r="EUO75" s="302"/>
      <c r="EUP75" s="302"/>
      <c r="EUQ75" s="301"/>
      <c r="EUR75" s="302"/>
      <c r="EUS75" s="302"/>
      <c r="EUT75" s="301"/>
      <c r="EUU75" s="302"/>
      <c r="EUV75" s="302"/>
      <c r="EUW75" s="301"/>
      <c r="EUX75" s="302"/>
      <c r="EUY75" s="302"/>
      <c r="EUZ75" s="301"/>
      <c r="EVA75" s="302"/>
      <c r="EVB75" s="302"/>
      <c r="EVC75" s="301"/>
      <c r="EVD75" s="302"/>
      <c r="EVE75" s="302"/>
      <c r="EVF75" s="301"/>
      <c r="EVG75" s="302"/>
      <c r="EVH75" s="302"/>
      <c r="EVI75" s="301"/>
      <c r="EVJ75" s="302"/>
      <c r="EVK75" s="302"/>
      <c r="EVL75" s="301"/>
      <c r="EVM75" s="302"/>
      <c r="EVN75" s="302"/>
      <c r="EVO75" s="301"/>
      <c r="EVP75" s="302"/>
      <c r="EVQ75" s="302"/>
      <c r="EVR75" s="301"/>
      <c r="EVS75" s="302"/>
      <c r="EVT75" s="302"/>
      <c r="EVU75" s="301"/>
      <c r="EVV75" s="302"/>
      <c r="EVW75" s="302"/>
      <c r="EVX75" s="301"/>
      <c r="EVY75" s="302"/>
      <c r="EVZ75" s="302"/>
      <c r="EWA75" s="301"/>
      <c r="EWB75" s="302"/>
      <c r="EWC75" s="302"/>
      <c r="EWD75" s="301"/>
      <c r="EWE75" s="302"/>
      <c r="EWF75" s="302"/>
      <c r="EWG75" s="301"/>
      <c r="EWH75" s="302"/>
      <c r="EWI75" s="302"/>
      <c r="EWJ75" s="301"/>
      <c r="EWK75" s="302"/>
      <c r="EWL75" s="302"/>
      <c r="EWM75" s="301"/>
      <c r="EWN75" s="302"/>
      <c r="EWO75" s="302"/>
      <c r="EWP75" s="301"/>
      <c r="EWQ75" s="302"/>
      <c r="EWR75" s="302"/>
      <c r="EWS75" s="301"/>
      <c r="EWT75" s="302"/>
      <c r="EWU75" s="302"/>
      <c r="EWV75" s="301"/>
      <c r="EWW75" s="302"/>
      <c r="EWX75" s="302"/>
      <c r="EWY75" s="301"/>
      <c r="EWZ75" s="302"/>
      <c r="EXA75" s="302"/>
      <c r="EXB75" s="301"/>
      <c r="EXC75" s="302"/>
      <c r="EXD75" s="302"/>
      <c r="EXE75" s="301"/>
      <c r="EXF75" s="302"/>
      <c r="EXG75" s="302"/>
      <c r="EXH75" s="301"/>
      <c r="EXI75" s="302"/>
      <c r="EXJ75" s="302"/>
      <c r="EXK75" s="301"/>
      <c r="EXL75" s="302"/>
      <c r="EXM75" s="302"/>
      <c r="EXN75" s="301"/>
      <c r="EXO75" s="302"/>
      <c r="EXP75" s="302"/>
      <c r="EXQ75" s="301"/>
      <c r="EXR75" s="302"/>
      <c r="EXS75" s="302"/>
      <c r="EXT75" s="301"/>
      <c r="EXU75" s="302"/>
      <c r="EXV75" s="302"/>
      <c r="EXW75" s="301"/>
      <c r="EXX75" s="302"/>
      <c r="EXY75" s="302"/>
      <c r="EXZ75" s="301"/>
      <c r="EYA75" s="302"/>
      <c r="EYB75" s="302"/>
      <c r="EYC75" s="301"/>
      <c r="EYD75" s="302"/>
      <c r="EYE75" s="302"/>
      <c r="EYF75" s="301"/>
      <c r="EYG75" s="302"/>
      <c r="EYH75" s="302"/>
      <c r="EYI75" s="301"/>
      <c r="EYJ75" s="302"/>
      <c r="EYK75" s="302"/>
      <c r="EYL75" s="301"/>
      <c r="EYM75" s="302"/>
      <c r="EYN75" s="302"/>
      <c r="EYO75" s="301"/>
      <c r="EYP75" s="302"/>
      <c r="EYQ75" s="302"/>
      <c r="EYR75" s="301"/>
      <c r="EYS75" s="302"/>
      <c r="EYT75" s="302"/>
      <c r="EYU75" s="301"/>
      <c r="EYV75" s="302"/>
      <c r="EYW75" s="302"/>
      <c r="EYX75" s="301"/>
      <c r="EYY75" s="302"/>
      <c r="EYZ75" s="302"/>
      <c r="EZA75" s="301"/>
      <c r="EZB75" s="302"/>
      <c r="EZC75" s="302"/>
      <c r="EZD75" s="301"/>
      <c r="EZE75" s="302"/>
      <c r="EZF75" s="302"/>
      <c r="EZG75" s="301"/>
      <c r="EZH75" s="302"/>
      <c r="EZI75" s="302"/>
      <c r="EZJ75" s="301"/>
      <c r="EZK75" s="302"/>
      <c r="EZL75" s="302"/>
      <c r="EZM75" s="301"/>
      <c r="EZN75" s="302"/>
      <c r="EZO75" s="302"/>
      <c r="EZP75" s="301"/>
      <c r="EZQ75" s="302"/>
      <c r="EZR75" s="302"/>
      <c r="EZS75" s="301"/>
      <c r="EZT75" s="302"/>
      <c r="EZU75" s="302"/>
      <c r="EZV75" s="301"/>
      <c r="EZW75" s="302"/>
      <c r="EZX75" s="302"/>
      <c r="EZY75" s="301"/>
      <c r="EZZ75" s="302"/>
      <c r="FAA75" s="302"/>
      <c r="FAB75" s="301"/>
      <c r="FAC75" s="302"/>
      <c r="FAD75" s="302"/>
      <c r="FAE75" s="301"/>
      <c r="FAF75" s="302"/>
      <c r="FAG75" s="302"/>
      <c r="FAH75" s="301"/>
      <c r="FAI75" s="302"/>
      <c r="FAJ75" s="302"/>
      <c r="FAK75" s="301"/>
      <c r="FAL75" s="302"/>
      <c r="FAM75" s="302"/>
      <c r="FAN75" s="301"/>
      <c r="FAO75" s="302"/>
      <c r="FAP75" s="302"/>
      <c r="FAQ75" s="301"/>
      <c r="FAR75" s="302"/>
      <c r="FAS75" s="302"/>
      <c r="FAT75" s="301"/>
      <c r="FAU75" s="302"/>
      <c r="FAV75" s="302"/>
      <c r="FAW75" s="301"/>
      <c r="FAX75" s="302"/>
      <c r="FAY75" s="302"/>
      <c r="FAZ75" s="301"/>
      <c r="FBA75" s="302"/>
      <c r="FBB75" s="302"/>
      <c r="FBC75" s="301"/>
      <c r="FBD75" s="302"/>
      <c r="FBE75" s="302"/>
      <c r="FBF75" s="301"/>
      <c r="FBG75" s="302"/>
      <c r="FBH75" s="302"/>
      <c r="FBI75" s="301"/>
      <c r="FBJ75" s="302"/>
      <c r="FBK75" s="302"/>
      <c r="FBL75" s="301"/>
      <c r="FBM75" s="302"/>
      <c r="FBN75" s="302"/>
      <c r="FBO75" s="301"/>
      <c r="FBP75" s="302"/>
      <c r="FBQ75" s="302"/>
      <c r="FBR75" s="301"/>
      <c r="FBS75" s="302"/>
      <c r="FBT75" s="302"/>
      <c r="FBU75" s="301"/>
      <c r="FBV75" s="302"/>
      <c r="FBW75" s="302"/>
      <c r="FBX75" s="301"/>
      <c r="FBY75" s="302"/>
      <c r="FBZ75" s="302"/>
      <c r="FCA75" s="301"/>
      <c r="FCB75" s="302"/>
      <c r="FCC75" s="302"/>
      <c r="FCD75" s="301"/>
      <c r="FCE75" s="302"/>
      <c r="FCF75" s="302"/>
      <c r="FCG75" s="301"/>
      <c r="FCH75" s="302"/>
      <c r="FCI75" s="302"/>
      <c r="FCJ75" s="301"/>
      <c r="FCK75" s="302"/>
      <c r="FCL75" s="302"/>
      <c r="FCM75" s="301"/>
      <c r="FCN75" s="302"/>
      <c r="FCO75" s="302"/>
      <c r="FCP75" s="301"/>
      <c r="FCQ75" s="302"/>
      <c r="FCR75" s="302"/>
      <c r="FCS75" s="301"/>
      <c r="FCT75" s="302"/>
      <c r="FCU75" s="302"/>
      <c r="FCV75" s="301"/>
      <c r="FCW75" s="302"/>
      <c r="FCX75" s="302"/>
      <c r="FCY75" s="301"/>
      <c r="FCZ75" s="302"/>
      <c r="FDA75" s="302"/>
      <c r="FDB75" s="301"/>
      <c r="FDC75" s="302"/>
      <c r="FDD75" s="302"/>
      <c r="FDE75" s="301"/>
      <c r="FDF75" s="302"/>
      <c r="FDG75" s="302"/>
      <c r="FDH75" s="301"/>
      <c r="FDI75" s="302"/>
      <c r="FDJ75" s="302"/>
      <c r="FDK75" s="301"/>
      <c r="FDL75" s="302"/>
      <c r="FDM75" s="302"/>
      <c r="FDN75" s="301"/>
      <c r="FDO75" s="302"/>
      <c r="FDP75" s="302"/>
      <c r="FDQ75" s="301"/>
      <c r="FDR75" s="302"/>
      <c r="FDS75" s="302"/>
      <c r="FDT75" s="301"/>
      <c r="FDU75" s="302"/>
      <c r="FDV75" s="302"/>
      <c r="FDW75" s="301"/>
      <c r="FDX75" s="302"/>
      <c r="FDY75" s="302"/>
      <c r="FDZ75" s="301"/>
      <c r="FEA75" s="302"/>
      <c r="FEB75" s="302"/>
      <c r="FEC75" s="301"/>
      <c r="FED75" s="302"/>
      <c r="FEE75" s="302"/>
      <c r="FEF75" s="301"/>
      <c r="FEG75" s="302"/>
      <c r="FEH75" s="302"/>
      <c r="FEI75" s="301"/>
      <c r="FEJ75" s="302"/>
      <c r="FEK75" s="302"/>
      <c r="FEL75" s="301"/>
      <c r="FEM75" s="302"/>
      <c r="FEN75" s="302"/>
      <c r="FEO75" s="301"/>
      <c r="FEP75" s="302"/>
      <c r="FEQ75" s="302"/>
      <c r="FER75" s="301"/>
      <c r="FES75" s="302"/>
      <c r="FET75" s="302"/>
      <c r="FEU75" s="301"/>
      <c r="FEV75" s="302"/>
      <c r="FEW75" s="302"/>
      <c r="FEX75" s="301"/>
      <c r="FEY75" s="302"/>
      <c r="FEZ75" s="302"/>
      <c r="FFA75" s="301"/>
      <c r="FFB75" s="302"/>
      <c r="FFC75" s="302"/>
      <c r="FFD75" s="301"/>
      <c r="FFE75" s="302"/>
      <c r="FFF75" s="302"/>
      <c r="FFG75" s="301"/>
      <c r="FFH75" s="302"/>
      <c r="FFI75" s="302"/>
      <c r="FFJ75" s="301"/>
      <c r="FFK75" s="302"/>
      <c r="FFL75" s="302"/>
      <c r="FFM75" s="301"/>
      <c r="FFN75" s="302"/>
      <c r="FFO75" s="302"/>
      <c r="FFP75" s="301"/>
      <c r="FFQ75" s="302"/>
      <c r="FFR75" s="302"/>
      <c r="FFS75" s="301"/>
      <c r="FFT75" s="302"/>
      <c r="FFU75" s="302"/>
      <c r="FFV75" s="301"/>
      <c r="FFW75" s="302"/>
      <c r="FFX75" s="302"/>
      <c r="FFY75" s="301"/>
      <c r="FFZ75" s="302"/>
      <c r="FGA75" s="302"/>
      <c r="FGB75" s="301"/>
      <c r="FGC75" s="302"/>
      <c r="FGD75" s="302"/>
      <c r="FGE75" s="301"/>
      <c r="FGF75" s="302"/>
      <c r="FGG75" s="302"/>
      <c r="FGH75" s="301"/>
      <c r="FGI75" s="302"/>
      <c r="FGJ75" s="302"/>
      <c r="FGK75" s="301"/>
      <c r="FGL75" s="302"/>
      <c r="FGM75" s="302"/>
      <c r="FGN75" s="301"/>
      <c r="FGO75" s="302"/>
      <c r="FGP75" s="302"/>
      <c r="FGQ75" s="301"/>
      <c r="FGR75" s="302"/>
      <c r="FGS75" s="302"/>
      <c r="FGT75" s="301"/>
      <c r="FGU75" s="302"/>
      <c r="FGV75" s="302"/>
      <c r="FGW75" s="301"/>
      <c r="FGX75" s="302"/>
      <c r="FGY75" s="302"/>
      <c r="FGZ75" s="301"/>
      <c r="FHA75" s="302"/>
      <c r="FHB75" s="302"/>
      <c r="FHC75" s="301"/>
      <c r="FHD75" s="302"/>
      <c r="FHE75" s="302"/>
      <c r="FHF75" s="301"/>
      <c r="FHG75" s="302"/>
      <c r="FHH75" s="302"/>
      <c r="FHI75" s="301"/>
      <c r="FHJ75" s="302"/>
      <c r="FHK75" s="302"/>
      <c r="FHL75" s="301"/>
      <c r="FHM75" s="302"/>
      <c r="FHN75" s="302"/>
      <c r="FHO75" s="301"/>
      <c r="FHP75" s="302"/>
      <c r="FHQ75" s="302"/>
      <c r="FHR75" s="301"/>
      <c r="FHS75" s="302"/>
      <c r="FHT75" s="302"/>
      <c r="FHU75" s="301"/>
      <c r="FHV75" s="302"/>
      <c r="FHW75" s="302"/>
      <c r="FHX75" s="301"/>
      <c r="FHY75" s="302"/>
      <c r="FHZ75" s="302"/>
      <c r="FIA75" s="301"/>
      <c r="FIB75" s="302"/>
      <c r="FIC75" s="302"/>
      <c r="FID75" s="301"/>
      <c r="FIE75" s="302"/>
      <c r="FIF75" s="302"/>
      <c r="FIG75" s="301"/>
      <c r="FIH75" s="302"/>
      <c r="FII75" s="302"/>
      <c r="FIJ75" s="301"/>
      <c r="FIK75" s="302"/>
      <c r="FIL75" s="302"/>
      <c r="FIM75" s="301"/>
      <c r="FIN75" s="302"/>
      <c r="FIO75" s="302"/>
      <c r="FIP75" s="301"/>
      <c r="FIQ75" s="302"/>
      <c r="FIR75" s="302"/>
      <c r="FIS75" s="301"/>
      <c r="FIT75" s="302"/>
      <c r="FIU75" s="302"/>
      <c r="FIV75" s="301"/>
      <c r="FIW75" s="302"/>
      <c r="FIX75" s="302"/>
      <c r="FIY75" s="301"/>
      <c r="FIZ75" s="302"/>
      <c r="FJA75" s="302"/>
      <c r="FJB75" s="301"/>
      <c r="FJC75" s="302"/>
      <c r="FJD75" s="302"/>
      <c r="FJE75" s="301"/>
      <c r="FJF75" s="302"/>
      <c r="FJG75" s="302"/>
      <c r="FJH75" s="301"/>
      <c r="FJI75" s="302"/>
      <c r="FJJ75" s="302"/>
      <c r="FJK75" s="301"/>
      <c r="FJL75" s="302"/>
      <c r="FJM75" s="302"/>
      <c r="FJN75" s="301"/>
      <c r="FJO75" s="302"/>
      <c r="FJP75" s="302"/>
      <c r="FJQ75" s="301"/>
      <c r="FJR75" s="302"/>
      <c r="FJS75" s="302"/>
      <c r="FJT75" s="301"/>
      <c r="FJU75" s="302"/>
      <c r="FJV75" s="302"/>
      <c r="FJW75" s="301"/>
      <c r="FJX75" s="302"/>
      <c r="FJY75" s="302"/>
      <c r="FJZ75" s="301"/>
      <c r="FKA75" s="302"/>
      <c r="FKB75" s="302"/>
      <c r="FKC75" s="301"/>
      <c r="FKD75" s="302"/>
      <c r="FKE75" s="302"/>
      <c r="FKF75" s="301"/>
      <c r="FKG75" s="302"/>
      <c r="FKH75" s="302"/>
      <c r="FKI75" s="301"/>
      <c r="FKJ75" s="302"/>
      <c r="FKK75" s="302"/>
      <c r="FKL75" s="301"/>
      <c r="FKM75" s="302"/>
      <c r="FKN75" s="302"/>
      <c r="FKO75" s="301"/>
      <c r="FKP75" s="302"/>
      <c r="FKQ75" s="302"/>
      <c r="FKR75" s="301"/>
      <c r="FKS75" s="302"/>
      <c r="FKT75" s="302"/>
      <c r="FKU75" s="301"/>
      <c r="FKV75" s="302"/>
      <c r="FKW75" s="302"/>
      <c r="FKX75" s="301"/>
      <c r="FKY75" s="302"/>
      <c r="FKZ75" s="302"/>
      <c r="FLA75" s="301"/>
      <c r="FLB75" s="302"/>
      <c r="FLC75" s="302"/>
      <c r="FLD75" s="301"/>
      <c r="FLE75" s="302"/>
      <c r="FLF75" s="302"/>
      <c r="FLG75" s="301"/>
      <c r="FLH75" s="302"/>
      <c r="FLI75" s="302"/>
      <c r="FLJ75" s="301"/>
      <c r="FLK75" s="302"/>
      <c r="FLL75" s="302"/>
      <c r="FLM75" s="301"/>
      <c r="FLN75" s="302"/>
      <c r="FLO75" s="302"/>
      <c r="FLP75" s="301"/>
      <c r="FLQ75" s="302"/>
      <c r="FLR75" s="302"/>
      <c r="FLS75" s="301"/>
      <c r="FLT75" s="302"/>
      <c r="FLU75" s="302"/>
      <c r="FLV75" s="301"/>
      <c r="FLW75" s="302"/>
      <c r="FLX75" s="302"/>
      <c r="FLY75" s="301"/>
      <c r="FLZ75" s="302"/>
      <c r="FMA75" s="302"/>
      <c r="FMB75" s="301"/>
      <c r="FMC75" s="302"/>
      <c r="FMD75" s="302"/>
      <c r="FME75" s="301"/>
      <c r="FMF75" s="302"/>
      <c r="FMG75" s="302"/>
      <c r="FMH75" s="301"/>
      <c r="FMI75" s="302"/>
      <c r="FMJ75" s="302"/>
      <c r="FMK75" s="301"/>
      <c r="FML75" s="302"/>
      <c r="FMM75" s="302"/>
      <c r="FMN75" s="301"/>
      <c r="FMO75" s="302"/>
      <c r="FMP75" s="302"/>
      <c r="FMQ75" s="301"/>
      <c r="FMR75" s="302"/>
      <c r="FMS75" s="302"/>
      <c r="FMT75" s="301"/>
      <c r="FMU75" s="302"/>
      <c r="FMV75" s="302"/>
      <c r="FMW75" s="301"/>
      <c r="FMX75" s="302"/>
      <c r="FMY75" s="302"/>
      <c r="FMZ75" s="301"/>
      <c r="FNA75" s="302"/>
      <c r="FNB75" s="302"/>
      <c r="FNC75" s="301"/>
      <c r="FND75" s="302"/>
      <c r="FNE75" s="302"/>
      <c r="FNF75" s="301"/>
      <c r="FNG75" s="302"/>
      <c r="FNH75" s="302"/>
      <c r="FNI75" s="301"/>
      <c r="FNJ75" s="302"/>
      <c r="FNK75" s="302"/>
      <c r="FNL75" s="301"/>
      <c r="FNM75" s="302"/>
      <c r="FNN75" s="302"/>
      <c r="FNO75" s="301"/>
      <c r="FNP75" s="302"/>
      <c r="FNQ75" s="302"/>
      <c r="FNR75" s="301"/>
      <c r="FNS75" s="302"/>
      <c r="FNT75" s="302"/>
      <c r="FNU75" s="301"/>
      <c r="FNV75" s="302"/>
      <c r="FNW75" s="302"/>
      <c r="FNX75" s="301"/>
      <c r="FNY75" s="302"/>
      <c r="FNZ75" s="302"/>
      <c r="FOA75" s="301"/>
      <c r="FOB75" s="302"/>
      <c r="FOC75" s="302"/>
      <c r="FOD75" s="301"/>
      <c r="FOE75" s="302"/>
      <c r="FOF75" s="302"/>
      <c r="FOG75" s="301"/>
      <c r="FOH75" s="302"/>
      <c r="FOI75" s="302"/>
      <c r="FOJ75" s="301"/>
      <c r="FOK75" s="302"/>
      <c r="FOL75" s="302"/>
      <c r="FOM75" s="301"/>
      <c r="FON75" s="302"/>
      <c r="FOO75" s="302"/>
      <c r="FOP75" s="301"/>
      <c r="FOQ75" s="302"/>
      <c r="FOR75" s="302"/>
      <c r="FOS75" s="301"/>
      <c r="FOT75" s="302"/>
      <c r="FOU75" s="302"/>
      <c r="FOV75" s="301"/>
      <c r="FOW75" s="302"/>
      <c r="FOX75" s="302"/>
      <c r="FOY75" s="301"/>
      <c r="FOZ75" s="302"/>
      <c r="FPA75" s="302"/>
      <c r="FPB75" s="301"/>
      <c r="FPC75" s="302"/>
      <c r="FPD75" s="302"/>
      <c r="FPE75" s="301"/>
      <c r="FPF75" s="302"/>
      <c r="FPG75" s="302"/>
      <c r="FPH75" s="301"/>
      <c r="FPI75" s="302"/>
      <c r="FPJ75" s="302"/>
      <c r="FPK75" s="301"/>
      <c r="FPL75" s="302"/>
      <c r="FPM75" s="302"/>
      <c r="FPN75" s="301"/>
      <c r="FPO75" s="302"/>
      <c r="FPP75" s="302"/>
      <c r="FPQ75" s="301"/>
      <c r="FPR75" s="302"/>
      <c r="FPS75" s="302"/>
      <c r="FPT75" s="301"/>
      <c r="FPU75" s="302"/>
      <c r="FPV75" s="302"/>
      <c r="FPW75" s="301"/>
      <c r="FPX75" s="302"/>
      <c r="FPY75" s="302"/>
      <c r="FPZ75" s="301"/>
      <c r="FQA75" s="302"/>
      <c r="FQB75" s="302"/>
      <c r="FQC75" s="301"/>
      <c r="FQD75" s="302"/>
      <c r="FQE75" s="302"/>
      <c r="FQF75" s="301"/>
      <c r="FQG75" s="302"/>
      <c r="FQH75" s="302"/>
      <c r="FQI75" s="301"/>
      <c r="FQJ75" s="302"/>
      <c r="FQK75" s="302"/>
      <c r="FQL75" s="301"/>
      <c r="FQM75" s="302"/>
      <c r="FQN75" s="302"/>
      <c r="FQO75" s="301"/>
      <c r="FQP75" s="302"/>
      <c r="FQQ75" s="302"/>
      <c r="FQR75" s="301"/>
      <c r="FQS75" s="302"/>
      <c r="FQT75" s="302"/>
      <c r="FQU75" s="301"/>
      <c r="FQV75" s="302"/>
      <c r="FQW75" s="302"/>
      <c r="FQX75" s="301"/>
      <c r="FQY75" s="302"/>
      <c r="FQZ75" s="302"/>
      <c r="FRA75" s="301"/>
      <c r="FRB75" s="302"/>
      <c r="FRC75" s="302"/>
      <c r="FRD75" s="301"/>
      <c r="FRE75" s="302"/>
      <c r="FRF75" s="302"/>
      <c r="FRG75" s="301"/>
      <c r="FRH75" s="302"/>
      <c r="FRI75" s="302"/>
      <c r="FRJ75" s="301"/>
      <c r="FRK75" s="302"/>
      <c r="FRL75" s="302"/>
      <c r="FRM75" s="301"/>
      <c r="FRN75" s="302"/>
      <c r="FRO75" s="302"/>
      <c r="FRP75" s="301"/>
      <c r="FRQ75" s="302"/>
      <c r="FRR75" s="302"/>
      <c r="FRS75" s="301"/>
      <c r="FRT75" s="302"/>
      <c r="FRU75" s="302"/>
      <c r="FRV75" s="301"/>
      <c r="FRW75" s="302"/>
      <c r="FRX75" s="302"/>
      <c r="FRY75" s="301"/>
      <c r="FRZ75" s="302"/>
      <c r="FSA75" s="302"/>
      <c r="FSB75" s="301"/>
      <c r="FSC75" s="302"/>
      <c r="FSD75" s="302"/>
      <c r="FSE75" s="301"/>
      <c r="FSF75" s="302"/>
      <c r="FSG75" s="302"/>
      <c r="FSH75" s="301"/>
      <c r="FSI75" s="302"/>
      <c r="FSJ75" s="302"/>
      <c r="FSK75" s="301"/>
      <c r="FSL75" s="302"/>
      <c r="FSM75" s="302"/>
      <c r="FSN75" s="301"/>
      <c r="FSO75" s="302"/>
      <c r="FSP75" s="302"/>
      <c r="FSQ75" s="301"/>
      <c r="FSR75" s="302"/>
      <c r="FSS75" s="302"/>
      <c r="FST75" s="301"/>
      <c r="FSU75" s="302"/>
      <c r="FSV75" s="302"/>
      <c r="FSW75" s="301"/>
      <c r="FSX75" s="302"/>
      <c r="FSY75" s="302"/>
      <c r="FSZ75" s="301"/>
      <c r="FTA75" s="302"/>
      <c r="FTB75" s="302"/>
      <c r="FTC75" s="301"/>
      <c r="FTD75" s="302"/>
      <c r="FTE75" s="302"/>
      <c r="FTF75" s="301"/>
      <c r="FTG75" s="302"/>
      <c r="FTH75" s="302"/>
      <c r="FTI75" s="301"/>
      <c r="FTJ75" s="302"/>
      <c r="FTK75" s="302"/>
      <c r="FTL75" s="301"/>
      <c r="FTM75" s="302"/>
      <c r="FTN75" s="302"/>
      <c r="FTO75" s="301"/>
      <c r="FTP75" s="302"/>
      <c r="FTQ75" s="302"/>
      <c r="FTR75" s="301"/>
      <c r="FTS75" s="302"/>
      <c r="FTT75" s="302"/>
      <c r="FTU75" s="301"/>
      <c r="FTV75" s="302"/>
      <c r="FTW75" s="302"/>
      <c r="FTX75" s="301"/>
      <c r="FTY75" s="302"/>
      <c r="FTZ75" s="302"/>
      <c r="FUA75" s="301"/>
      <c r="FUB75" s="302"/>
      <c r="FUC75" s="302"/>
      <c r="FUD75" s="301"/>
      <c r="FUE75" s="302"/>
      <c r="FUF75" s="302"/>
      <c r="FUG75" s="301"/>
      <c r="FUH75" s="302"/>
      <c r="FUI75" s="302"/>
      <c r="FUJ75" s="301"/>
      <c r="FUK75" s="302"/>
      <c r="FUL75" s="302"/>
      <c r="FUM75" s="301"/>
      <c r="FUN75" s="302"/>
      <c r="FUO75" s="302"/>
      <c r="FUP75" s="301"/>
      <c r="FUQ75" s="302"/>
      <c r="FUR75" s="302"/>
      <c r="FUS75" s="301"/>
      <c r="FUT75" s="302"/>
      <c r="FUU75" s="302"/>
      <c r="FUV75" s="301"/>
      <c r="FUW75" s="302"/>
      <c r="FUX75" s="302"/>
      <c r="FUY75" s="301"/>
      <c r="FUZ75" s="302"/>
      <c r="FVA75" s="302"/>
      <c r="FVB75" s="301"/>
      <c r="FVC75" s="302"/>
      <c r="FVD75" s="302"/>
      <c r="FVE75" s="301"/>
      <c r="FVF75" s="302"/>
      <c r="FVG75" s="302"/>
      <c r="FVH75" s="301"/>
      <c r="FVI75" s="302"/>
      <c r="FVJ75" s="302"/>
      <c r="FVK75" s="301"/>
      <c r="FVL75" s="302"/>
      <c r="FVM75" s="302"/>
      <c r="FVN75" s="301"/>
      <c r="FVO75" s="302"/>
      <c r="FVP75" s="302"/>
      <c r="FVQ75" s="301"/>
      <c r="FVR75" s="302"/>
      <c r="FVS75" s="302"/>
      <c r="FVT75" s="301"/>
      <c r="FVU75" s="302"/>
      <c r="FVV75" s="302"/>
      <c r="FVW75" s="301"/>
      <c r="FVX75" s="302"/>
      <c r="FVY75" s="302"/>
      <c r="FVZ75" s="301"/>
      <c r="FWA75" s="302"/>
      <c r="FWB75" s="302"/>
      <c r="FWC75" s="301"/>
      <c r="FWD75" s="302"/>
      <c r="FWE75" s="302"/>
      <c r="FWF75" s="301"/>
      <c r="FWG75" s="302"/>
      <c r="FWH75" s="302"/>
      <c r="FWI75" s="301"/>
      <c r="FWJ75" s="302"/>
      <c r="FWK75" s="302"/>
      <c r="FWL75" s="301"/>
      <c r="FWM75" s="302"/>
      <c r="FWN75" s="302"/>
      <c r="FWO75" s="301"/>
      <c r="FWP75" s="302"/>
      <c r="FWQ75" s="302"/>
      <c r="FWR75" s="301"/>
      <c r="FWS75" s="302"/>
      <c r="FWT75" s="302"/>
      <c r="FWU75" s="301"/>
      <c r="FWV75" s="302"/>
      <c r="FWW75" s="302"/>
      <c r="FWX75" s="301"/>
      <c r="FWY75" s="302"/>
      <c r="FWZ75" s="302"/>
      <c r="FXA75" s="301"/>
      <c r="FXB75" s="302"/>
      <c r="FXC75" s="302"/>
      <c r="FXD75" s="301"/>
      <c r="FXE75" s="302"/>
      <c r="FXF75" s="302"/>
      <c r="FXG75" s="301"/>
      <c r="FXH75" s="302"/>
      <c r="FXI75" s="302"/>
      <c r="FXJ75" s="301"/>
      <c r="FXK75" s="302"/>
      <c r="FXL75" s="302"/>
      <c r="FXM75" s="301"/>
      <c r="FXN75" s="302"/>
      <c r="FXO75" s="302"/>
      <c r="FXP75" s="301"/>
      <c r="FXQ75" s="302"/>
      <c r="FXR75" s="302"/>
      <c r="FXS75" s="301"/>
      <c r="FXT75" s="302"/>
      <c r="FXU75" s="302"/>
      <c r="FXV75" s="301"/>
      <c r="FXW75" s="302"/>
      <c r="FXX75" s="302"/>
      <c r="FXY75" s="301"/>
      <c r="FXZ75" s="302"/>
      <c r="FYA75" s="302"/>
      <c r="FYB75" s="301"/>
      <c r="FYC75" s="302"/>
      <c r="FYD75" s="302"/>
      <c r="FYE75" s="301"/>
      <c r="FYF75" s="302"/>
      <c r="FYG75" s="302"/>
      <c r="FYH75" s="301"/>
      <c r="FYI75" s="302"/>
      <c r="FYJ75" s="302"/>
      <c r="FYK75" s="301"/>
      <c r="FYL75" s="302"/>
      <c r="FYM75" s="302"/>
      <c r="FYN75" s="301"/>
      <c r="FYO75" s="302"/>
      <c r="FYP75" s="302"/>
      <c r="FYQ75" s="301"/>
      <c r="FYR75" s="302"/>
      <c r="FYS75" s="302"/>
      <c r="FYT75" s="301"/>
      <c r="FYU75" s="302"/>
      <c r="FYV75" s="302"/>
      <c r="FYW75" s="301"/>
      <c r="FYX75" s="302"/>
      <c r="FYY75" s="302"/>
      <c r="FYZ75" s="301"/>
      <c r="FZA75" s="302"/>
      <c r="FZB75" s="302"/>
      <c r="FZC75" s="301"/>
      <c r="FZD75" s="302"/>
      <c r="FZE75" s="302"/>
      <c r="FZF75" s="301"/>
      <c r="FZG75" s="302"/>
      <c r="FZH75" s="302"/>
      <c r="FZI75" s="301"/>
      <c r="FZJ75" s="302"/>
      <c r="FZK75" s="302"/>
      <c r="FZL75" s="301"/>
      <c r="FZM75" s="302"/>
      <c r="FZN75" s="302"/>
      <c r="FZO75" s="301"/>
      <c r="FZP75" s="302"/>
      <c r="FZQ75" s="302"/>
      <c r="FZR75" s="301"/>
      <c r="FZS75" s="302"/>
      <c r="FZT75" s="302"/>
      <c r="FZU75" s="301"/>
      <c r="FZV75" s="302"/>
      <c r="FZW75" s="302"/>
      <c r="FZX75" s="301"/>
      <c r="FZY75" s="302"/>
      <c r="FZZ75" s="302"/>
      <c r="GAA75" s="301"/>
      <c r="GAB75" s="302"/>
      <c r="GAC75" s="302"/>
      <c r="GAD75" s="301"/>
      <c r="GAE75" s="302"/>
      <c r="GAF75" s="302"/>
      <c r="GAG75" s="301"/>
      <c r="GAH75" s="302"/>
      <c r="GAI75" s="302"/>
      <c r="GAJ75" s="301"/>
      <c r="GAK75" s="302"/>
      <c r="GAL75" s="302"/>
      <c r="GAM75" s="301"/>
      <c r="GAN75" s="302"/>
      <c r="GAO75" s="302"/>
      <c r="GAP75" s="301"/>
      <c r="GAQ75" s="302"/>
      <c r="GAR75" s="302"/>
      <c r="GAS75" s="301"/>
      <c r="GAT75" s="302"/>
      <c r="GAU75" s="302"/>
      <c r="GAV75" s="301"/>
      <c r="GAW75" s="302"/>
      <c r="GAX75" s="302"/>
      <c r="GAY75" s="301"/>
      <c r="GAZ75" s="302"/>
      <c r="GBA75" s="302"/>
      <c r="GBB75" s="301"/>
      <c r="GBC75" s="302"/>
      <c r="GBD75" s="302"/>
      <c r="GBE75" s="301"/>
      <c r="GBF75" s="302"/>
      <c r="GBG75" s="302"/>
      <c r="GBH75" s="301"/>
      <c r="GBI75" s="302"/>
      <c r="GBJ75" s="302"/>
      <c r="GBK75" s="301"/>
      <c r="GBL75" s="302"/>
      <c r="GBM75" s="302"/>
      <c r="GBN75" s="301"/>
      <c r="GBO75" s="302"/>
      <c r="GBP75" s="302"/>
      <c r="GBQ75" s="301"/>
      <c r="GBR75" s="302"/>
      <c r="GBS75" s="302"/>
      <c r="GBT75" s="301"/>
      <c r="GBU75" s="302"/>
      <c r="GBV75" s="302"/>
      <c r="GBW75" s="301"/>
      <c r="GBX75" s="302"/>
      <c r="GBY75" s="302"/>
      <c r="GBZ75" s="301"/>
      <c r="GCA75" s="302"/>
      <c r="GCB75" s="302"/>
      <c r="GCC75" s="301"/>
      <c r="GCD75" s="302"/>
      <c r="GCE75" s="302"/>
      <c r="GCF75" s="301"/>
      <c r="GCG75" s="302"/>
      <c r="GCH75" s="302"/>
      <c r="GCI75" s="301"/>
      <c r="GCJ75" s="302"/>
      <c r="GCK75" s="302"/>
      <c r="GCL75" s="301"/>
      <c r="GCM75" s="302"/>
      <c r="GCN75" s="302"/>
      <c r="GCO75" s="301"/>
      <c r="GCP75" s="302"/>
      <c r="GCQ75" s="302"/>
      <c r="GCR75" s="301"/>
      <c r="GCS75" s="302"/>
      <c r="GCT75" s="302"/>
      <c r="GCU75" s="301"/>
      <c r="GCV75" s="302"/>
      <c r="GCW75" s="302"/>
      <c r="GCX75" s="301"/>
      <c r="GCY75" s="302"/>
      <c r="GCZ75" s="302"/>
      <c r="GDA75" s="301"/>
      <c r="GDB75" s="302"/>
      <c r="GDC75" s="302"/>
      <c r="GDD75" s="301"/>
      <c r="GDE75" s="302"/>
      <c r="GDF75" s="302"/>
      <c r="GDG75" s="301"/>
      <c r="GDH75" s="302"/>
      <c r="GDI75" s="302"/>
      <c r="GDJ75" s="301"/>
      <c r="GDK75" s="302"/>
      <c r="GDL75" s="302"/>
      <c r="GDM75" s="301"/>
      <c r="GDN75" s="302"/>
      <c r="GDO75" s="302"/>
      <c r="GDP75" s="301"/>
      <c r="GDQ75" s="302"/>
      <c r="GDR75" s="302"/>
      <c r="GDS75" s="301"/>
      <c r="GDT75" s="302"/>
      <c r="GDU75" s="302"/>
      <c r="GDV75" s="301"/>
      <c r="GDW75" s="302"/>
      <c r="GDX75" s="302"/>
      <c r="GDY75" s="301"/>
      <c r="GDZ75" s="302"/>
      <c r="GEA75" s="302"/>
      <c r="GEB75" s="301"/>
      <c r="GEC75" s="302"/>
      <c r="GED75" s="302"/>
      <c r="GEE75" s="301"/>
      <c r="GEF75" s="302"/>
      <c r="GEG75" s="302"/>
      <c r="GEH75" s="301"/>
      <c r="GEI75" s="302"/>
      <c r="GEJ75" s="302"/>
      <c r="GEK75" s="301"/>
      <c r="GEL75" s="302"/>
      <c r="GEM75" s="302"/>
      <c r="GEN75" s="301"/>
      <c r="GEO75" s="302"/>
      <c r="GEP75" s="302"/>
      <c r="GEQ75" s="301"/>
      <c r="GER75" s="302"/>
      <c r="GES75" s="302"/>
      <c r="GET75" s="301"/>
      <c r="GEU75" s="302"/>
      <c r="GEV75" s="302"/>
      <c r="GEW75" s="301"/>
      <c r="GEX75" s="302"/>
      <c r="GEY75" s="302"/>
      <c r="GEZ75" s="301"/>
      <c r="GFA75" s="302"/>
      <c r="GFB75" s="302"/>
      <c r="GFC75" s="301"/>
      <c r="GFD75" s="302"/>
      <c r="GFE75" s="302"/>
      <c r="GFF75" s="301"/>
      <c r="GFG75" s="302"/>
      <c r="GFH75" s="302"/>
      <c r="GFI75" s="301"/>
      <c r="GFJ75" s="302"/>
      <c r="GFK75" s="302"/>
      <c r="GFL75" s="301"/>
      <c r="GFM75" s="302"/>
      <c r="GFN75" s="302"/>
      <c r="GFO75" s="301"/>
      <c r="GFP75" s="302"/>
      <c r="GFQ75" s="302"/>
      <c r="GFR75" s="301"/>
      <c r="GFS75" s="302"/>
      <c r="GFT75" s="302"/>
      <c r="GFU75" s="301"/>
      <c r="GFV75" s="302"/>
      <c r="GFW75" s="302"/>
      <c r="GFX75" s="301"/>
      <c r="GFY75" s="302"/>
      <c r="GFZ75" s="302"/>
      <c r="GGA75" s="301"/>
      <c r="GGB75" s="302"/>
      <c r="GGC75" s="302"/>
      <c r="GGD75" s="301"/>
      <c r="GGE75" s="302"/>
      <c r="GGF75" s="302"/>
      <c r="GGG75" s="301"/>
      <c r="GGH75" s="302"/>
      <c r="GGI75" s="302"/>
      <c r="GGJ75" s="301"/>
      <c r="GGK75" s="302"/>
      <c r="GGL75" s="302"/>
      <c r="GGM75" s="301"/>
      <c r="GGN75" s="302"/>
      <c r="GGO75" s="302"/>
      <c r="GGP75" s="301"/>
      <c r="GGQ75" s="302"/>
      <c r="GGR75" s="302"/>
      <c r="GGS75" s="301"/>
      <c r="GGT75" s="302"/>
      <c r="GGU75" s="302"/>
      <c r="GGV75" s="301"/>
      <c r="GGW75" s="302"/>
      <c r="GGX75" s="302"/>
      <c r="GGY75" s="301"/>
      <c r="GGZ75" s="302"/>
      <c r="GHA75" s="302"/>
      <c r="GHB75" s="301"/>
      <c r="GHC75" s="302"/>
      <c r="GHD75" s="302"/>
      <c r="GHE75" s="301"/>
      <c r="GHF75" s="302"/>
      <c r="GHG75" s="302"/>
      <c r="GHH75" s="301"/>
      <c r="GHI75" s="302"/>
      <c r="GHJ75" s="302"/>
      <c r="GHK75" s="301"/>
      <c r="GHL75" s="302"/>
      <c r="GHM75" s="302"/>
      <c r="GHN75" s="301"/>
      <c r="GHO75" s="302"/>
      <c r="GHP75" s="302"/>
      <c r="GHQ75" s="301"/>
      <c r="GHR75" s="302"/>
      <c r="GHS75" s="302"/>
      <c r="GHT75" s="301"/>
      <c r="GHU75" s="302"/>
      <c r="GHV75" s="302"/>
      <c r="GHW75" s="301"/>
      <c r="GHX75" s="302"/>
      <c r="GHY75" s="302"/>
      <c r="GHZ75" s="301"/>
      <c r="GIA75" s="302"/>
      <c r="GIB75" s="302"/>
      <c r="GIC75" s="301"/>
      <c r="GID75" s="302"/>
      <c r="GIE75" s="302"/>
      <c r="GIF75" s="301"/>
      <c r="GIG75" s="302"/>
      <c r="GIH75" s="302"/>
      <c r="GII75" s="301"/>
      <c r="GIJ75" s="302"/>
      <c r="GIK75" s="302"/>
      <c r="GIL75" s="301"/>
      <c r="GIM75" s="302"/>
      <c r="GIN75" s="302"/>
      <c r="GIO75" s="301"/>
      <c r="GIP75" s="302"/>
      <c r="GIQ75" s="302"/>
      <c r="GIR75" s="301"/>
      <c r="GIS75" s="302"/>
      <c r="GIT75" s="302"/>
      <c r="GIU75" s="301"/>
      <c r="GIV75" s="302"/>
      <c r="GIW75" s="302"/>
      <c r="GIX75" s="301"/>
      <c r="GIY75" s="302"/>
      <c r="GIZ75" s="302"/>
      <c r="GJA75" s="301"/>
      <c r="GJB75" s="302"/>
      <c r="GJC75" s="302"/>
      <c r="GJD75" s="301"/>
      <c r="GJE75" s="302"/>
      <c r="GJF75" s="302"/>
      <c r="GJG75" s="301"/>
      <c r="GJH75" s="302"/>
      <c r="GJI75" s="302"/>
      <c r="GJJ75" s="301"/>
      <c r="GJK75" s="302"/>
      <c r="GJL75" s="302"/>
      <c r="GJM75" s="301"/>
      <c r="GJN75" s="302"/>
      <c r="GJO75" s="302"/>
      <c r="GJP75" s="301"/>
      <c r="GJQ75" s="302"/>
      <c r="GJR75" s="302"/>
      <c r="GJS75" s="301"/>
      <c r="GJT75" s="302"/>
      <c r="GJU75" s="302"/>
      <c r="GJV75" s="301"/>
      <c r="GJW75" s="302"/>
      <c r="GJX75" s="302"/>
      <c r="GJY75" s="301"/>
      <c r="GJZ75" s="302"/>
      <c r="GKA75" s="302"/>
      <c r="GKB75" s="301"/>
      <c r="GKC75" s="302"/>
      <c r="GKD75" s="302"/>
      <c r="GKE75" s="301"/>
      <c r="GKF75" s="302"/>
      <c r="GKG75" s="302"/>
      <c r="GKH75" s="301"/>
      <c r="GKI75" s="302"/>
      <c r="GKJ75" s="302"/>
      <c r="GKK75" s="301"/>
      <c r="GKL75" s="302"/>
      <c r="GKM75" s="302"/>
      <c r="GKN75" s="301"/>
      <c r="GKO75" s="302"/>
      <c r="GKP75" s="302"/>
      <c r="GKQ75" s="301"/>
      <c r="GKR75" s="302"/>
      <c r="GKS75" s="302"/>
      <c r="GKT75" s="301"/>
      <c r="GKU75" s="302"/>
      <c r="GKV75" s="302"/>
      <c r="GKW75" s="301"/>
      <c r="GKX75" s="302"/>
      <c r="GKY75" s="302"/>
      <c r="GKZ75" s="301"/>
      <c r="GLA75" s="302"/>
      <c r="GLB75" s="302"/>
      <c r="GLC75" s="301"/>
      <c r="GLD75" s="302"/>
      <c r="GLE75" s="302"/>
      <c r="GLF75" s="301"/>
      <c r="GLG75" s="302"/>
      <c r="GLH75" s="302"/>
      <c r="GLI75" s="301"/>
      <c r="GLJ75" s="302"/>
      <c r="GLK75" s="302"/>
      <c r="GLL75" s="301"/>
      <c r="GLM75" s="302"/>
      <c r="GLN75" s="302"/>
      <c r="GLO75" s="301"/>
      <c r="GLP75" s="302"/>
      <c r="GLQ75" s="302"/>
      <c r="GLR75" s="301"/>
      <c r="GLS75" s="302"/>
      <c r="GLT75" s="302"/>
      <c r="GLU75" s="301"/>
      <c r="GLV75" s="302"/>
      <c r="GLW75" s="302"/>
      <c r="GLX75" s="301"/>
      <c r="GLY75" s="302"/>
      <c r="GLZ75" s="302"/>
      <c r="GMA75" s="301"/>
      <c r="GMB75" s="302"/>
      <c r="GMC75" s="302"/>
      <c r="GMD75" s="301"/>
      <c r="GME75" s="302"/>
      <c r="GMF75" s="302"/>
      <c r="GMG75" s="301"/>
      <c r="GMH75" s="302"/>
      <c r="GMI75" s="302"/>
      <c r="GMJ75" s="301"/>
      <c r="GMK75" s="302"/>
      <c r="GML75" s="302"/>
      <c r="GMM75" s="301"/>
      <c r="GMN75" s="302"/>
      <c r="GMO75" s="302"/>
      <c r="GMP75" s="301"/>
      <c r="GMQ75" s="302"/>
      <c r="GMR75" s="302"/>
      <c r="GMS75" s="301"/>
      <c r="GMT75" s="302"/>
      <c r="GMU75" s="302"/>
      <c r="GMV75" s="301"/>
      <c r="GMW75" s="302"/>
      <c r="GMX75" s="302"/>
      <c r="GMY75" s="301"/>
      <c r="GMZ75" s="302"/>
      <c r="GNA75" s="302"/>
      <c r="GNB75" s="301"/>
      <c r="GNC75" s="302"/>
      <c r="GND75" s="302"/>
      <c r="GNE75" s="301"/>
      <c r="GNF75" s="302"/>
      <c r="GNG75" s="302"/>
      <c r="GNH75" s="301"/>
      <c r="GNI75" s="302"/>
      <c r="GNJ75" s="302"/>
      <c r="GNK75" s="301"/>
      <c r="GNL75" s="302"/>
      <c r="GNM75" s="302"/>
      <c r="GNN75" s="301"/>
      <c r="GNO75" s="302"/>
      <c r="GNP75" s="302"/>
      <c r="GNQ75" s="301"/>
      <c r="GNR75" s="302"/>
      <c r="GNS75" s="302"/>
      <c r="GNT75" s="301"/>
      <c r="GNU75" s="302"/>
      <c r="GNV75" s="302"/>
      <c r="GNW75" s="301"/>
      <c r="GNX75" s="302"/>
      <c r="GNY75" s="302"/>
      <c r="GNZ75" s="301"/>
      <c r="GOA75" s="302"/>
      <c r="GOB75" s="302"/>
      <c r="GOC75" s="301"/>
      <c r="GOD75" s="302"/>
      <c r="GOE75" s="302"/>
      <c r="GOF75" s="301"/>
      <c r="GOG75" s="302"/>
      <c r="GOH75" s="302"/>
      <c r="GOI75" s="301"/>
      <c r="GOJ75" s="302"/>
      <c r="GOK75" s="302"/>
      <c r="GOL75" s="301"/>
      <c r="GOM75" s="302"/>
      <c r="GON75" s="302"/>
      <c r="GOO75" s="301"/>
      <c r="GOP75" s="302"/>
      <c r="GOQ75" s="302"/>
      <c r="GOR75" s="301"/>
      <c r="GOS75" s="302"/>
      <c r="GOT75" s="302"/>
      <c r="GOU75" s="301"/>
      <c r="GOV75" s="302"/>
      <c r="GOW75" s="302"/>
      <c r="GOX75" s="301"/>
      <c r="GOY75" s="302"/>
      <c r="GOZ75" s="302"/>
      <c r="GPA75" s="301"/>
      <c r="GPB75" s="302"/>
      <c r="GPC75" s="302"/>
      <c r="GPD75" s="301"/>
      <c r="GPE75" s="302"/>
      <c r="GPF75" s="302"/>
      <c r="GPG75" s="301"/>
      <c r="GPH75" s="302"/>
      <c r="GPI75" s="302"/>
      <c r="GPJ75" s="301"/>
      <c r="GPK75" s="302"/>
      <c r="GPL75" s="302"/>
      <c r="GPM75" s="301"/>
      <c r="GPN75" s="302"/>
      <c r="GPO75" s="302"/>
      <c r="GPP75" s="301"/>
      <c r="GPQ75" s="302"/>
      <c r="GPR75" s="302"/>
      <c r="GPS75" s="301"/>
      <c r="GPT75" s="302"/>
      <c r="GPU75" s="302"/>
      <c r="GPV75" s="301"/>
      <c r="GPW75" s="302"/>
      <c r="GPX75" s="302"/>
      <c r="GPY75" s="301"/>
      <c r="GPZ75" s="302"/>
      <c r="GQA75" s="302"/>
      <c r="GQB75" s="301"/>
      <c r="GQC75" s="302"/>
      <c r="GQD75" s="302"/>
      <c r="GQE75" s="301"/>
      <c r="GQF75" s="302"/>
      <c r="GQG75" s="302"/>
      <c r="GQH75" s="301"/>
      <c r="GQI75" s="302"/>
      <c r="GQJ75" s="302"/>
      <c r="GQK75" s="301"/>
      <c r="GQL75" s="302"/>
      <c r="GQM75" s="302"/>
      <c r="GQN75" s="301"/>
      <c r="GQO75" s="302"/>
      <c r="GQP75" s="302"/>
      <c r="GQQ75" s="301"/>
      <c r="GQR75" s="302"/>
      <c r="GQS75" s="302"/>
      <c r="GQT75" s="301"/>
      <c r="GQU75" s="302"/>
      <c r="GQV75" s="302"/>
      <c r="GQW75" s="301"/>
      <c r="GQX75" s="302"/>
      <c r="GQY75" s="302"/>
      <c r="GQZ75" s="301"/>
      <c r="GRA75" s="302"/>
      <c r="GRB75" s="302"/>
      <c r="GRC75" s="301"/>
      <c r="GRD75" s="302"/>
      <c r="GRE75" s="302"/>
      <c r="GRF75" s="301"/>
      <c r="GRG75" s="302"/>
      <c r="GRH75" s="302"/>
      <c r="GRI75" s="301"/>
      <c r="GRJ75" s="302"/>
      <c r="GRK75" s="302"/>
      <c r="GRL75" s="301"/>
      <c r="GRM75" s="302"/>
      <c r="GRN75" s="302"/>
      <c r="GRO75" s="301"/>
      <c r="GRP75" s="302"/>
      <c r="GRQ75" s="302"/>
      <c r="GRR75" s="301"/>
      <c r="GRS75" s="302"/>
      <c r="GRT75" s="302"/>
      <c r="GRU75" s="301"/>
      <c r="GRV75" s="302"/>
      <c r="GRW75" s="302"/>
      <c r="GRX75" s="301"/>
      <c r="GRY75" s="302"/>
      <c r="GRZ75" s="302"/>
      <c r="GSA75" s="301"/>
      <c r="GSB75" s="302"/>
      <c r="GSC75" s="302"/>
      <c r="GSD75" s="301"/>
      <c r="GSE75" s="302"/>
      <c r="GSF75" s="302"/>
      <c r="GSG75" s="301"/>
      <c r="GSH75" s="302"/>
      <c r="GSI75" s="302"/>
      <c r="GSJ75" s="301"/>
      <c r="GSK75" s="302"/>
      <c r="GSL75" s="302"/>
      <c r="GSM75" s="301"/>
      <c r="GSN75" s="302"/>
      <c r="GSO75" s="302"/>
      <c r="GSP75" s="301"/>
      <c r="GSQ75" s="302"/>
      <c r="GSR75" s="302"/>
      <c r="GSS75" s="301"/>
      <c r="GST75" s="302"/>
      <c r="GSU75" s="302"/>
      <c r="GSV75" s="301"/>
      <c r="GSW75" s="302"/>
      <c r="GSX75" s="302"/>
      <c r="GSY75" s="301"/>
      <c r="GSZ75" s="302"/>
      <c r="GTA75" s="302"/>
      <c r="GTB75" s="301"/>
      <c r="GTC75" s="302"/>
      <c r="GTD75" s="302"/>
      <c r="GTE75" s="301"/>
      <c r="GTF75" s="302"/>
      <c r="GTG75" s="302"/>
      <c r="GTH75" s="301"/>
      <c r="GTI75" s="302"/>
      <c r="GTJ75" s="302"/>
      <c r="GTK75" s="301"/>
      <c r="GTL75" s="302"/>
      <c r="GTM75" s="302"/>
      <c r="GTN75" s="301"/>
      <c r="GTO75" s="302"/>
      <c r="GTP75" s="302"/>
      <c r="GTQ75" s="301"/>
      <c r="GTR75" s="302"/>
      <c r="GTS75" s="302"/>
      <c r="GTT75" s="301"/>
      <c r="GTU75" s="302"/>
      <c r="GTV75" s="302"/>
      <c r="GTW75" s="301"/>
      <c r="GTX75" s="302"/>
      <c r="GTY75" s="302"/>
      <c r="GTZ75" s="301"/>
      <c r="GUA75" s="302"/>
      <c r="GUB75" s="302"/>
      <c r="GUC75" s="301"/>
      <c r="GUD75" s="302"/>
      <c r="GUE75" s="302"/>
      <c r="GUF75" s="301"/>
      <c r="GUG75" s="302"/>
      <c r="GUH75" s="302"/>
      <c r="GUI75" s="301"/>
      <c r="GUJ75" s="302"/>
      <c r="GUK75" s="302"/>
      <c r="GUL75" s="301"/>
      <c r="GUM75" s="302"/>
      <c r="GUN75" s="302"/>
      <c r="GUO75" s="301"/>
      <c r="GUP75" s="302"/>
      <c r="GUQ75" s="302"/>
      <c r="GUR75" s="301"/>
      <c r="GUS75" s="302"/>
      <c r="GUT75" s="302"/>
      <c r="GUU75" s="301"/>
      <c r="GUV75" s="302"/>
      <c r="GUW75" s="302"/>
      <c r="GUX75" s="301"/>
      <c r="GUY75" s="302"/>
      <c r="GUZ75" s="302"/>
      <c r="GVA75" s="301"/>
      <c r="GVB75" s="302"/>
      <c r="GVC75" s="302"/>
      <c r="GVD75" s="301"/>
      <c r="GVE75" s="302"/>
      <c r="GVF75" s="302"/>
      <c r="GVG75" s="301"/>
      <c r="GVH75" s="302"/>
      <c r="GVI75" s="302"/>
      <c r="GVJ75" s="301"/>
      <c r="GVK75" s="302"/>
      <c r="GVL75" s="302"/>
      <c r="GVM75" s="301"/>
      <c r="GVN75" s="302"/>
      <c r="GVO75" s="302"/>
      <c r="GVP75" s="301"/>
      <c r="GVQ75" s="302"/>
      <c r="GVR75" s="302"/>
      <c r="GVS75" s="301"/>
      <c r="GVT75" s="302"/>
      <c r="GVU75" s="302"/>
      <c r="GVV75" s="301"/>
      <c r="GVW75" s="302"/>
      <c r="GVX75" s="302"/>
      <c r="GVY75" s="301"/>
      <c r="GVZ75" s="302"/>
      <c r="GWA75" s="302"/>
      <c r="GWB75" s="301"/>
      <c r="GWC75" s="302"/>
      <c r="GWD75" s="302"/>
      <c r="GWE75" s="301"/>
      <c r="GWF75" s="302"/>
      <c r="GWG75" s="302"/>
      <c r="GWH75" s="301"/>
      <c r="GWI75" s="302"/>
      <c r="GWJ75" s="302"/>
      <c r="GWK75" s="301"/>
      <c r="GWL75" s="302"/>
      <c r="GWM75" s="302"/>
      <c r="GWN75" s="301"/>
      <c r="GWO75" s="302"/>
      <c r="GWP75" s="302"/>
      <c r="GWQ75" s="301"/>
      <c r="GWR75" s="302"/>
      <c r="GWS75" s="302"/>
      <c r="GWT75" s="301"/>
      <c r="GWU75" s="302"/>
      <c r="GWV75" s="302"/>
      <c r="GWW75" s="301"/>
      <c r="GWX75" s="302"/>
      <c r="GWY75" s="302"/>
      <c r="GWZ75" s="301"/>
      <c r="GXA75" s="302"/>
      <c r="GXB75" s="302"/>
      <c r="GXC75" s="301"/>
      <c r="GXD75" s="302"/>
      <c r="GXE75" s="302"/>
      <c r="GXF75" s="301"/>
      <c r="GXG75" s="302"/>
      <c r="GXH75" s="302"/>
      <c r="GXI75" s="301"/>
      <c r="GXJ75" s="302"/>
      <c r="GXK75" s="302"/>
      <c r="GXL75" s="301"/>
      <c r="GXM75" s="302"/>
      <c r="GXN75" s="302"/>
      <c r="GXO75" s="301"/>
      <c r="GXP75" s="302"/>
      <c r="GXQ75" s="302"/>
      <c r="GXR75" s="301"/>
      <c r="GXS75" s="302"/>
      <c r="GXT75" s="302"/>
      <c r="GXU75" s="301"/>
      <c r="GXV75" s="302"/>
      <c r="GXW75" s="302"/>
      <c r="GXX75" s="301"/>
      <c r="GXY75" s="302"/>
      <c r="GXZ75" s="302"/>
      <c r="GYA75" s="301"/>
      <c r="GYB75" s="302"/>
      <c r="GYC75" s="302"/>
      <c r="GYD75" s="301"/>
      <c r="GYE75" s="302"/>
      <c r="GYF75" s="302"/>
      <c r="GYG75" s="301"/>
      <c r="GYH75" s="302"/>
      <c r="GYI75" s="302"/>
      <c r="GYJ75" s="301"/>
      <c r="GYK75" s="302"/>
      <c r="GYL75" s="302"/>
      <c r="GYM75" s="301"/>
      <c r="GYN75" s="302"/>
      <c r="GYO75" s="302"/>
      <c r="GYP75" s="301"/>
      <c r="GYQ75" s="302"/>
      <c r="GYR75" s="302"/>
      <c r="GYS75" s="301"/>
      <c r="GYT75" s="302"/>
      <c r="GYU75" s="302"/>
      <c r="GYV75" s="301"/>
      <c r="GYW75" s="302"/>
      <c r="GYX75" s="302"/>
      <c r="GYY75" s="301"/>
      <c r="GYZ75" s="302"/>
      <c r="GZA75" s="302"/>
      <c r="GZB75" s="301"/>
      <c r="GZC75" s="302"/>
      <c r="GZD75" s="302"/>
      <c r="GZE75" s="301"/>
      <c r="GZF75" s="302"/>
      <c r="GZG75" s="302"/>
      <c r="GZH75" s="301"/>
      <c r="GZI75" s="302"/>
      <c r="GZJ75" s="302"/>
      <c r="GZK75" s="301"/>
      <c r="GZL75" s="302"/>
      <c r="GZM75" s="302"/>
      <c r="GZN75" s="301"/>
      <c r="GZO75" s="302"/>
      <c r="GZP75" s="302"/>
      <c r="GZQ75" s="301"/>
      <c r="GZR75" s="302"/>
      <c r="GZS75" s="302"/>
      <c r="GZT75" s="301"/>
      <c r="GZU75" s="302"/>
      <c r="GZV75" s="302"/>
      <c r="GZW75" s="301"/>
      <c r="GZX75" s="302"/>
      <c r="GZY75" s="302"/>
      <c r="GZZ75" s="301"/>
      <c r="HAA75" s="302"/>
      <c r="HAB75" s="302"/>
      <c r="HAC75" s="301"/>
      <c r="HAD75" s="302"/>
      <c r="HAE75" s="302"/>
      <c r="HAF75" s="301"/>
      <c r="HAG75" s="302"/>
      <c r="HAH75" s="302"/>
      <c r="HAI75" s="301"/>
      <c r="HAJ75" s="302"/>
      <c r="HAK75" s="302"/>
      <c r="HAL75" s="301"/>
      <c r="HAM75" s="302"/>
      <c r="HAN75" s="302"/>
      <c r="HAO75" s="301"/>
      <c r="HAP75" s="302"/>
      <c r="HAQ75" s="302"/>
      <c r="HAR75" s="301"/>
      <c r="HAS75" s="302"/>
      <c r="HAT75" s="302"/>
      <c r="HAU75" s="301"/>
      <c r="HAV75" s="302"/>
      <c r="HAW75" s="302"/>
      <c r="HAX75" s="301"/>
      <c r="HAY75" s="302"/>
      <c r="HAZ75" s="302"/>
      <c r="HBA75" s="301"/>
      <c r="HBB75" s="302"/>
      <c r="HBC75" s="302"/>
      <c r="HBD75" s="301"/>
      <c r="HBE75" s="302"/>
      <c r="HBF75" s="302"/>
      <c r="HBG75" s="301"/>
      <c r="HBH75" s="302"/>
      <c r="HBI75" s="302"/>
      <c r="HBJ75" s="301"/>
      <c r="HBK75" s="302"/>
      <c r="HBL75" s="302"/>
      <c r="HBM75" s="301"/>
      <c r="HBN75" s="302"/>
      <c r="HBO75" s="302"/>
      <c r="HBP75" s="301"/>
      <c r="HBQ75" s="302"/>
      <c r="HBR75" s="302"/>
      <c r="HBS75" s="301"/>
      <c r="HBT75" s="302"/>
      <c r="HBU75" s="302"/>
      <c r="HBV75" s="301"/>
      <c r="HBW75" s="302"/>
      <c r="HBX75" s="302"/>
      <c r="HBY75" s="301"/>
      <c r="HBZ75" s="302"/>
      <c r="HCA75" s="302"/>
      <c r="HCB75" s="301"/>
      <c r="HCC75" s="302"/>
      <c r="HCD75" s="302"/>
      <c r="HCE75" s="301"/>
      <c r="HCF75" s="302"/>
      <c r="HCG75" s="302"/>
      <c r="HCH75" s="301"/>
      <c r="HCI75" s="302"/>
      <c r="HCJ75" s="302"/>
      <c r="HCK75" s="301"/>
      <c r="HCL75" s="302"/>
      <c r="HCM75" s="302"/>
      <c r="HCN75" s="301"/>
      <c r="HCO75" s="302"/>
      <c r="HCP75" s="302"/>
      <c r="HCQ75" s="301"/>
      <c r="HCR75" s="302"/>
      <c r="HCS75" s="302"/>
      <c r="HCT75" s="301"/>
      <c r="HCU75" s="302"/>
      <c r="HCV75" s="302"/>
      <c r="HCW75" s="301"/>
      <c r="HCX75" s="302"/>
      <c r="HCY75" s="302"/>
      <c r="HCZ75" s="301"/>
      <c r="HDA75" s="302"/>
      <c r="HDB75" s="302"/>
      <c r="HDC75" s="301"/>
      <c r="HDD75" s="302"/>
      <c r="HDE75" s="302"/>
      <c r="HDF75" s="301"/>
      <c r="HDG75" s="302"/>
      <c r="HDH75" s="302"/>
      <c r="HDI75" s="301"/>
      <c r="HDJ75" s="302"/>
      <c r="HDK75" s="302"/>
      <c r="HDL75" s="301"/>
      <c r="HDM75" s="302"/>
      <c r="HDN75" s="302"/>
      <c r="HDO75" s="301"/>
      <c r="HDP75" s="302"/>
      <c r="HDQ75" s="302"/>
      <c r="HDR75" s="301"/>
      <c r="HDS75" s="302"/>
      <c r="HDT75" s="302"/>
      <c r="HDU75" s="301"/>
      <c r="HDV75" s="302"/>
      <c r="HDW75" s="302"/>
      <c r="HDX75" s="301"/>
      <c r="HDY75" s="302"/>
      <c r="HDZ75" s="302"/>
      <c r="HEA75" s="301"/>
      <c r="HEB75" s="302"/>
      <c r="HEC75" s="302"/>
      <c r="HED75" s="301"/>
      <c r="HEE75" s="302"/>
      <c r="HEF75" s="302"/>
      <c r="HEG75" s="301"/>
      <c r="HEH75" s="302"/>
      <c r="HEI75" s="302"/>
      <c r="HEJ75" s="301"/>
      <c r="HEK75" s="302"/>
      <c r="HEL75" s="302"/>
      <c r="HEM75" s="301"/>
      <c r="HEN75" s="302"/>
      <c r="HEO75" s="302"/>
      <c r="HEP75" s="301"/>
      <c r="HEQ75" s="302"/>
      <c r="HER75" s="302"/>
      <c r="HES75" s="301"/>
      <c r="HET75" s="302"/>
      <c r="HEU75" s="302"/>
      <c r="HEV75" s="301"/>
      <c r="HEW75" s="302"/>
      <c r="HEX75" s="302"/>
      <c r="HEY75" s="301"/>
      <c r="HEZ75" s="302"/>
      <c r="HFA75" s="302"/>
      <c r="HFB75" s="301"/>
      <c r="HFC75" s="302"/>
      <c r="HFD75" s="302"/>
      <c r="HFE75" s="301"/>
      <c r="HFF75" s="302"/>
      <c r="HFG75" s="302"/>
      <c r="HFH75" s="301"/>
      <c r="HFI75" s="302"/>
      <c r="HFJ75" s="302"/>
      <c r="HFK75" s="301"/>
      <c r="HFL75" s="302"/>
      <c r="HFM75" s="302"/>
      <c r="HFN75" s="301"/>
      <c r="HFO75" s="302"/>
      <c r="HFP75" s="302"/>
      <c r="HFQ75" s="301"/>
      <c r="HFR75" s="302"/>
      <c r="HFS75" s="302"/>
      <c r="HFT75" s="301"/>
      <c r="HFU75" s="302"/>
      <c r="HFV75" s="302"/>
      <c r="HFW75" s="301"/>
      <c r="HFX75" s="302"/>
      <c r="HFY75" s="302"/>
      <c r="HFZ75" s="301"/>
      <c r="HGA75" s="302"/>
      <c r="HGB75" s="302"/>
      <c r="HGC75" s="301"/>
      <c r="HGD75" s="302"/>
      <c r="HGE75" s="302"/>
      <c r="HGF75" s="301"/>
      <c r="HGG75" s="302"/>
      <c r="HGH75" s="302"/>
      <c r="HGI75" s="301"/>
      <c r="HGJ75" s="302"/>
      <c r="HGK75" s="302"/>
      <c r="HGL75" s="301"/>
      <c r="HGM75" s="302"/>
      <c r="HGN75" s="302"/>
      <c r="HGO75" s="301"/>
      <c r="HGP75" s="302"/>
      <c r="HGQ75" s="302"/>
      <c r="HGR75" s="301"/>
      <c r="HGS75" s="302"/>
      <c r="HGT75" s="302"/>
      <c r="HGU75" s="301"/>
      <c r="HGV75" s="302"/>
      <c r="HGW75" s="302"/>
      <c r="HGX75" s="301"/>
      <c r="HGY75" s="302"/>
      <c r="HGZ75" s="302"/>
      <c r="HHA75" s="301"/>
      <c r="HHB75" s="302"/>
      <c r="HHC75" s="302"/>
      <c r="HHD75" s="301"/>
      <c r="HHE75" s="302"/>
      <c r="HHF75" s="302"/>
      <c r="HHG75" s="301"/>
      <c r="HHH75" s="302"/>
      <c r="HHI75" s="302"/>
      <c r="HHJ75" s="301"/>
      <c r="HHK75" s="302"/>
      <c r="HHL75" s="302"/>
      <c r="HHM75" s="301"/>
      <c r="HHN75" s="302"/>
      <c r="HHO75" s="302"/>
      <c r="HHP75" s="301"/>
      <c r="HHQ75" s="302"/>
      <c r="HHR75" s="302"/>
      <c r="HHS75" s="301"/>
      <c r="HHT75" s="302"/>
      <c r="HHU75" s="302"/>
      <c r="HHV75" s="301"/>
      <c r="HHW75" s="302"/>
      <c r="HHX75" s="302"/>
      <c r="HHY75" s="301"/>
      <c r="HHZ75" s="302"/>
      <c r="HIA75" s="302"/>
      <c r="HIB75" s="301"/>
      <c r="HIC75" s="302"/>
      <c r="HID75" s="302"/>
      <c r="HIE75" s="301"/>
      <c r="HIF75" s="302"/>
      <c r="HIG75" s="302"/>
      <c r="HIH75" s="301"/>
      <c r="HII75" s="302"/>
      <c r="HIJ75" s="302"/>
      <c r="HIK75" s="301"/>
      <c r="HIL75" s="302"/>
      <c r="HIM75" s="302"/>
      <c r="HIN75" s="301"/>
      <c r="HIO75" s="302"/>
      <c r="HIP75" s="302"/>
      <c r="HIQ75" s="301"/>
      <c r="HIR75" s="302"/>
      <c r="HIS75" s="302"/>
      <c r="HIT75" s="301"/>
      <c r="HIU75" s="302"/>
      <c r="HIV75" s="302"/>
      <c r="HIW75" s="301"/>
      <c r="HIX75" s="302"/>
      <c r="HIY75" s="302"/>
      <c r="HIZ75" s="301"/>
      <c r="HJA75" s="302"/>
      <c r="HJB75" s="302"/>
      <c r="HJC75" s="301"/>
      <c r="HJD75" s="302"/>
      <c r="HJE75" s="302"/>
      <c r="HJF75" s="301"/>
      <c r="HJG75" s="302"/>
      <c r="HJH75" s="302"/>
      <c r="HJI75" s="301"/>
      <c r="HJJ75" s="302"/>
      <c r="HJK75" s="302"/>
      <c r="HJL75" s="301"/>
      <c r="HJM75" s="302"/>
      <c r="HJN75" s="302"/>
      <c r="HJO75" s="301"/>
      <c r="HJP75" s="302"/>
      <c r="HJQ75" s="302"/>
      <c r="HJR75" s="301"/>
      <c r="HJS75" s="302"/>
      <c r="HJT75" s="302"/>
      <c r="HJU75" s="301"/>
      <c r="HJV75" s="302"/>
      <c r="HJW75" s="302"/>
      <c r="HJX75" s="301"/>
      <c r="HJY75" s="302"/>
      <c r="HJZ75" s="302"/>
      <c r="HKA75" s="301"/>
      <c r="HKB75" s="302"/>
      <c r="HKC75" s="302"/>
      <c r="HKD75" s="301"/>
      <c r="HKE75" s="302"/>
      <c r="HKF75" s="302"/>
      <c r="HKG75" s="301"/>
      <c r="HKH75" s="302"/>
      <c r="HKI75" s="302"/>
      <c r="HKJ75" s="301"/>
      <c r="HKK75" s="302"/>
      <c r="HKL75" s="302"/>
      <c r="HKM75" s="301"/>
      <c r="HKN75" s="302"/>
      <c r="HKO75" s="302"/>
      <c r="HKP75" s="301"/>
      <c r="HKQ75" s="302"/>
      <c r="HKR75" s="302"/>
      <c r="HKS75" s="301"/>
      <c r="HKT75" s="302"/>
      <c r="HKU75" s="302"/>
      <c r="HKV75" s="301"/>
      <c r="HKW75" s="302"/>
      <c r="HKX75" s="302"/>
      <c r="HKY75" s="301"/>
      <c r="HKZ75" s="302"/>
      <c r="HLA75" s="302"/>
      <c r="HLB75" s="301"/>
      <c r="HLC75" s="302"/>
      <c r="HLD75" s="302"/>
      <c r="HLE75" s="301"/>
      <c r="HLF75" s="302"/>
      <c r="HLG75" s="302"/>
      <c r="HLH75" s="301"/>
      <c r="HLI75" s="302"/>
      <c r="HLJ75" s="302"/>
      <c r="HLK75" s="301"/>
      <c r="HLL75" s="302"/>
      <c r="HLM75" s="302"/>
      <c r="HLN75" s="301"/>
      <c r="HLO75" s="302"/>
      <c r="HLP75" s="302"/>
      <c r="HLQ75" s="301"/>
      <c r="HLR75" s="302"/>
      <c r="HLS75" s="302"/>
      <c r="HLT75" s="301"/>
      <c r="HLU75" s="302"/>
      <c r="HLV75" s="302"/>
      <c r="HLW75" s="301"/>
      <c r="HLX75" s="302"/>
      <c r="HLY75" s="302"/>
      <c r="HLZ75" s="301"/>
      <c r="HMA75" s="302"/>
      <c r="HMB75" s="302"/>
      <c r="HMC75" s="301"/>
      <c r="HMD75" s="302"/>
      <c r="HME75" s="302"/>
      <c r="HMF75" s="301"/>
      <c r="HMG75" s="302"/>
      <c r="HMH75" s="302"/>
      <c r="HMI75" s="301"/>
      <c r="HMJ75" s="302"/>
      <c r="HMK75" s="302"/>
      <c r="HML75" s="301"/>
      <c r="HMM75" s="302"/>
      <c r="HMN75" s="302"/>
      <c r="HMO75" s="301"/>
      <c r="HMP75" s="302"/>
      <c r="HMQ75" s="302"/>
      <c r="HMR75" s="301"/>
      <c r="HMS75" s="302"/>
      <c r="HMT75" s="302"/>
      <c r="HMU75" s="301"/>
      <c r="HMV75" s="302"/>
      <c r="HMW75" s="302"/>
      <c r="HMX75" s="301"/>
      <c r="HMY75" s="302"/>
      <c r="HMZ75" s="302"/>
      <c r="HNA75" s="301"/>
      <c r="HNB75" s="302"/>
      <c r="HNC75" s="302"/>
      <c r="HND75" s="301"/>
      <c r="HNE75" s="302"/>
      <c r="HNF75" s="302"/>
      <c r="HNG75" s="301"/>
      <c r="HNH75" s="302"/>
      <c r="HNI75" s="302"/>
      <c r="HNJ75" s="301"/>
      <c r="HNK75" s="302"/>
      <c r="HNL75" s="302"/>
      <c r="HNM75" s="301"/>
      <c r="HNN75" s="302"/>
      <c r="HNO75" s="302"/>
      <c r="HNP75" s="301"/>
      <c r="HNQ75" s="302"/>
      <c r="HNR75" s="302"/>
      <c r="HNS75" s="301"/>
      <c r="HNT75" s="302"/>
      <c r="HNU75" s="302"/>
      <c r="HNV75" s="301"/>
      <c r="HNW75" s="302"/>
      <c r="HNX75" s="302"/>
      <c r="HNY75" s="301"/>
      <c r="HNZ75" s="302"/>
      <c r="HOA75" s="302"/>
      <c r="HOB75" s="301"/>
      <c r="HOC75" s="302"/>
      <c r="HOD75" s="302"/>
      <c r="HOE75" s="301"/>
      <c r="HOF75" s="302"/>
      <c r="HOG75" s="302"/>
      <c r="HOH75" s="301"/>
      <c r="HOI75" s="302"/>
      <c r="HOJ75" s="302"/>
      <c r="HOK75" s="301"/>
      <c r="HOL75" s="302"/>
      <c r="HOM75" s="302"/>
      <c r="HON75" s="301"/>
      <c r="HOO75" s="302"/>
      <c r="HOP75" s="302"/>
      <c r="HOQ75" s="301"/>
      <c r="HOR75" s="302"/>
      <c r="HOS75" s="302"/>
      <c r="HOT75" s="301"/>
      <c r="HOU75" s="302"/>
      <c r="HOV75" s="302"/>
      <c r="HOW75" s="301"/>
      <c r="HOX75" s="302"/>
      <c r="HOY75" s="302"/>
      <c r="HOZ75" s="301"/>
      <c r="HPA75" s="302"/>
      <c r="HPB75" s="302"/>
      <c r="HPC75" s="301"/>
      <c r="HPD75" s="302"/>
      <c r="HPE75" s="302"/>
      <c r="HPF75" s="301"/>
      <c r="HPG75" s="302"/>
      <c r="HPH75" s="302"/>
      <c r="HPI75" s="301"/>
      <c r="HPJ75" s="302"/>
      <c r="HPK75" s="302"/>
      <c r="HPL75" s="301"/>
      <c r="HPM75" s="302"/>
      <c r="HPN75" s="302"/>
      <c r="HPO75" s="301"/>
      <c r="HPP75" s="302"/>
      <c r="HPQ75" s="302"/>
      <c r="HPR75" s="301"/>
      <c r="HPS75" s="302"/>
      <c r="HPT75" s="302"/>
      <c r="HPU75" s="301"/>
      <c r="HPV75" s="302"/>
      <c r="HPW75" s="302"/>
      <c r="HPX75" s="301"/>
      <c r="HPY75" s="302"/>
      <c r="HPZ75" s="302"/>
      <c r="HQA75" s="301"/>
      <c r="HQB75" s="302"/>
      <c r="HQC75" s="302"/>
      <c r="HQD75" s="301"/>
      <c r="HQE75" s="302"/>
      <c r="HQF75" s="302"/>
      <c r="HQG75" s="301"/>
      <c r="HQH75" s="302"/>
      <c r="HQI75" s="302"/>
      <c r="HQJ75" s="301"/>
      <c r="HQK75" s="302"/>
      <c r="HQL75" s="302"/>
      <c r="HQM75" s="301"/>
      <c r="HQN75" s="302"/>
      <c r="HQO75" s="302"/>
      <c r="HQP75" s="301"/>
      <c r="HQQ75" s="302"/>
      <c r="HQR75" s="302"/>
      <c r="HQS75" s="301"/>
      <c r="HQT75" s="302"/>
      <c r="HQU75" s="302"/>
      <c r="HQV75" s="301"/>
      <c r="HQW75" s="302"/>
      <c r="HQX75" s="302"/>
      <c r="HQY75" s="301"/>
      <c r="HQZ75" s="302"/>
      <c r="HRA75" s="302"/>
      <c r="HRB75" s="301"/>
      <c r="HRC75" s="302"/>
      <c r="HRD75" s="302"/>
      <c r="HRE75" s="301"/>
      <c r="HRF75" s="302"/>
      <c r="HRG75" s="302"/>
      <c r="HRH75" s="301"/>
      <c r="HRI75" s="302"/>
      <c r="HRJ75" s="302"/>
      <c r="HRK75" s="301"/>
      <c r="HRL75" s="302"/>
      <c r="HRM75" s="302"/>
      <c r="HRN75" s="301"/>
      <c r="HRO75" s="302"/>
      <c r="HRP75" s="302"/>
      <c r="HRQ75" s="301"/>
      <c r="HRR75" s="302"/>
      <c r="HRS75" s="302"/>
      <c r="HRT75" s="301"/>
      <c r="HRU75" s="302"/>
      <c r="HRV75" s="302"/>
      <c r="HRW75" s="301"/>
      <c r="HRX75" s="302"/>
      <c r="HRY75" s="302"/>
      <c r="HRZ75" s="301"/>
      <c r="HSA75" s="302"/>
      <c r="HSB75" s="302"/>
      <c r="HSC75" s="301"/>
      <c r="HSD75" s="302"/>
      <c r="HSE75" s="302"/>
      <c r="HSF75" s="301"/>
      <c r="HSG75" s="302"/>
      <c r="HSH75" s="302"/>
      <c r="HSI75" s="301"/>
      <c r="HSJ75" s="302"/>
      <c r="HSK75" s="302"/>
      <c r="HSL75" s="301"/>
      <c r="HSM75" s="302"/>
      <c r="HSN75" s="302"/>
      <c r="HSO75" s="301"/>
      <c r="HSP75" s="302"/>
      <c r="HSQ75" s="302"/>
      <c r="HSR75" s="301"/>
      <c r="HSS75" s="302"/>
      <c r="HST75" s="302"/>
      <c r="HSU75" s="301"/>
      <c r="HSV75" s="302"/>
      <c r="HSW75" s="302"/>
      <c r="HSX75" s="301"/>
      <c r="HSY75" s="302"/>
      <c r="HSZ75" s="302"/>
      <c r="HTA75" s="301"/>
      <c r="HTB75" s="302"/>
      <c r="HTC75" s="302"/>
      <c r="HTD75" s="301"/>
      <c r="HTE75" s="302"/>
      <c r="HTF75" s="302"/>
      <c r="HTG75" s="301"/>
      <c r="HTH75" s="302"/>
      <c r="HTI75" s="302"/>
      <c r="HTJ75" s="301"/>
      <c r="HTK75" s="302"/>
      <c r="HTL75" s="302"/>
      <c r="HTM75" s="301"/>
      <c r="HTN75" s="302"/>
      <c r="HTO75" s="302"/>
      <c r="HTP75" s="301"/>
      <c r="HTQ75" s="302"/>
      <c r="HTR75" s="302"/>
      <c r="HTS75" s="301"/>
      <c r="HTT75" s="302"/>
      <c r="HTU75" s="302"/>
      <c r="HTV75" s="301"/>
      <c r="HTW75" s="302"/>
      <c r="HTX75" s="302"/>
      <c r="HTY75" s="301"/>
      <c r="HTZ75" s="302"/>
      <c r="HUA75" s="302"/>
      <c r="HUB75" s="301"/>
      <c r="HUC75" s="302"/>
      <c r="HUD75" s="302"/>
      <c r="HUE75" s="301"/>
      <c r="HUF75" s="302"/>
      <c r="HUG75" s="302"/>
      <c r="HUH75" s="301"/>
      <c r="HUI75" s="302"/>
      <c r="HUJ75" s="302"/>
      <c r="HUK75" s="301"/>
      <c r="HUL75" s="302"/>
      <c r="HUM75" s="302"/>
      <c r="HUN75" s="301"/>
      <c r="HUO75" s="302"/>
      <c r="HUP75" s="302"/>
      <c r="HUQ75" s="301"/>
      <c r="HUR75" s="302"/>
      <c r="HUS75" s="302"/>
      <c r="HUT75" s="301"/>
      <c r="HUU75" s="302"/>
      <c r="HUV75" s="302"/>
      <c r="HUW75" s="301"/>
      <c r="HUX75" s="302"/>
      <c r="HUY75" s="302"/>
      <c r="HUZ75" s="301"/>
      <c r="HVA75" s="302"/>
      <c r="HVB75" s="302"/>
      <c r="HVC75" s="301"/>
      <c r="HVD75" s="302"/>
      <c r="HVE75" s="302"/>
      <c r="HVF75" s="301"/>
      <c r="HVG75" s="302"/>
      <c r="HVH75" s="302"/>
      <c r="HVI75" s="301"/>
      <c r="HVJ75" s="302"/>
      <c r="HVK75" s="302"/>
      <c r="HVL75" s="301"/>
      <c r="HVM75" s="302"/>
      <c r="HVN75" s="302"/>
      <c r="HVO75" s="301"/>
      <c r="HVP75" s="302"/>
      <c r="HVQ75" s="302"/>
      <c r="HVR75" s="301"/>
      <c r="HVS75" s="302"/>
      <c r="HVT75" s="302"/>
      <c r="HVU75" s="301"/>
      <c r="HVV75" s="302"/>
      <c r="HVW75" s="302"/>
      <c r="HVX75" s="301"/>
      <c r="HVY75" s="302"/>
      <c r="HVZ75" s="302"/>
      <c r="HWA75" s="301"/>
      <c r="HWB75" s="302"/>
      <c r="HWC75" s="302"/>
      <c r="HWD75" s="301"/>
      <c r="HWE75" s="302"/>
      <c r="HWF75" s="302"/>
      <c r="HWG75" s="301"/>
      <c r="HWH75" s="302"/>
      <c r="HWI75" s="302"/>
      <c r="HWJ75" s="301"/>
      <c r="HWK75" s="302"/>
      <c r="HWL75" s="302"/>
      <c r="HWM75" s="301"/>
      <c r="HWN75" s="302"/>
      <c r="HWO75" s="302"/>
      <c r="HWP75" s="301"/>
      <c r="HWQ75" s="302"/>
      <c r="HWR75" s="302"/>
      <c r="HWS75" s="301"/>
      <c r="HWT75" s="302"/>
      <c r="HWU75" s="302"/>
      <c r="HWV75" s="301"/>
      <c r="HWW75" s="302"/>
      <c r="HWX75" s="302"/>
      <c r="HWY75" s="301"/>
      <c r="HWZ75" s="302"/>
      <c r="HXA75" s="302"/>
      <c r="HXB75" s="301"/>
      <c r="HXC75" s="302"/>
      <c r="HXD75" s="302"/>
      <c r="HXE75" s="301"/>
      <c r="HXF75" s="302"/>
      <c r="HXG75" s="302"/>
      <c r="HXH75" s="301"/>
      <c r="HXI75" s="302"/>
      <c r="HXJ75" s="302"/>
      <c r="HXK75" s="301"/>
      <c r="HXL75" s="302"/>
      <c r="HXM75" s="302"/>
      <c r="HXN75" s="301"/>
      <c r="HXO75" s="302"/>
      <c r="HXP75" s="302"/>
      <c r="HXQ75" s="301"/>
      <c r="HXR75" s="302"/>
      <c r="HXS75" s="302"/>
      <c r="HXT75" s="301"/>
      <c r="HXU75" s="302"/>
      <c r="HXV75" s="302"/>
      <c r="HXW75" s="301"/>
      <c r="HXX75" s="302"/>
      <c r="HXY75" s="302"/>
      <c r="HXZ75" s="301"/>
      <c r="HYA75" s="302"/>
      <c r="HYB75" s="302"/>
      <c r="HYC75" s="301"/>
      <c r="HYD75" s="302"/>
      <c r="HYE75" s="302"/>
      <c r="HYF75" s="301"/>
      <c r="HYG75" s="302"/>
      <c r="HYH75" s="302"/>
      <c r="HYI75" s="301"/>
      <c r="HYJ75" s="302"/>
      <c r="HYK75" s="302"/>
      <c r="HYL75" s="301"/>
      <c r="HYM75" s="302"/>
      <c r="HYN75" s="302"/>
      <c r="HYO75" s="301"/>
      <c r="HYP75" s="302"/>
      <c r="HYQ75" s="302"/>
      <c r="HYR75" s="301"/>
      <c r="HYS75" s="302"/>
      <c r="HYT75" s="302"/>
      <c r="HYU75" s="301"/>
      <c r="HYV75" s="302"/>
      <c r="HYW75" s="302"/>
      <c r="HYX75" s="301"/>
      <c r="HYY75" s="302"/>
      <c r="HYZ75" s="302"/>
      <c r="HZA75" s="301"/>
      <c r="HZB75" s="302"/>
      <c r="HZC75" s="302"/>
      <c r="HZD75" s="301"/>
      <c r="HZE75" s="302"/>
      <c r="HZF75" s="302"/>
      <c r="HZG75" s="301"/>
      <c r="HZH75" s="302"/>
      <c r="HZI75" s="302"/>
      <c r="HZJ75" s="301"/>
      <c r="HZK75" s="302"/>
      <c r="HZL75" s="302"/>
      <c r="HZM75" s="301"/>
      <c r="HZN75" s="302"/>
      <c r="HZO75" s="302"/>
      <c r="HZP75" s="301"/>
      <c r="HZQ75" s="302"/>
      <c r="HZR75" s="302"/>
      <c r="HZS75" s="301"/>
      <c r="HZT75" s="302"/>
      <c r="HZU75" s="302"/>
      <c r="HZV75" s="301"/>
      <c r="HZW75" s="302"/>
      <c r="HZX75" s="302"/>
      <c r="HZY75" s="301"/>
      <c r="HZZ75" s="302"/>
      <c r="IAA75" s="302"/>
      <c r="IAB75" s="301"/>
      <c r="IAC75" s="302"/>
      <c r="IAD75" s="302"/>
      <c r="IAE75" s="301"/>
      <c r="IAF75" s="302"/>
      <c r="IAG75" s="302"/>
      <c r="IAH75" s="301"/>
      <c r="IAI75" s="302"/>
      <c r="IAJ75" s="302"/>
      <c r="IAK75" s="301"/>
      <c r="IAL75" s="302"/>
      <c r="IAM75" s="302"/>
      <c r="IAN75" s="301"/>
      <c r="IAO75" s="302"/>
      <c r="IAP75" s="302"/>
      <c r="IAQ75" s="301"/>
      <c r="IAR75" s="302"/>
      <c r="IAS75" s="302"/>
      <c r="IAT75" s="301"/>
      <c r="IAU75" s="302"/>
      <c r="IAV75" s="302"/>
      <c r="IAW75" s="301"/>
      <c r="IAX75" s="302"/>
      <c r="IAY75" s="302"/>
      <c r="IAZ75" s="301"/>
      <c r="IBA75" s="302"/>
      <c r="IBB75" s="302"/>
      <c r="IBC75" s="301"/>
      <c r="IBD75" s="302"/>
      <c r="IBE75" s="302"/>
      <c r="IBF75" s="301"/>
      <c r="IBG75" s="302"/>
      <c r="IBH75" s="302"/>
      <c r="IBI75" s="301"/>
      <c r="IBJ75" s="302"/>
      <c r="IBK75" s="302"/>
      <c r="IBL75" s="301"/>
      <c r="IBM75" s="302"/>
      <c r="IBN75" s="302"/>
      <c r="IBO75" s="301"/>
      <c r="IBP75" s="302"/>
      <c r="IBQ75" s="302"/>
      <c r="IBR75" s="301"/>
      <c r="IBS75" s="302"/>
      <c r="IBT75" s="302"/>
      <c r="IBU75" s="301"/>
      <c r="IBV75" s="302"/>
      <c r="IBW75" s="302"/>
      <c r="IBX75" s="301"/>
      <c r="IBY75" s="302"/>
      <c r="IBZ75" s="302"/>
      <c r="ICA75" s="301"/>
      <c r="ICB75" s="302"/>
      <c r="ICC75" s="302"/>
      <c r="ICD75" s="301"/>
      <c r="ICE75" s="302"/>
      <c r="ICF75" s="302"/>
      <c r="ICG75" s="301"/>
      <c r="ICH75" s="302"/>
      <c r="ICI75" s="302"/>
      <c r="ICJ75" s="301"/>
      <c r="ICK75" s="302"/>
      <c r="ICL75" s="302"/>
      <c r="ICM75" s="301"/>
      <c r="ICN75" s="302"/>
      <c r="ICO75" s="302"/>
      <c r="ICP75" s="301"/>
      <c r="ICQ75" s="302"/>
      <c r="ICR75" s="302"/>
      <c r="ICS75" s="301"/>
      <c r="ICT75" s="302"/>
      <c r="ICU75" s="302"/>
      <c r="ICV75" s="301"/>
      <c r="ICW75" s="302"/>
      <c r="ICX75" s="302"/>
      <c r="ICY75" s="301"/>
      <c r="ICZ75" s="302"/>
      <c r="IDA75" s="302"/>
      <c r="IDB75" s="301"/>
      <c r="IDC75" s="302"/>
      <c r="IDD75" s="302"/>
      <c r="IDE75" s="301"/>
      <c r="IDF75" s="302"/>
      <c r="IDG75" s="302"/>
      <c r="IDH75" s="301"/>
      <c r="IDI75" s="302"/>
      <c r="IDJ75" s="302"/>
      <c r="IDK75" s="301"/>
      <c r="IDL75" s="302"/>
      <c r="IDM75" s="302"/>
      <c r="IDN75" s="301"/>
      <c r="IDO75" s="302"/>
      <c r="IDP75" s="302"/>
      <c r="IDQ75" s="301"/>
      <c r="IDR75" s="302"/>
      <c r="IDS75" s="302"/>
      <c r="IDT75" s="301"/>
      <c r="IDU75" s="302"/>
      <c r="IDV75" s="302"/>
      <c r="IDW75" s="301"/>
      <c r="IDX75" s="302"/>
      <c r="IDY75" s="302"/>
      <c r="IDZ75" s="301"/>
      <c r="IEA75" s="302"/>
      <c r="IEB75" s="302"/>
      <c r="IEC75" s="301"/>
      <c r="IED75" s="302"/>
      <c r="IEE75" s="302"/>
      <c r="IEF75" s="301"/>
      <c r="IEG75" s="302"/>
      <c r="IEH75" s="302"/>
      <c r="IEI75" s="301"/>
      <c r="IEJ75" s="302"/>
      <c r="IEK75" s="302"/>
      <c r="IEL75" s="301"/>
      <c r="IEM75" s="302"/>
      <c r="IEN75" s="302"/>
      <c r="IEO75" s="301"/>
      <c r="IEP75" s="302"/>
      <c r="IEQ75" s="302"/>
      <c r="IER75" s="301"/>
      <c r="IES75" s="302"/>
      <c r="IET75" s="302"/>
      <c r="IEU75" s="301"/>
      <c r="IEV75" s="302"/>
      <c r="IEW75" s="302"/>
      <c r="IEX75" s="301"/>
      <c r="IEY75" s="302"/>
      <c r="IEZ75" s="302"/>
      <c r="IFA75" s="301"/>
      <c r="IFB75" s="302"/>
      <c r="IFC75" s="302"/>
      <c r="IFD75" s="301"/>
      <c r="IFE75" s="302"/>
      <c r="IFF75" s="302"/>
      <c r="IFG75" s="301"/>
      <c r="IFH75" s="302"/>
      <c r="IFI75" s="302"/>
      <c r="IFJ75" s="301"/>
      <c r="IFK75" s="302"/>
      <c r="IFL75" s="302"/>
      <c r="IFM75" s="301"/>
      <c r="IFN75" s="302"/>
      <c r="IFO75" s="302"/>
      <c r="IFP75" s="301"/>
      <c r="IFQ75" s="302"/>
      <c r="IFR75" s="302"/>
      <c r="IFS75" s="301"/>
      <c r="IFT75" s="302"/>
      <c r="IFU75" s="302"/>
      <c r="IFV75" s="301"/>
      <c r="IFW75" s="302"/>
      <c r="IFX75" s="302"/>
      <c r="IFY75" s="301"/>
      <c r="IFZ75" s="302"/>
      <c r="IGA75" s="302"/>
      <c r="IGB75" s="301"/>
      <c r="IGC75" s="302"/>
      <c r="IGD75" s="302"/>
      <c r="IGE75" s="301"/>
      <c r="IGF75" s="302"/>
      <c r="IGG75" s="302"/>
      <c r="IGH75" s="301"/>
      <c r="IGI75" s="302"/>
      <c r="IGJ75" s="302"/>
      <c r="IGK75" s="301"/>
      <c r="IGL75" s="302"/>
      <c r="IGM75" s="302"/>
      <c r="IGN75" s="301"/>
      <c r="IGO75" s="302"/>
      <c r="IGP75" s="302"/>
      <c r="IGQ75" s="301"/>
      <c r="IGR75" s="302"/>
      <c r="IGS75" s="302"/>
      <c r="IGT75" s="301"/>
      <c r="IGU75" s="302"/>
      <c r="IGV75" s="302"/>
      <c r="IGW75" s="301"/>
      <c r="IGX75" s="302"/>
      <c r="IGY75" s="302"/>
      <c r="IGZ75" s="301"/>
      <c r="IHA75" s="302"/>
      <c r="IHB75" s="302"/>
      <c r="IHC75" s="301"/>
      <c r="IHD75" s="302"/>
      <c r="IHE75" s="302"/>
      <c r="IHF75" s="301"/>
      <c r="IHG75" s="302"/>
      <c r="IHH75" s="302"/>
      <c r="IHI75" s="301"/>
      <c r="IHJ75" s="302"/>
      <c r="IHK75" s="302"/>
      <c r="IHL75" s="301"/>
      <c r="IHM75" s="302"/>
      <c r="IHN75" s="302"/>
      <c r="IHO75" s="301"/>
      <c r="IHP75" s="302"/>
      <c r="IHQ75" s="302"/>
      <c r="IHR75" s="301"/>
      <c r="IHS75" s="302"/>
      <c r="IHT75" s="302"/>
      <c r="IHU75" s="301"/>
      <c r="IHV75" s="302"/>
      <c r="IHW75" s="302"/>
      <c r="IHX75" s="301"/>
      <c r="IHY75" s="302"/>
      <c r="IHZ75" s="302"/>
      <c r="IIA75" s="301"/>
      <c r="IIB75" s="302"/>
      <c r="IIC75" s="302"/>
      <c r="IID75" s="301"/>
      <c r="IIE75" s="302"/>
      <c r="IIF75" s="302"/>
      <c r="IIG75" s="301"/>
      <c r="IIH75" s="302"/>
      <c r="III75" s="302"/>
      <c r="IIJ75" s="301"/>
      <c r="IIK75" s="302"/>
      <c r="IIL75" s="302"/>
      <c r="IIM75" s="301"/>
      <c r="IIN75" s="302"/>
      <c r="IIO75" s="302"/>
      <c r="IIP75" s="301"/>
      <c r="IIQ75" s="302"/>
      <c r="IIR75" s="302"/>
      <c r="IIS75" s="301"/>
      <c r="IIT75" s="302"/>
      <c r="IIU75" s="302"/>
      <c r="IIV75" s="301"/>
      <c r="IIW75" s="302"/>
      <c r="IIX75" s="302"/>
      <c r="IIY75" s="301"/>
      <c r="IIZ75" s="302"/>
      <c r="IJA75" s="302"/>
      <c r="IJB75" s="301"/>
      <c r="IJC75" s="302"/>
      <c r="IJD75" s="302"/>
      <c r="IJE75" s="301"/>
      <c r="IJF75" s="302"/>
      <c r="IJG75" s="302"/>
      <c r="IJH75" s="301"/>
      <c r="IJI75" s="302"/>
      <c r="IJJ75" s="302"/>
      <c r="IJK75" s="301"/>
      <c r="IJL75" s="302"/>
      <c r="IJM75" s="302"/>
      <c r="IJN75" s="301"/>
      <c r="IJO75" s="302"/>
      <c r="IJP75" s="302"/>
      <c r="IJQ75" s="301"/>
      <c r="IJR75" s="302"/>
      <c r="IJS75" s="302"/>
      <c r="IJT75" s="301"/>
      <c r="IJU75" s="302"/>
      <c r="IJV75" s="302"/>
      <c r="IJW75" s="301"/>
      <c r="IJX75" s="302"/>
      <c r="IJY75" s="302"/>
      <c r="IJZ75" s="301"/>
      <c r="IKA75" s="302"/>
      <c r="IKB75" s="302"/>
      <c r="IKC75" s="301"/>
      <c r="IKD75" s="302"/>
      <c r="IKE75" s="302"/>
      <c r="IKF75" s="301"/>
      <c r="IKG75" s="302"/>
      <c r="IKH75" s="302"/>
      <c r="IKI75" s="301"/>
      <c r="IKJ75" s="302"/>
      <c r="IKK75" s="302"/>
      <c r="IKL75" s="301"/>
      <c r="IKM75" s="302"/>
      <c r="IKN75" s="302"/>
      <c r="IKO75" s="301"/>
      <c r="IKP75" s="302"/>
      <c r="IKQ75" s="302"/>
      <c r="IKR75" s="301"/>
      <c r="IKS75" s="302"/>
      <c r="IKT75" s="302"/>
      <c r="IKU75" s="301"/>
      <c r="IKV75" s="302"/>
      <c r="IKW75" s="302"/>
      <c r="IKX75" s="301"/>
      <c r="IKY75" s="302"/>
      <c r="IKZ75" s="302"/>
      <c r="ILA75" s="301"/>
      <c r="ILB75" s="302"/>
      <c r="ILC75" s="302"/>
      <c r="ILD75" s="301"/>
      <c r="ILE75" s="302"/>
      <c r="ILF75" s="302"/>
      <c r="ILG75" s="301"/>
      <c r="ILH75" s="302"/>
      <c r="ILI75" s="302"/>
      <c r="ILJ75" s="301"/>
      <c r="ILK75" s="302"/>
      <c r="ILL75" s="302"/>
      <c r="ILM75" s="301"/>
      <c r="ILN75" s="302"/>
      <c r="ILO75" s="302"/>
      <c r="ILP75" s="301"/>
      <c r="ILQ75" s="302"/>
      <c r="ILR75" s="302"/>
      <c r="ILS75" s="301"/>
      <c r="ILT75" s="302"/>
      <c r="ILU75" s="302"/>
      <c r="ILV75" s="301"/>
      <c r="ILW75" s="302"/>
      <c r="ILX75" s="302"/>
      <c r="ILY75" s="301"/>
      <c r="ILZ75" s="302"/>
      <c r="IMA75" s="302"/>
      <c r="IMB75" s="301"/>
      <c r="IMC75" s="302"/>
      <c r="IMD75" s="302"/>
      <c r="IME75" s="301"/>
      <c r="IMF75" s="302"/>
      <c r="IMG75" s="302"/>
      <c r="IMH75" s="301"/>
      <c r="IMI75" s="302"/>
      <c r="IMJ75" s="302"/>
      <c r="IMK75" s="301"/>
      <c r="IML75" s="302"/>
      <c r="IMM75" s="302"/>
      <c r="IMN75" s="301"/>
      <c r="IMO75" s="302"/>
      <c r="IMP75" s="302"/>
      <c r="IMQ75" s="301"/>
      <c r="IMR75" s="302"/>
      <c r="IMS75" s="302"/>
      <c r="IMT75" s="301"/>
      <c r="IMU75" s="302"/>
      <c r="IMV75" s="302"/>
      <c r="IMW75" s="301"/>
      <c r="IMX75" s="302"/>
      <c r="IMY75" s="302"/>
      <c r="IMZ75" s="301"/>
      <c r="INA75" s="302"/>
      <c r="INB75" s="302"/>
      <c r="INC75" s="301"/>
      <c r="IND75" s="302"/>
      <c r="INE75" s="302"/>
      <c r="INF75" s="301"/>
      <c r="ING75" s="302"/>
      <c r="INH75" s="302"/>
      <c r="INI75" s="301"/>
      <c r="INJ75" s="302"/>
      <c r="INK75" s="302"/>
      <c r="INL75" s="301"/>
      <c r="INM75" s="302"/>
      <c r="INN75" s="302"/>
      <c r="INO75" s="301"/>
      <c r="INP75" s="302"/>
      <c r="INQ75" s="302"/>
      <c r="INR75" s="301"/>
      <c r="INS75" s="302"/>
      <c r="INT75" s="302"/>
      <c r="INU75" s="301"/>
      <c r="INV75" s="302"/>
      <c r="INW75" s="302"/>
      <c r="INX75" s="301"/>
      <c r="INY75" s="302"/>
      <c r="INZ75" s="302"/>
      <c r="IOA75" s="301"/>
      <c r="IOB75" s="302"/>
      <c r="IOC75" s="302"/>
      <c r="IOD75" s="301"/>
      <c r="IOE75" s="302"/>
      <c r="IOF75" s="302"/>
      <c r="IOG75" s="301"/>
      <c r="IOH75" s="302"/>
      <c r="IOI75" s="302"/>
      <c r="IOJ75" s="301"/>
      <c r="IOK75" s="302"/>
      <c r="IOL75" s="302"/>
      <c r="IOM75" s="301"/>
      <c r="ION75" s="302"/>
      <c r="IOO75" s="302"/>
      <c r="IOP75" s="301"/>
      <c r="IOQ75" s="302"/>
      <c r="IOR75" s="302"/>
      <c r="IOS75" s="301"/>
      <c r="IOT75" s="302"/>
      <c r="IOU75" s="302"/>
      <c r="IOV75" s="301"/>
      <c r="IOW75" s="302"/>
      <c r="IOX75" s="302"/>
      <c r="IOY75" s="301"/>
      <c r="IOZ75" s="302"/>
      <c r="IPA75" s="302"/>
      <c r="IPB75" s="301"/>
      <c r="IPC75" s="302"/>
      <c r="IPD75" s="302"/>
      <c r="IPE75" s="301"/>
      <c r="IPF75" s="302"/>
      <c r="IPG75" s="302"/>
      <c r="IPH75" s="301"/>
      <c r="IPI75" s="302"/>
      <c r="IPJ75" s="302"/>
      <c r="IPK75" s="301"/>
      <c r="IPL75" s="302"/>
      <c r="IPM75" s="302"/>
      <c r="IPN75" s="301"/>
      <c r="IPO75" s="302"/>
      <c r="IPP75" s="302"/>
      <c r="IPQ75" s="301"/>
      <c r="IPR75" s="302"/>
      <c r="IPS75" s="302"/>
      <c r="IPT75" s="301"/>
      <c r="IPU75" s="302"/>
      <c r="IPV75" s="302"/>
      <c r="IPW75" s="301"/>
      <c r="IPX75" s="302"/>
      <c r="IPY75" s="302"/>
      <c r="IPZ75" s="301"/>
      <c r="IQA75" s="302"/>
      <c r="IQB75" s="302"/>
      <c r="IQC75" s="301"/>
      <c r="IQD75" s="302"/>
      <c r="IQE75" s="302"/>
      <c r="IQF75" s="301"/>
      <c r="IQG75" s="302"/>
      <c r="IQH75" s="302"/>
      <c r="IQI75" s="301"/>
      <c r="IQJ75" s="302"/>
      <c r="IQK75" s="302"/>
      <c r="IQL75" s="301"/>
      <c r="IQM75" s="302"/>
      <c r="IQN75" s="302"/>
      <c r="IQO75" s="301"/>
      <c r="IQP75" s="302"/>
      <c r="IQQ75" s="302"/>
      <c r="IQR75" s="301"/>
      <c r="IQS75" s="302"/>
      <c r="IQT75" s="302"/>
      <c r="IQU75" s="301"/>
      <c r="IQV75" s="302"/>
      <c r="IQW75" s="302"/>
      <c r="IQX75" s="301"/>
      <c r="IQY75" s="302"/>
      <c r="IQZ75" s="302"/>
      <c r="IRA75" s="301"/>
      <c r="IRB75" s="302"/>
      <c r="IRC75" s="302"/>
      <c r="IRD75" s="301"/>
      <c r="IRE75" s="302"/>
      <c r="IRF75" s="302"/>
      <c r="IRG75" s="301"/>
      <c r="IRH75" s="302"/>
      <c r="IRI75" s="302"/>
      <c r="IRJ75" s="301"/>
      <c r="IRK75" s="302"/>
      <c r="IRL75" s="302"/>
      <c r="IRM75" s="301"/>
      <c r="IRN75" s="302"/>
      <c r="IRO75" s="302"/>
      <c r="IRP75" s="301"/>
      <c r="IRQ75" s="302"/>
      <c r="IRR75" s="302"/>
      <c r="IRS75" s="301"/>
      <c r="IRT75" s="302"/>
      <c r="IRU75" s="302"/>
      <c r="IRV75" s="301"/>
      <c r="IRW75" s="302"/>
      <c r="IRX75" s="302"/>
      <c r="IRY75" s="301"/>
      <c r="IRZ75" s="302"/>
      <c r="ISA75" s="302"/>
      <c r="ISB75" s="301"/>
      <c r="ISC75" s="302"/>
      <c r="ISD75" s="302"/>
      <c r="ISE75" s="301"/>
      <c r="ISF75" s="302"/>
      <c r="ISG75" s="302"/>
      <c r="ISH75" s="301"/>
      <c r="ISI75" s="302"/>
      <c r="ISJ75" s="302"/>
      <c r="ISK75" s="301"/>
      <c r="ISL75" s="302"/>
      <c r="ISM75" s="302"/>
      <c r="ISN75" s="301"/>
      <c r="ISO75" s="302"/>
      <c r="ISP75" s="302"/>
      <c r="ISQ75" s="301"/>
      <c r="ISR75" s="302"/>
      <c r="ISS75" s="302"/>
      <c r="IST75" s="301"/>
      <c r="ISU75" s="302"/>
      <c r="ISV75" s="302"/>
      <c r="ISW75" s="301"/>
      <c r="ISX75" s="302"/>
      <c r="ISY75" s="302"/>
      <c r="ISZ75" s="301"/>
      <c r="ITA75" s="302"/>
      <c r="ITB75" s="302"/>
      <c r="ITC75" s="301"/>
      <c r="ITD75" s="302"/>
      <c r="ITE75" s="302"/>
      <c r="ITF75" s="301"/>
      <c r="ITG75" s="302"/>
      <c r="ITH75" s="302"/>
      <c r="ITI75" s="301"/>
      <c r="ITJ75" s="302"/>
      <c r="ITK75" s="302"/>
      <c r="ITL75" s="301"/>
      <c r="ITM75" s="302"/>
      <c r="ITN75" s="302"/>
      <c r="ITO75" s="301"/>
      <c r="ITP75" s="302"/>
      <c r="ITQ75" s="302"/>
      <c r="ITR75" s="301"/>
      <c r="ITS75" s="302"/>
      <c r="ITT75" s="302"/>
      <c r="ITU75" s="301"/>
      <c r="ITV75" s="302"/>
      <c r="ITW75" s="302"/>
      <c r="ITX75" s="301"/>
      <c r="ITY75" s="302"/>
      <c r="ITZ75" s="302"/>
      <c r="IUA75" s="301"/>
      <c r="IUB75" s="302"/>
      <c r="IUC75" s="302"/>
      <c r="IUD75" s="301"/>
      <c r="IUE75" s="302"/>
      <c r="IUF75" s="302"/>
      <c r="IUG75" s="301"/>
      <c r="IUH75" s="302"/>
      <c r="IUI75" s="302"/>
      <c r="IUJ75" s="301"/>
      <c r="IUK75" s="302"/>
      <c r="IUL75" s="302"/>
      <c r="IUM75" s="301"/>
      <c r="IUN75" s="302"/>
      <c r="IUO75" s="302"/>
      <c r="IUP75" s="301"/>
      <c r="IUQ75" s="302"/>
      <c r="IUR75" s="302"/>
      <c r="IUS75" s="301"/>
      <c r="IUT75" s="302"/>
      <c r="IUU75" s="302"/>
      <c r="IUV75" s="301"/>
      <c r="IUW75" s="302"/>
      <c r="IUX75" s="302"/>
      <c r="IUY75" s="301"/>
      <c r="IUZ75" s="302"/>
      <c r="IVA75" s="302"/>
      <c r="IVB75" s="301"/>
      <c r="IVC75" s="302"/>
      <c r="IVD75" s="302"/>
      <c r="IVE75" s="301"/>
      <c r="IVF75" s="302"/>
      <c r="IVG75" s="302"/>
      <c r="IVH75" s="301"/>
      <c r="IVI75" s="302"/>
      <c r="IVJ75" s="302"/>
      <c r="IVK75" s="301"/>
      <c r="IVL75" s="302"/>
      <c r="IVM75" s="302"/>
      <c r="IVN75" s="301"/>
      <c r="IVO75" s="302"/>
      <c r="IVP75" s="302"/>
      <c r="IVQ75" s="301"/>
      <c r="IVR75" s="302"/>
      <c r="IVS75" s="302"/>
      <c r="IVT75" s="301"/>
      <c r="IVU75" s="302"/>
      <c r="IVV75" s="302"/>
      <c r="IVW75" s="301"/>
      <c r="IVX75" s="302"/>
      <c r="IVY75" s="302"/>
      <c r="IVZ75" s="301"/>
      <c r="IWA75" s="302"/>
      <c r="IWB75" s="302"/>
      <c r="IWC75" s="301"/>
      <c r="IWD75" s="302"/>
      <c r="IWE75" s="302"/>
      <c r="IWF75" s="301"/>
      <c r="IWG75" s="302"/>
      <c r="IWH75" s="302"/>
      <c r="IWI75" s="301"/>
      <c r="IWJ75" s="302"/>
      <c r="IWK75" s="302"/>
      <c r="IWL75" s="301"/>
      <c r="IWM75" s="302"/>
      <c r="IWN75" s="302"/>
      <c r="IWO75" s="301"/>
      <c r="IWP75" s="302"/>
      <c r="IWQ75" s="302"/>
      <c r="IWR75" s="301"/>
      <c r="IWS75" s="302"/>
      <c r="IWT75" s="302"/>
      <c r="IWU75" s="301"/>
      <c r="IWV75" s="302"/>
      <c r="IWW75" s="302"/>
      <c r="IWX75" s="301"/>
      <c r="IWY75" s="302"/>
      <c r="IWZ75" s="302"/>
      <c r="IXA75" s="301"/>
      <c r="IXB75" s="302"/>
      <c r="IXC75" s="302"/>
      <c r="IXD75" s="301"/>
      <c r="IXE75" s="302"/>
      <c r="IXF75" s="302"/>
      <c r="IXG75" s="301"/>
      <c r="IXH75" s="302"/>
      <c r="IXI75" s="302"/>
      <c r="IXJ75" s="301"/>
      <c r="IXK75" s="302"/>
      <c r="IXL75" s="302"/>
      <c r="IXM75" s="301"/>
      <c r="IXN75" s="302"/>
      <c r="IXO75" s="302"/>
      <c r="IXP75" s="301"/>
      <c r="IXQ75" s="302"/>
      <c r="IXR75" s="302"/>
      <c r="IXS75" s="301"/>
      <c r="IXT75" s="302"/>
      <c r="IXU75" s="302"/>
      <c r="IXV75" s="301"/>
      <c r="IXW75" s="302"/>
      <c r="IXX75" s="302"/>
      <c r="IXY75" s="301"/>
      <c r="IXZ75" s="302"/>
      <c r="IYA75" s="302"/>
      <c r="IYB75" s="301"/>
      <c r="IYC75" s="302"/>
      <c r="IYD75" s="302"/>
      <c r="IYE75" s="301"/>
      <c r="IYF75" s="302"/>
      <c r="IYG75" s="302"/>
      <c r="IYH75" s="301"/>
      <c r="IYI75" s="302"/>
      <c r="IYJ75" s="302"/>
      <c r="IYK75" s="301"/>
      <c r="IYL75" s="302"/>
      <c r="IYM75" s="302"/>
      <c r="IYN75" s="301"/>
      <c r="IYO75" s="302"/>
      <c r="IYP75" s="302"/>
      <c r="IYQ75" s="301"/>
      <c r="IYR75" s="302"/>
      <c r="IYS75" s="302"/>
      <c r="IYT75" s="301"/>
      <c r="IYU75" s="302"/>
      <c r="IYV75" s="302"/>
      <c r="IYW75" s="301"/>
      <c r="IYX75" s="302"/>
      <c r="IYY75" s="302"/>
      <c r="IYZ75" s="301"/>
      <c r="IZA75" s="302"/>
      <c r="IZB75" s="302"/>
      <c r="IZC75" s="301"/>
      <c r="IZD75" s="302"/>
      <c r="IZE75" s="302"/>
      <c r="IZF75" s="301"/>
      <c r="IZG75" s="302"/>
      <c r="IZH75" s="302"/>
      <c r="IZI75" s="301"/>
      <c r="IZJ75" s="302"/>
      <c r="IZK75" s="302"/>
      <c r="IZL75" s="301"/>
      <c r="IZM75" s="302"/>
      <c r="IZN75" s="302"/>
      <c r="IZO75" s="301"/>
      <c r="IZP75" s="302"/>
      <c r="IZQ75" s="302"/>
      <c r="IZR75" s="301"/>
      <c r="IZS75" s="302"/>
      <c r="IZT75" s="302"/>
      <c r="IZU75" s="301"/>
      <c r="IZV75" s="302"/>
      <c r="IZW75" s="302"/>
      <c r="IZX75" s="301"/>
      <c r="IZY75" s="302"/>
      <c r="IZZ75" s="302"/>
      <c r="JAA75" s="301"/>
      <c r="JAB75" s="302"/>
      <c r="JAC75" s="302"/>
      <c r="JAD75" s="301"/>
      <c r="JAE75" s="302"/>
      <c r="JAF75" s="302"/>
      <c r="JAG75" s="301"/>
      <c r="JAH75" s="302"/>
      <c r="JAI75" s="302"/>
      <c r="JAJ75" s="301"/>
      <c r="JAK75" s="302"/>
      <c r="JAL75" s="302"/>
      <c r="JAM75" s="301"/>
      <c r="JAN75" s="302"/>
      <c r="JAO75" s="302"/>
      <c r="JAP75" s="301"/>
      <c r="JAQ75" s="302"/>
      <c r="JAR75" s="302"/>
      <c r="JAS75" s="301"/>
      <c r="JAT75" s="302"/>
      <c r="JAU75" s="302"/>
      <c r="JAV75" s="301"/>
      <c r="JAW75" s="302"/>
      <c r="JAX75" s="302"/>
      <c r="JAY75" s="301"/>
      <c r="JAZ75" s="302"/>
      <c r="JBA75" s="302"/>
      <c r="JBB75" s="301"/>
      <c r="JBC75" s="302"/>
      <c r="JBD75" s="302"/>
      <c r="JBE75" s="301"/>
      <c r="JBF75" s="302"/>
      <c r="JBG75" s="302"/>
      <c r="JBH75" s="301"/>
      <c r="JBI75" s="302"/>
      <c r="JBJ75" s="302"/>
      <c r="JBK75" s="301"/>
      <c r="JBL75" s="302"/>
      <c r="JBM75" s="302"/>
      <c r="JBN75" s="301"/>
      <c r="JBO75" s="302"/>
      <c r="JBP75" s="302"/>
      <c r="JBQ75" s="301"/>
      <c r="JBR75" s="302"/>
      <c r="JBS75" s="302"/>
      <c r="JBT75" s="301"/>
      <c r="JBU75" s="302"/>
      <c r="JBV75" s="302"/>
      <c r="JBW75" s="301"/>
      <c r="JBX75" s="302"/>
      <c r="JBY75" s="302"/>
      <c r="JBZ75" s="301"/>
      <c r="JCA75" s="302"/>
      <c r="JCB75" s="302"/>
      <c r="JCC75" s="301"/>
      <c r="JCD75" s="302"/>
      <c r="JCE75" s="302"/>
      <c r="JCF75" s="301"/>
      <c r="JCG75" s="302"/>
      <c r="JCH75" s="302"/>
      <c r="JCI75" s="301"/>
      <c r="JCJ75" s="302"/>
      <c r="JCK75" s="302"/>
      <c r="JCL75" s="301"/>
      <c r="JCM75" s="302"/>
      <c r="JCN75" s="302"/>
      <c r="JCO75" s="301"/>
      <c r="JCP75" s="302"/>
      <c r="JCQ75" s="302"/>
      <c r="JCR75" s="301"/>
      <c r="JCS75" s="302"/>
      <c r="JCT75" s="302"/>
      <c r="JCU75" s="301"/>
      <c r="JCV75" s="302"/>
      <c r="JCW75" s="302"/>
      <c r="JCX75" s="301"/>
      <c r="JCY75" s="302"/>
      <c r="JCZ75" s="302"/>
      <c r="JDA75" s="301"/>
      <c r="JDB75" s="302"/>
      <c r="JDC75" s="302"/>
      <c r="JDD75" s="301"/>
      <c r="JDE75" s="302"/>
      <c r="JDF75" s="302"/>
      <c r="JDG75" s="301"/>
      <c r="JDH75" s="302"/>
      <c r="JDI75" s="302"/>
      <c r="JDJ75" s="301"/>
      <c r="JDK75" s="302"/>
      <c r="JDL75" s="302"/>
      <c r="JDM75" s="301"/>
      <c r="JDN75" s="302"/>
      <c r="JDO75" s="302"/>
      <c r="JDP75" s="301"/>
      <c r="JDQ75" s="302"/>
      <c r="JDR75" s="302"/>
      <c r="JDS75" s="301"/>
      <c r="JDT75" s="302"/>
      <c r="JDU75" s="302"/>
      <c r="JDV75" s="301"/>
      <c r="JDW75" s="302"/>
      <c r="JDX75" s="302"/>
      <c r="JDY75" s="301"/>
      <c r="JDZ75" s="302"/>
      <c r="JEA75" s="302"/>
      <c r="JEB75" s="301"/>
      <c r="JEC75" s="302"/>
      <c r="JED75" s="302"/>
      <c r="JEE75" s="301"/>
      <c r="JEF75" s="302"/>
      <c r="JEG75" s="302"/>
      <c r="JEH75" s="301"/>
      <c r="JEI75" s="302"/>
      <c r="JEJ75" s="302"/>
      <c r="JEK75" s="301"/>
      <c r="JEL75" s="302"/>
      <c r="JEM75" s="302"/>
      <c r="JEN75" s="301"/>
      <c r="JEO75" s="302"/>
      <c r="JEP75" s="302"/>
      <c r="JEQ75" s="301"/>
      <c r="JER75" s="302"/>
      <c r="JES75" s="302"/>
      <c r="JET75" s="301"/>
      <c r="JEU75" s="302"/>
      <c r="JEV75" s="302"/>
      <c r="JEW75" s="301"/>
      <c r="JEX75" s="302"/>
      <c r="JEY75" s="302"/>
      <c r="JEZ75" s="301"/>
      <c r="JFA75" s="302"/>
      <c r="JFB75" s="302"/>
      <c r="JFC75" s="301"/>
      <c r="JFD75" s="302"/>
      <c r="JFE75" s="302"/>
      <c r="JFF75" s="301"/>
      <c r="JFG75" s="302"/>
      <c r="JFH75" s="302"/>
      <c r="JFI75" s="301"/>
      <c r="JFJ75" s="302"/>
      <c r="JFK75" s="302"/>
      <c r="JFL75" s="301"/>
      <c r="JFM75" s="302"/>
      <c r="JFN75" s="302"/>
      <c r="JFO75" s="301"/>
      <c r="JFP75" s="302"/>
      <c r="JFQ75" s="302"/>
      <c r="JFR75" s="301"/>
      <c r="JFS75" s="302"/>
      <c r="JFT75" s="302"/>
      <c r="JFU75" s="301"/>
      <c r="JFV75" s="302"/>
      <c r="JFW75" s="302"/>
      <c r="JFX75" s="301"/>
      <c r="JFY75" s="302"/>
      <c r="JFZ75" s="302"/>
      <c r="JGA75" s="301"/>
      <c r="JGB75" s="302"/>
      <c r="JGC75" s="302"/>
      <c r="JGD75" s="301"/>
      <c r="JGE75" s="302"/>
      <c r="JGF75" s="302"/>
      <c r="JGG75" s="301"/>
      <c r="JGH75" s="302"/>
      <c r="JGI75" s="302"/>
      <c r="JGJ75" s="301"/>
      <c r="JGK75" s="302"/>
      <c r="JGL75" s="302"/>
      <c r="JGM75" s="301"/>
      <c r="JGN75" s="302"/>
      <c r="JGO75" s="302"/>
      <c r="JGP75" s="301"/>
      <c r="JGQ75" s="302"/>
      <c r="JGR75" s="302"/>
      <c r="JGS75" s="301"/>
      <c r="JGT75" s="302"/>
      <c r="JGU75" s="302"/>
      <c r="JGV75" s="301"/>
      <c r="JGW75" s="302"/>
      <c r="JGX75" s="302"/>
      <c r="JGY75" s="301"/>
      <c r="JGZ75" s="302"/>
      <c r="JHA75" s="302"/>
      <c r="JHB75" s="301"/>
      <c r="JHC75" s="302"/>
      <c r="JHD75" s="302"/>
      <c r="JHE75" s="301"/>
      <c r="JHF75" s="302"/>
      <c r="JHG75" s="302"/>
      <c r="JHH75" s="301"/>
      <c r="JHI75" s="302"/>
      <c r="JHJ75" s="302"/>
      <c r="JHK75" s="301"/>
      <c r="JHL75" s="302"/>
      <c r="JHM75" s="302"/>
      <c r="JHN75" s="301"/>
      <c r="JHO75" s="302"/>
      <c r="JHP75" s="302"/>
      <c r="JHQ75" s="301"/>
      <c r="JHR75" s="302"/>
      <c r="JHS75" s="302"/>
      <c r="JHT75" s="301"/>
      <c r="JHU75" s="302"/>
      <c r="JHV75" s="302"/>
      <c r="JHW75" s="301"/>
      <c r="JHX75" s="302"/>
      <c r="JHY75" s="302"/>
      <c r="JHZ75" s="301"/>
      <c r="JIA75" s="302"/>
      <c r="JIB75" s="302"/>
      <c r="JIC75" s="301"/>
      <c r="JID75" s="302"/>
      <c r="JIE75" s="302"/>
      <c r="JIF75" s="301"/>
      <c r="JIG75" s="302"/>
      <c r="JIH75" s="302"/>
      <c r="JII75" s="301"/>
      <c r="JIJ75" s="302"/>
      <c r="JIK75" s="302"/>
      <c r="JIL75" s="301"/>
      <c r="JIM75" s="302"/>
      <c r="JIN75" s="302"/>
      <c r="JIO75" s="301"/>
      <c r="JIP75" s="302"/>
      <c r="JIQ75" s="302"/>
      <c r="JIR75" s="301"/>
      <c r="JIS75" s="302"/>
      <c r="JIT75" s="302"/>
      <c r="JIU75" s="301"/>
      <c r="JIV75" s="302"/>
      <c r="JIW75" s="302"/>
      <c r="JIX75" s="301"/>
      <c r="JIY75" s="302"/>
      <c r="JIZ75" s="302"/>
      <c r="JJA75" s="301"/>
      <c r="JJB75" s="302"/>
      <c r="JJC75" s="302"/>
      <c r="JJD75" s="301"/>
      <c r="JJE75" s="302"/>
      <c r="JJF75" s="302"/>
      <c r="JJG75" s="301"/>
      <c r="JJH75" s="302"/>
      <c r="JJI75" s="302"/>
      <c r="JJJ75" s="301"/>
      <c r="JJK75" s="302"/>
      <c r="JJL75" s="302"/>
      <c r="JJM75" s="301"/>
      <c r="JJN75" s="302"/>
      <c r="JJO75" s="302"/>
      <c r="JJP75" s="301"/>
      <c r="JJQ75" s="302"/>
      <c r="JJR75" s="302"/>
      <c r="JJS75" s="301"/>
      <c r="JJT75" s="302"/>
      <c r="JJU75" s="302"/>
      <c r="JJV75" s="301"/>
      <c r="JJW75" s="302"/>
      <c r="JJX75" s="302"/>
      <c r="JJY75" s="301"/>
      <c r="JJZ75" s="302"/>
      <c r="JKA75" s="302"/>
      <c r="JKB75" s="301"/>
      <c r="JKC75" s="302"/>
      <c r="JKD75" s="302"/>
      <c r="JKE75" s="301"/>
      <c r="JKF75" s="302"/>
      <c r="JKG75" s="302"/>
      <c r="JKH75" s="301"/>
      <c r="JKI75" s="302"/>
      <c r="JKJ75" s="302"/>
      <c r="JKK75" s="301"/>
      <c r="JKL75" s="302"/>
      <c r="JKM75" s="302"/>
      <c r="JKN75" s="301"/>
      <c r="JKO75" s="302"/>
      <c r="JKP75" s="302"/>
      <c r="JKQ75" s="301"/>
      <c r="JKR75" s="302"/>
      <c r="JKS75" s="302"/>
      <c r="JKT75" s="301"/>
      <c r="JKU75" s="302"/>
      <c r="JKV75" s="302"/>
      <c r="JKW75" s="301"/>
      <c r="JKX75" s="302"/>
      <c r="JKY75" s="302"/>
      <c r="JKZ75" s="301"/>
      <c r="JLA75" s="302"/>
      <c r="JLB75" s="302"/>
      <c r="JLC75" s="301"/>
      <c r="JLD75" s="302"/>
      <c r="JLE75" s="302"/>
      <c r="JLF75" s="301"/>
      <c r="JLG75" s="302"/>
      <c r="JLH75" s="302"/>
      <c r="JLI75" s="301"/>
      <c r="JLJ75" s="302"/>
      <c r="JLK75" s="302"/>
      <c r="JLL75" s="301"/>
      <c r="JLM75" s="302"/>
      <c r="JLN75" s="302"/>
      <c r="JLO75" s="301"/>
      <c r="JLP75" s="302"/>
      <c r="JLQ75" s="302"/>
      <c r="JLR75" s="301"/>
      <c r="JLS75" s="302"/>
      <c r="JLT75" s="302"/>
      <c r="JLU75" s="301"/>
      <c r="JLV75" s="302"/>
      <c r="JLW75" s="302"/>
      <c r="JLX75" s="301"/>
      <c r="JLY75" s="302"/>
      <c r="JLZ75" s="302"/>
      <c r="JMA75" s="301"/>
      <c r="JMB75" s="302"/>
      <c r="JMC75" s="302"/>
      <c r="JMD75" s="301"/>
      <c r="JME75" s="302"/>
      <c r="JMF75" s="302"/>
      <c r="JMG75" s="301"/>
      <c r="JMH75" s="302"/>
      <c r="JMI75" s="302"/>
      <c r="JMJ75" s="301"/>
      <c r="JMK75" s="302"/>
      <c r="JML75" s="302"/>
      <c r="JMM75" s="301"/>
      <c r="JMN75" s="302"/>
      <c r="JMO75" s="302"/>
      <c r="JMP75" s="301"/>
      <c r="JMQ75" s="302"/>
      <c r="JMR75" s="302"/>
      <c r="JMS75" s="301"/>
      <c r="JMT75" s="302"/>
      <c r="JMU75" s="302"/>
      <c r="JMV75" s="301"/>
      <c r="JMW75" s="302"/>
      <c r="JMX75" s="302"/>
      <c r="JMY75" s="301"/>
      <c r="JMZ75" s="302"/>
      <c r="JNA75" s="302"/>
      <c r="JNB75" s="301"/>
      <c r="JNC75" s="302"/>
      <c r="JND75" s="302"/>
      <c r="JNE75" s="301"/>
      <c r="JNF75" s="302"/>
      <c r="JNG75" s="302"/>
      <c r="JNH75" s="301"/>
      <c r="JNI75" s="302"/>
      <c r="JNJ75" s="302"/>
      <c r="JNK75" s="301"/>
      <c r="JNL75" s="302"/>
      <c r="JNM75" s="302"/>
      <c r="JNN75" s="301"/>
      <c r="JNO75" s="302"/>
      <c r="JNP75" s="302"/>
      <c r="JNQ75" s="301"/>
      <c r="JNR75" s="302"/>
      <c r="JNS75" s="302"/>
      <c r="JNT75" s="301"/>
      <c r="JNU75" s="302"/>
      <c r="JNV75" s="302"/>
      <c r="JNW75" s="301"/>
      <c r="JNX75" s="302"/>
      <c r="JNY75" s="302"/>
      <c r="JNZ75" s="301"/>
      <c r="JOA75" s="302"/>
      <c r="JOB75" s="302"/>
      <c r="JOC75" s="301"/>
      <c r="JOD75" s="302"/>
      <c r="JOE75" s="302"/>
      <c r="JOF75" s="301"/>
      <c r="JOG75" s="302"/>
      <c r="JOH75" s="302"/>
      <c r="JOI75" s="301"/>
      <c r="JOJ75" s="302"/>
      <c r="JOK75" s="302"/>
      <c r="JOL75" s="301"/>
      <c r="JOM75" s="302"/>
      <c r="JON75" s="302"/>
      <c r="JOO75" s="301"/>
      <c r="JOP75" s="302"/>
      <c r="JOQ75" s="302"/>
      <c r="JOR75" s="301"/>
      <c r="JOS75" s="302"/>
      <c r="JOT75" s="302"/>
      <c r="JOU75" s="301"/>
      <c r="JOV75" s="302"/>
      <c r="JOW75" s="302"/>
      <c r="JOX75" s="301"/>
      <c r="JOY75" s="302"/>
      <c r="JOZ75" s="302"/>
      <c r="JPA75" s="301"/>
      <c r="JPB75" s="302"/>
      <c r="JPC75" s="302"/>
      <c r="JPD75" s="301"/>
      <c r="JPE75" s="302"/>
      <c r="JPF75" s="302"/>
      <c r="JPG75" s="301"/>
      <c r="JPH75" s="302"/>
      <c r="JPI75" s="302"/>
      <c r="JPJ75" s="301"/>
      <c r="JPK75" s="302"/>
      <c r="JPL75" s="302"/>
      <c r="JPM75" s="301"/>
      <c r="JPN75" s="302"/>
      <c r="JPO75" s="302"/>
      <c r="JPP75" s="301"/>
      <c r="JPQ75" s="302"/>
      <c r="JPR75" s="302"/>
      <c r="JPS75" s="301"/>
      <c r="JPT75" s="302"/>
      <c r="JPU75" s="302"/>
      <c r="JPV75" s="301"/>
      <c r="JPW75" s="302"/>
      <c r="JPX75" s="302"/>
      <c r="JPY75" s="301"/>
      <c r="JPZ75" s="302"/>
      <c r="JQA75" s="302"/>
      <c r="JQB75" s="301"/>
      <c r="JQC75" s="302"/>
      <c r="JQD75" s="302"/>
      <c r="JQE75" s="301"/>
      <c r="JQF75" s="302"/>
      <c r="JQG75" s="302"/>
      <c r="JQH75" s="301"/>
      <c r="JQI75" s="302"/>
      <c r="JQJ75" s="302"/>
      <c r="JQK75" s="301"/>
      <c r="JQL75" s="302"/>
      <c r="JQM75" s="302"/>
      <c r="JQN75" s="301"/>
      <c r="JQO75" s="302"/>
      <c r="JQP75" s="302"/>
      <c r="JQQ75" s="301"/>
      <c r="JQR75" s="302"/>
      <c r="JQS75" s="302"/>
      <c r="JQT75" s="301"/>
      <c r="JQU75" s="302"/>
      <c r="JQV75" s="302"/>
      <c r="JQW75" s="301"/>
      <c r="JQX75" s="302"/>
      <c r="JQY75" s="302"/>
      <c r="JQZ75" s="301"/>
      <c r="JRA75" s="302"/>
      <c r="JRB75" s="302"/>
      <c r="JRC75" s="301"/>
      <c r="JRD75" s="302"/>
      <c r="JRE75" s="302"/>
      <c r="JRF75" s="301"/>
      <c r="JRG75" s="302"/>
      <c r="JRH75" s="302"/>
      <c r="JRI75" s="301"/>
      <c r="JRJ75" s="302"/>
      <c r="JRK75" s="302"/>
      <c r="JRL75" s="301"/>
      <c r="JRM75" s="302"/>
      <c r="JRN75" s="302"/>
      <c r="JRO75" s="301"/>
      <c r="JRP75" s="302"/>
      <c r="JRQ75" s="302"/>
      <c r="JRR75" s="301"/>
      <c r="JRS75" s="302"/>
      <c r="JRT75" s="302"/>
      <c r="JRU75" s="301"/>
      <c r="JRV75" s="302"/>
      <c r="JRW75" s="302"/>
      <c r="JRX75" s="301"/>
      <c r="JRY75" s="302"/>
      <c r="JRZ75" s="302"/>
      <c r="JSA75" s="301"/>
      <c r="JSB75" s="302"/>
      <c r="JSC75" s="302"/>
      <c r="JSD75" s="301"/>
      <c r="JSE75" s="302"/>
      <c r="JSF75" s="302"/>
      <c r="JSG75" s="301"/>
      <c r="JSH75" s="302"/>
      <c r="JSI75" s="302"/>
      <c r="JSJ75" s="301"/>
      <c r="JSK75" s="302"/>
      <c r="JSL75" s="302"/>
      <c r="JSM75" s="301"/>
      <c r="JSN75" s="302"/>
      <c r="JSO75" s="302"/>
      <c r="JSP75" s="301"/>
      <c r="JSQ75" s="302"/>
      <c r="JSR75" s="302"/>
      <c r="JSS75" s="301"/>
      <c r="JST75" s="302"/>
      <c r="JSU75" s="302"/>
      <c r="JSV75" s="301"/>
      <c r="JSW75" s="302"/>
      <c r="JSX75" s="302"/>
      <c r="JSY75" s="301"/>
      <c r="JSZ75" s="302"/>
      <c r="JTA75" s="302"/>
      <c r="JTB75" s="301"/>
      <c r="JTC75" s="302"/>
      <c r="JTD75" s="302"/>
      <c r="JTE75" s="301"/>
      <c r="JTF75" s="302"/>
      <c r="JTG75" s="302"/>
      <c r="JTH75" s="301"/>
      <c r="JTI75" s="302"/>
      <c r="JTJ75" s="302"/>
      <c r="JTK75" s="301"/>
      <c r="JTL75" s="302"/>
      <c r="JTM75" s="302"/>
      <c r="JTN75" s="301"/>
      <c r="JTO75" s="302"/>
      <c r="JTP75" s="302"/>
      <c r="JTQ75" s="301"/>
      <c r="JTR75" s="302"/>
      <c r="JTS75" s="302"/>
      <c r="JTT75" s="301"/>
      <c r="JTU75" s="302"/>
      <c r="JTV75" s="302"/>
      <c r="JTW75" s="301"/>
      <c r="JTX75" s="302"/>
      <c r="JTY75" s="302"/>
      <c r="JTZ75" s="301"/>
      <c r="JUA75" s="302"/>
      <c r="JUB75" s="302"/>
      <c r="JUC75" s="301"/>
      <c r="JUD75" s="302"/>
      <c r="JUE75" s="302"/>
      <c r="JUF75" s="301"/>
      <c r="JUG75" s="302"/>
      <c r="JUH75" s="302"/>
      <c r="JUI75" s="301"/>
      <c r="JUJ75" s="302"/>
      <c r="JUK75" s="302"/>
      <c r="JUL75" s="301"/>
      <c r="JUM75" s="302"/>
      <c r="JUN75" s="302"/>
      <c r="JUO75" s="301"/>
      <c r="JUP75" s="302"/>
      <c r="JUQ75" s="302"/>
      <c r="JUR75" s="301"/>
      <c r="JUS75" s="302"/>
      <c r="JUT75" s="302"/>
      <c r="JUU75" s="301"/>
      <c r="JUV75" s="302"/>
      <c r="JUW75" s="302"/>
      <c r="JUX75" s="301"/>
      <c r="JUY75" s="302"/>
      <c r="JUZ75" s="302"/>
      <c r="JVA75" s="301"/>
      <c r="JVB75" s="302"/>
      <c r="JVC75" s="302"/>
      <c r="JVD75" s="301"/>
      <c r="JVE75" s="302"/>
      <c r="JVF75" s="302"/>
      <c r="JVG75" s="301"/>
      <c r="JVH75" s="302"/>
      <c r="JVI75" s="302"/>
      <c r="JVJ75" s="301"/>
      <c r="JVK75" s="302"/>
      <c r="JVL75" s="302"/>
      <c r="JVM75" s="301"/>
      <c r="JVN75" s="302"/>
      <c r="JVO75" s="302"/>
      <c r="JVP75" s="301"/>
      <c r="JVQ75" s="302"/>
      <c r="JVR75" s="302"/>
      <c r="JVS75" s="301"/>
      <c r="JVT75" s="302"/>
      <c r="JVU75" s="302"/>
      <c r="JVV75" s="301"/>
      <c r="JVW75" s="302"/>
      <c r="JVX75" s="302"/>
      <c r="JVY75" s="301"/>
      <c r="JVZ75" s="302"/>
      <c r="JWA75" s="302"/>
      <c r="JWB75" s="301"/>
      <c r="JWC75" s="302"/>
      <c r="JWD75" s="302"/>
      <c r="JWE75" s="301"/>
      <c r="JWF75" s="302"/>
      <c r="JWG75" s="302"/>
      <c r="JWH75" s="301"/>
      <c r="JWI75" s="302"/>
      <c r="JWJ75" s="302"/>
      <c r="JWK75" s="301"/>
      <c r="JWL75" s="302"/>
      <c r="JWM75" s="302"/>
      <c r="JWN75" s="301"/>
      <c r="JWO75" s="302"/>
      <c r="JWP75" s="302"/>
      <c r="JWQ75" s="301"/>
      <c r="JWR75" s="302"/>
      <c r="JWS75" s="302"/>
      <c r="JWT75" s="301"/>
      <c r="JWU75" s="302"/>
      <c r="JWV75" s="302"/>
      <c r="JWW75" s="301"/>
      <c r="JWX75" s="302"/>
      <c r="JWY75" s="302"/>
      <c r="JWZ75" s="301"/>
      <c r="JXA75" s="302"/>
      <c r="JXB75" s="302"/>
      <c r="JXC75" s="301"/>
      <c r="JXD75" s="302"/>
      <c r="JXE75" s="302"/>
      <c r="JXF75" s="301"/>
      <c r="JXG75" s="302"/>
      <c r="JXH75" s="302"/>
      <c r="JXI75" s="301"/>
      <c r="JXJ75" s="302"/>
      <c r="JXK75" s="302"/>
      <c r="JXL75" s="301"/>
      <c r="JXM75" s="302"/>
      <c r="JXN75" s="302"/>
      <c r="JXO75" s="301"/>
      <c r="JXP75" s="302"/>
      <c r="JXQ75" s="302"/>
      <c r="JXR75" s="301"/>
      <c r="JXS75" s="302"/>
      <c r="JXT75" s="302"/>
      <c r="JXU75" s="301"/>
      <c r="JXV75" s="302"/>
      <c r="JXW75" s="302"/>
      <c r="JXX75" s="301"/>
      <c r="JXY75" s="302"/>
      <c r="JXZ75" s="302"/>
      <c r="JYA75" s="301"/>
      <c r="JYB75" s="302"/>
      <c r="JYC75" s="302"/>
      <c r="JYD75" s="301"/>
      <c r="JYE75" s="302"/>
      <c r="JYF75" s="302"/>
      <c r="JYG75" s="301"/>
      <c r="JYH75" s="302"/>
      <c r="JYI75" s="302"/>
      <c r="JYJ75" s="301"/>
      <c r="JYK75" s="302"/>
      <c r="JYL75" s="302"/>
      <c r="JYM75" s="301"/>
      <c r="JYN75" s="302"/>
      <c r="JYO75" s="302"/>
      <c r="JYP75" s="301"/>
      <c r="JYQ75" s="302"/>
      <c r="JYR75" s="302"/>
      <c r="JYS75" s="301"/>
      <c r="JYT75" s="302"/>
      <c r="JYU75" s="302"/>
      <c r="JYV75" s="301"/>
      <c r="JYW75" s="302"/>
      <c r="JYX75" s="302"/>
      <c r="JYY75" s="301"/>
      <c r="JYZ75" s="302"/>
      <c r="JZA75" s="302"/>
      <c r="JZB75" s="301"/>
      <c r="JZC75" s="302"/>
      <c r="JZD75" s="302"/>
      <c r="JZE75" s="301"/>
      <c r="JZF75" s="302"/>
      <c r="JZG75" s="302"/>
      <c r="JZH75" s="301"/>
      <c r="JZI75" s="302"/>
      <c r="JZJ75" s="302"/>
      <c r="JZK75" s="301"/>
      <c r="JZL75" s="302"/>
      <c r="JZM75" s="302"/>
      <c r="JZN75" s="301"/>
      <c r="JZO75" s="302"/>
      <c r="JZP75" s="302"/>
      <c r="JZQ75" s="301"/>
      <c r="JZR75" s="302"/>
      <c r="JZS75" s="302"/>
      <c r="JZT75" s="301"/>
      <c r="JZU75" s="302"/>
      <c r="JZV75" s="302"/>
      <c r="JZW75" s="301"/>
      <c r="JZX75" s="302"/>
      <c r="JZY75" s="302"/>
      <c r="JZZ75" s="301"/>
      <c r="KAA75" s="302"/>
      <c r="KAB75" s="302"/>
      <c r="KAC75" s="301"/>
      <c r="KAD75" s="302"/>
      <c r="KAE75" s="302"/>
      <c r="KAF75" s="301"/>
      <c r="KAG75" s="302"/>
      <c r="KAH75" s="302"/>
      <c r="KAI75" s="301"/>
      <c r="KAJ75" s="302"/>
      <c r="KAK75" s="302"/>
      <c r="KAL75" s="301"/>
      <c r="KAM75" s="302"/>
      <c r="KAN75" s="302"/>
      <c r="KAO75" s="301"/>
      <c r="KAP75" s="302"/>
      <c r="KAQ75" s="302"/>
      <c r="KAR75" s="301"/>
      <c r="KAS75" s="302"/>
      <c r="KAT75" s="302"/>
      <c r="KAU75" s="301"/>
      <c r="KAV75" s="302"/>
      <c r="KAW75" s="302"/>
      <c r="KAX75" s="301"/>
      <c r="KAY75" s="302"/>
      <c r="KAZ75" s="302"/>
      <c r="KBA75" s="301"/>
      <c r="KBB75" s="302"/>
      <c r="KBC75" s="302"/>
      <c r="KBD75" s="301"/>
      <c r="KBE75" s="302"/>
      <c r="KBF75" s="302"/>
      <c r="KBG75" s="301"/>
      <c r="KBH75" s="302"/>
      <c r="KBI75" s="302"/>
      <c r="KBJ75" s="301"/>
      <c r="KBK75" s="302"/>
      <c r="KBL75" s="302"/>
      <c r="KBM75" s="301"/>
      <c r="KBN75" s="302"/>
      <c r="KBO75" s="302"/>
      <c r="KBP75" s="301"/>
      <c r="KBQ75" s="302"/>
      <c r="KBR75" s="302"/>
      <c r="KBS75" s="301"/>
      <c r="KBT75" s="302"/>
      <c r="KBU75" s="302"/>
      <c r="KBV75" s="301"/>
      <c r="KBW75" s="302"/>
      <c r="KBX75" s="302"/>
      <c r="KBY75" s="301"/>
      <c r="KBZ75" s="302"/>
      <c r="KCA75" s="302"/>
      <c r="KCB75" s="301"/>
      <c r="KCC75" s="302"/>
      <c r="KCD75" s="302"/>
      <c r="KCE75" s="301"/>
      <c r="KCF75" s="302"/>
      <c r="KCG75" s="302"/>
      <c r="KCH75" s="301"/>
      <c r="KCI75" s="302"/>
      <c r="KCJ75" s="302"/>
      <c r="KCK75" s="301"/>
      <c r="KCL75" s="302"/>
      <c r="KCM75" s="302"/>
      <c r="KCN75" s="301"/>
      <c r="KCO75" s="302"/>
      <c r="KCP75" s="302"/>
      <c r="KCQ75" s="301"/>
      <c r="KCR75" s="302"/>
      <c r="KCS75" s="302"/>
      <c r="KCT75" s="301"/>
      <c r="KCU75" s="302"/>
      <c r="KCV75" s="302"/>
      <c r="KCW75" s="301"/>
      <c r="KCX75" s="302"/>
      <c r="KCY75" s="302"/>
      <c r="KCZ75" s="301"/>
      <c r="KDA75" s="302"/>
      <c r="KDB75" s="302"/>
      <c r="KDC75" s="301"/>
      <c r="KDD75" s="302"/>
      <c r="KDE75" s="302"/>
      <c r="KDF75" s="301"/>
      <c r="KDG75" s="302"/>
      <c r="KDH75" s="302"/>
      <c r="KDI75" s="301"/>
      <c r="KDJ75" s="302"/>
      <c r="KDK75" s="302"/>
      <c r="KDL75" s="301"/>
      <c r="KDM75" s="302"/>
      <c r="KDN75" s="302"/>
      <c r="KDO75" s="301"/>
      <c r="KDP75" s="302"/>
      <c r="KDQ75" s="302"/>
      <c r="KDR75" s="301"/>
      <c r="KDS75" s="302"/>
      <c r="KDT75" s="302"/>
      <c r="KDU75" s="301"/>
      <c r="KDV75" s="302"/>
      <c r="KDW75" s="302"/>
      <c r="KDX75" s="301"/>
      <c r="KDY75" s="302"/>
      <c r="KDZ75" s="302"/>
      <c r="KEA75" s="301"/>
      <c r="KEB75" s="302"/>
      <c r="KEC75" s="302"/>
      <c r="KED75" s="301"/>
      <c r="KEE75" s="302"/>
      <c r="KEF75" s="302"/>
      <c r="KEG75" s="301"/>
      <c r="KEH75" s="302"/>
      <c r="KEI75" s="302"/>
      <c r="KEJ75" s="301"/>
      <c r="KEK75" s="302"/>
      <c r="KEL75" s="302"/>
      <c r="KEM75" s="301"/>
      <c r="KEN75" s="302"/>
      <c r="KEO75" s="302"/>
      <c r="KEP75" s="301"/>
      <c r="KEQ75" s="302"/>
      <c r="KER75" s="302"/>
      <c r="KES75" s="301"/>
      <c r="KET75" s="302"/>
      <c r="KEU75" s="302"/>
      <c r="KEV75" s="301"/>
      <c r="KEW75" s="302"/>
      <c r="KEX75" s="302"/>
      <c r="KEY75" s="301"/>
      <c r="KEZ75" s="302"/>
      <c r="KFA75" s="302"/>
      <c r="KFB75" s="301"/>
      <c r="KFC75" s="302"/>
      <c r="KFD75" s="302"/>
      <c r="KFE75" s="301"/>
      <c r="KFF75" s="302"/>
      <c r="KFG75" s="302"/>
      <c r="KFH75" s="301"/>
      <c r="KFI75" s="302"/>
      <c r="KFJ75" s="302"/>
      <c r="KFK75" s="301"/>
      <c r="KFL75" s="302"/>
      <c r="KFM75" s="302"/>
      <c r="KFN75" s="301"/>
      <c r="KFO75" s="302"/>
      <c r="KFP75" s="302"/>
      <c r="KFQ75" s="301"/>
      <c r="KFR75" s="302"/>
      <c r="KFS75" s="302"/>
      <c r="KFT75" s="301"/>
      <c r="KFU75" s="302"/>
      <c r="KFV75" s="302"/>
      <c r="KFW75" s="301"/>
      <c r="KFX75" s="302"/>
      <c r="KFY75" s="302"/>
      <c r="KFZ75" s="301"/>
      <c r="KGA75" s="302"/>
      <c r="KGB75" s="302"/>
      <c r="KGC75" s="301"/>
      <c r="KGD75" s="302"/>
      <c r="KGE75" s="302"/>
      <c r="KGF75" s="301"/>
      <c r="KGG75" s="302"/>
      <c r="KGH75" s="302"/>
      <c r="KGI75" s="301"/>
      <c r="KGJ75" s="302"/>
      <c r="KGK75" s="302"/>
      <c r="KGL75" s="301"/>
      <c r="KGM75" s="302"/>
      <c r="KGN75" s="302"/>
      <c r="KGO75" s="301"/>
      <c r="KGP75" s="302"/>
      <c r="KGQ75" s="302"/>
      <c r="KGR75" s="301"/>
      <c r="KGS75" s="302"/>
      <c r="KGT75" s="302"/>
      <c r="KGU75" s="301"/>
      <c r="KGV75" s="302"/>
      <c r="KGW75" s="302"/>
      <c r="KGX75" s="301"/>
      <c r="KGY75" s="302"/>
      <c r="KGZ75" s="302"/>
      <c r="KHA75" s="301"/>
      <c r="KHB75" s="302"/>
      <c r="KHC75" s="302"/>
      <c r="KHD75" s="301"/>
      <c r="KHE75" s="302"/>
      <c r="KHF75" s="302"/>
      <c r="KHG75" s="301"/>
      <c r="KHH75" s="302"/>
      <c r="KHI75" s="302"/>
      <c r="KHJ75" s="301"/>
      <c r="KHK75" s="302"/>
      <c r="KHL75" s="302"/>
      <c r="KHM75" s="301"/>
      <c r="KHN75" s="302"/>
      <c r="KHO75" s="302"/>
      <c r="KHP75" s="301"/>
      <c r="KHQ75" s="302"/>
      <c r="KHR75" s="302"/>
      <c r="KHS75" s="301"/>
      <c r="KHT75" s="302"/>
      <c r="KHU75" s="302"/>
      <c r="KHV75" s="301"/>
      <c r="KHW75" s="302"/>
      <c r="KHX75" s="302"/>
      <c r="KHY75" s="301"/>
      <c r="KHZ75" s="302"/>
      <c r="KIA75" s="302"/>
      <c r="KIB75" s="301"/>
      <c r="KIC75" s="302"/>
      <c r="KID75" s="302"/>
      <c r="KIE75" s="301"/>
      <c r="KIF75" s="302"/>
      <c r="KIG75" s="302"/>
      <c r="KIH75" s="301"/>
      <c r="KII75" s="302"/>
      <c r="KIJ75" s="302"/>
      <c r="KIK75" s="301"/>
      <c r="KIL75" s="302"/>
      <c r="KIM75" s="302"/>
      <c r="KIN75" s="301"/>
      <c r="KIO75" s="302"/>
      <c r="KIP75" s="302"/>
      <c r="KIQ75" s="301"/>
      <c r="KIR75" s="302"/>
      <c r="KIS75" s="302"/>
      <c r="KIT75" s="301"/>
      <c r="KIU75" s="302"/>
      <c r="KIV75" s="302"/>
      <c r="KIW75" s="301"/>
      <c r="KIX75" s="302"/>
      <c r="KIY75" s="302"/>
      <c r="KIZ75" s="301"/>
      <c r="KJA75" s="302"/>
      <c r="KJB75" s="302"/>
      <c r="KJC75" s="301"/>
      <c r="KJD75" s="302"/>
      <c r="KJE75" s="302"/>
      <c r="KJF75" s="301"/>
      <c r="KJG75" s="302"/>
      <c r="KJH75" s="302"/>
      <c r="KJI75" s="301"/>
      <c r="KJJ75" s="302"/>
      <c r="KJK75" s="302"/>
      <c r="KJL75" s="301"/>
      <c r="KJM75" s="302"/>
      <c r="KJN75" s="302"/>
      <c r="KJO75" s="301"/>
      <c r="KJP75" s="302"/>
      <c r="KJQ75" s="302"/>
      <c r="KJR75" s="301"/>
      <c r="KJS75" s="302"/>
      <c r="KJT75" s="302"/>
      <c r="KJU75" s="301"/>
      <c r="KJV75" s="302"/>
      <c r="KJW75" s="302"/>
      <c r="KJX75" s="301"/>
      <c r="KJY75" s="302"/>
      <c r="KJZ75" s="302"/>
      <c r="KKA75" s="301"/>
      <c r="KKB75" s="302"/>
      <c r="KKC75" s="302"/>
      <c r="KKD75" s="301"/>
      <c r="KKE75" s="302"/>
      <c r="KKF75" s="302"/>
      <c r="KKG75" s="301"/>
      <c r="KKH75" s="302"/>
      <c r="KKI75" s="302"/>
      <c r="KKJ75" s="301"/>
      <c r="KKK75" s="302"/>
      <c r="KKL75" s="302"/>
      <c r="KKM75" s="301"/>
      <c r="KKN75" s="302"/>
      <c r="KKO75" s="302"/>
      <c r="KKP75" s="301"/>
      <c r="KKQ75" s="302"/>
      <c r="KKR75" s="302"/>
      <c r="KKS75" s="301"/>
      <c r="KKT75" s="302"/>
      <c r="KKU75" s="302"/>
      <c r="KKV75" s="301"/>
      <c r="KKW75" s="302"/>
      <c r="KKX75" s="302"/>
      <c r="KKY75" s="301"/>
      <c r="KKZ75" s="302"/>
      <c r="KLA75" s="302"/>
      <c r="KLB75" s="301"/>
      <c r="KLC75" s="302"/>
      <c r="KLD75" s="302"/>
      <c r="KLE75" s="301"/>
      <c r="KLF75" s="302"/>
      <c r="KLG75" s="302"/>
      <c r="KLH75" s="301"/>
      <c r="KLI75" s="302"/>
      <c r="KLJ75" s="302"/>
      <c r="KLK75" s="301"/>
      <c r="KLL75" s="302"/>
      <c r="KLM75" s="302"/>
      <c r="KLN75" s="301"/>
      <c r="KLO75" s="302"/>
      <c r="KLP75" s="302"/>
      <c r="KLQ75" s="301"/>
      <c r="KLR75" s="302"/>
      <c r="KLS75" s="302"/>
      <c r="KLT75" s="301"/>
      <c r="KLU75" s="302"/>
      <c r="KLV75" s="302"/>
      <c r="KLW75" s="301"/>
      <c r="KLX75" s="302"/>
      <c r="KLY75" s="302"/>
      <c r="KLZ75" s="301"/>
      <c r="KMA75" s="302"/>
      <c r="KMB75" s="302"/>
      <c r="KMC75" s="301"/>
      <c r="KMD75" s="302"/>
      <c r="KME75" s="302"/>
      <c r="KMF75" s="301"/>
      <c r="KMG75" s="302"/>
      <c r="KMH75" s="302"/>
      <c r="KMI75" s="301"/>
      <c r="KMJ75" s="302"/>
      <c r="KMK75" s="302"/>
      <c r="KML75" s="301"/>
      <c r="KMM75" s="302"/>
      <c r="KMN75" s="302"/>
      <c r="KMO75" s="301"/>
      <c r="KMP75" s="302"/>
      <c r="KMQ75" s="302"/>
      <c r="KMR75" s="301"/>
      <c r="KMS75" s="302"/>
      <c r="KMT75" s="302"/>
      <c r="KMU75" s="301"/>
      <c r="KMV75" s="302"/>
      <c r="KMW75" s="302"/>
      <c r="KMX75" s="301"/>
      <c r="KMY75" s="302"/>
      <c r="KMZ75" s="302"/>
      <c r="KNA75" s="301"/>
      <c r="KNB75" s="302"/>
      <c r="KNC75" s="302"/>
      <c r="KND75" s="301"/>
      <c r="KNE75" s="302"/>
      <c r="KNF75" s="302"/>
      <c r="KNG75" s="301"/>
      <c r="KNH75" s="302"/>
      <c r="KNI75" s="302"/>
      <c r="KNJ75" s="301"/>
      <c r="KNK75" s="302"/>
      <c r="KNL75" s="302"/>
      <c r="KNM75" s="301"/>
      <c r="KNN75" s="302"/>
      <c r="KNO75" s="302"/>
      <c r="KNP75" s="301"/>
      <c r="KNQ75" s="302"/>
      <c r="KNR75" s="302"/>
      <c r="KNS75" s="301"/>
      <c r="KNT75" s="302"/>
      <c r="KNU75" s="302"/>
      <c r="KNV75" s="301"/>
      <c r="KNW75" s="302"/>
      <c r="KNX75" s="302"/>
      <c r="KNY75" s="301"/>
      <c r="KNZ75" s="302"/>
      <c r="KOA75" s="302"/>
      <c r="KOB75" s="301"/>
      <c r="KOC75" s="302"/>
      <c r="KOD75" s="302"/>
      <c r="KOE75" s="301"/>
      <c r="KOF75" s="302"/>
      <c r="KOG75" s="302"/>
      <c r="KOH75" s="301"/>
      <c r="KOI75" s="302"/>
      <c r="KOJ75" s="302"/>
      <c r="KOK75" s="301"/>
      <c r="KOL75" s="302"/>
      <c r="KOM75" s="302"/>
      <c r="KON75" s="301"/>
      <c r="KOO75" s="302"/>
      <c r="KOP75" s="302"/>
      <c r="KOQ75" s="301"/>
      <c r="KOR75" s="302"/>
      <c r="KOS75" s="302"/>
      <c r="KOT75" s="301"/>
      <c r="KOU75" s="302"/>
      <c r="KOV75" s="302"/>
      <c r="KOW75" s="301"/>
      <c r="KOX75" s="302"/>
      <c r="KOY75" s="302"/>
      <c r="KOZ75" s="301"/>
      <c r="KPA75" s="302"/>
      <c r="KPB75" s="302"/>
      <c r="KPC75" s="301"/>
      <c r="KPD75" s="302"/>
      <c r="KPE75" s="302"/>
      <c r="KPF75" s="301"/>
      <c r="KPG75" s="302"/>
      <c r="KPH75" s="302"/>
      <c r="KPI75" s="301"/>
      <c r="KPJ75" s="302"/>
      <c r="KPK75" s="302"/>
      <c r="KPL75" s="301"/>
      <c r="KPM75" s="302"/>
      <c r="KPN75" s="302"/>
      <c r="KPO75" s="301"/>
      <c r="KPP75" s="302"/>
      <c r="KPQ75" s="302"/>
      <c r="KPR75" s="301"/>
      <c r="KPS75" s="302"/>
      <c r="KPT75" s="302"/>
      <c r="KPU75" s="301"/>
      <c r="KPV75" s="302"/>
      <c r="KPW75" s="302"/>
      <c r="KPX75" s="301"/>
      <c r="KPY75" s="302"/>
      <c r="KPZ75" s="302"/>
      <c r="KQA75" s="301"/>
      <c r="KQB75" s="302"/>
      <c r="KQC75" s="302"/>
      <c r="KQD75" s="301"/>
      <c r="KQE75" s="302"/>
      <c r="KQF75" s="302"/>
      <c r="KQG75" s="301"/>
      <c r="KQH75" s="302"/>
      <c r="KQI75" s="302"/>
      <c r="KQJ75" s="301"/>
      <c r="KQK75" s="302"/>
      <c r="KQL75" s="302"/>
      <c r="KQM75" s="301"/>
      <c r="KQN75" s="302"/>
      <c r="KQO75" s="302"/>
      <c r="KQP75" s="301"/>
      <c r="KQQ75" s="302"/>
      <c r="KQR75" s="302"/>
      <c r="KQS75" s="301"/>
      <c r="KQT75" s="302"/>
      <c r="KQU75" s="302"/>
      <c r="KQV75" s="301"/>
      <c r="KQW75" s="302"/>
      <c r="KQX75" s="302"/>
      <c r="KQY75" s="301"/>
      <c r="KQZ75" s="302"/>
      <c r="KRA75" s="302"/>
      <c r="KRB75" s="301"/>
      <c r="KRC75" s="302"/>
      <c r="KRD75" s="302"/>
      <c r="KRE75" s="301"/>
      <c r="KRF75" s="302"/>
      <c r="KRG75" s="302"/>
      <c r="KRH75" s="301"/>
      <c r="KRI75" s="302"/>
      <c r="KRJ75" s="302"/>
      <c r="KRK75" s="301"/>
      <c r="KRL75" s="302"/>
      <c r="KRM75" s="302"/>
      <c r="KRN75" s="301"/>
      <c r="KRO75" s="302"/>
      <c r="KRP75" s="302"/>
      <c r="KRQ75" s="301"/>
      <c r="KRR75" s="302"/>
      <c r="KRS75" s="302"/>
      <c r="KRT75" s="301"/>
      <c r="KRU75" s="302"/>
      <c r="KRV75" s="302"/>
      <c r="KRW75" s="301"/>
      <c r="KRX75" s="302"/>
      <c r="KRY75" s="302"/>
      <c r="KRZ75" s="301"/>
      <c r="KSA75" s="302"/>
      <c r="KSB75" s="302"/>
      <c r="KSC75" s="301"/>
      <c r="KSD75" s="302"/>
      <c r="KSE75" s="302"/>
      <c r="KSF75" s="301"/>
      <c r="KSG75" s="302"/>
      <c r="KSH75" s="302"/>
      <c r="KSI75" s="301"/>
      <c r="KSJ75" s="302"/>
      <c r="KSK75" s="302"/>
      <c r="KSL75" s="301"/>
      <c r="KSM75" s="302"/>
      <c r="KSN75" s="302"/>
      <c r="KSO75" s="301"/>
      <c r="KSP75" s="302"/>
      <c r="KSQ75" s="302"/>
      <c r="KSR75" s="301"/>
      <c r="KSS75" s="302"/>
      <c r="KST75" s="302"/>
      <c r="KSU75" s="301"/>
      <c r="KSV75" s="302"/>
      <c r="KSW75" s="302"/>
      <c r="KSX75" s="301"/>
      <c r="KSY75" s="302"/>
      <c r="KSZ75" s="302"/>
      <c r="KTA75" s="301"/>
      <c r="KTB75" s="302"/>
      <c r="KTC75" s="302"/>
      <c r="KTD75" s="301"/>
      <c r="KTE75" s="302"/>
      <c r="KTF75" s="302"/>
      <c r="KTG75" s="301"/>
      <c r="KTH75" s="302"/>
      <c r="KTI75" s="302"/>
      <c r="KTJ75" s="301"/>
      <c r="KTK75" s="302"/>
      <c r="KTL75" s="302"/>
      <c r="KTM75" s="301"/>
      <c r="KTN75" s="302"/>
      <c r="KTO75" s="302"/>
      <c r="KTP75" s="301"/>
      <c r="KTQ75" s="302"/>
      <c r="KTR75" s="302"/>
      <c r="KTS75" s="301"/>
      <c r="KTT75" s="302"/>
      <c r="KTU75" s="302"/>
      <c r="KTV75" s="301"/>
      <c r="KTW75" s="302"/>
      <c r="KTX75" s="302"/>
      <c r="KTY75" s="301"/>
      <c r="KTZ75" s="302"/>
      <c r="KUA75" s="302"/>
      <c r="KUB75" s="301"/>
      <c r="KUC75" s="302"/>
      <c r="KUD75" s="302"/>
      <c r="KUE75" s="301"/>
      <c r="KUF75" s="302"/>
      <c r="KUG75" s="302"/>
      <c r="KUH75" s="301"/>
      <c r="KUI75" s="302"/>
      <c r="KUJ75" s="302"/>
      <c r="KUK75" s="301"/>
      <c r="KUL75" s="302"/>
      <c r="KUM75" s="302"/>
      <c r="KUN75" s="301"/>
      <c r="KUO75" s="302"/>
      <c r="KUP75" s="302"/>
      <c r="KUQ75" s="301"/>
      <c r="KUR75" s="302"/>
      <c r="KUS75" s="302"/>
      <c r="KUT75" s="301"/>
      <c r="KUU75" s="302"/>
      <c r="KUV75" s="302"/>
      <c r="KUW75" s="301"/>
      <c r="KUX75" s="302"/>
      <c r="KUY75" s="302"/>
      <c r="KUZ75" s="301"/>
      <c r="KVA75" s="302"/>
      <c r="KVB75" s="302"/>
      <c r="KVC75" s="301"/>
      <c r="KVD75" s="302"/>
      <c r="KVE75" s="302"/>
      <c r="KVF75" s="301"/>
      <c r="KVG75" s="302"/>
      <c r="KVH75" s="302"/>
      <c r="KVI75" s="301"/>
      <c r="KVJ75" s="302"/>
      <c r="KVK75" s="302"/>
      <c r="KVL75" s="301"/>
      <c r="KVM75" s="302"/>
      <c r="KVN75" s="302"/>
      <c r="KVO75" s="301"/>
      <c r="KVP75" s="302"/>
      <c r="KVQ75" s="302"/>
      <c r="KVR75" s="301"/>
      <c r="KVS75" s="302"/>
      <c r="KVT75" s="302"/>
      <c r="KVU75" s="301"/>
      <c r="KVV75" s="302"/>
      <c r="KVW75" s="302"/>
      <c r="KVX75" s="301"/>
      <c r="KVY75" s="302"/>
      <c r="KVZ75" s="302"/>
      <c r="KWA75" s="301"/>
      <c r="KWB75" s="302"/>
      <c r="KWC75" s="302"/>
      <c r="KWD75" s="301"/>
      <c r="KWE75" s="302"/>
      <c r="KWF75" s="302"/>
      <c r="KWG75" s="301"/>
      <c r="KWH75" s="302"/>
      <c r="KWI75" s="302"/>
      <c r="KWJ75" s="301"/>
      <c r="KWK75" s="302"/>
      <c r="KWL75" s="302"/>
      <c r="KWM75" s="301"/>
      <c r="KWN75" s="302"/>
      <c r="KWO75" s="302"/>
      <c r="KWP75" s="301"/>
      <c r="KWQ75" s="302"/>
      <c r="KWR75" s="302"/>
      <c r="KWS75" s="301"/>
      <c r="KWT75" s="302"/>
      <c r="KWU75" s="302"/>
      <c r="KWV75" s="301"/>
      <c r="KWW75" s="302"/>
      <c r="KWX75" s="302"/>
      <c r="KWY75" s="301"/>
      <c r="KWZ75" s="302"/>
      <c r="KXA75" s="302"/>
      <c r="KXB75" s="301"/>
      <c r="KXC75" s="302"/>
      <c r="KXD75" s="302"/>
      <c r="KXE75" s="301"/>
      <c r="KXF75" s="302"/>
      <c r="KXG75" s="302"/>
      <c r="KXH75" s="301"/>
      <c r="KXI75" s="302"/>
      <c r="KXJ75" s="302"/>
      <c r="KXK75" s="301"/>
      <c r="KXL75" s="302"/>
      <c r="KXM75" s="302"/>
      <c r="KXN75" s="301"/>
      <c r="KXO75" s="302"/>
      <c r="KXP75" s="302"/>
      <c r="KXQ75" s="301"/>
      <c r="KXR75" s="302"/>
      <c r="KXS75" s="302"/>
      <c r="KXT75" s="301"/>
      <c r="KXU75" s="302"/>
      <c r="KXV75" s="302"/>
      <c r="KXW75" s="301"/>
      <c r="KXX75" s="302"/>
      <c r="KXY75" s="302"/>
      <c r="KXZ75" s="301"/>
      <c r="KYA75" s="302"/>
      <c r="KYB75" s="302"/>
      <c r="KYC75" s="301"/>
      <c r="KYD75" s="302"/>
      <c r="KYE75" s="302"/>
      <c r="KYF75" s="301"/>
      <c r="KYG75" s="302"/>
      <c r="KYH75" s="302"/>
      <c r="KYI75" s="301"/>
      <c r="KYJ75" s="302"/>
      <c r="KYK75" s="302"/>
      <c r="KYL75" s="301"/>
      <c r="KYM75" s="302"/>
      <c r="KYN75" s="302"/>
      <c r="KYO75" s="301"/>
      <c r="KYP75" s="302"/>
      <c r="KYQ75" s="302"/>
      <c r="KYR75" s="301"/>
      <c r="KYS75" s="302"/>
      <c r="KYT75" s="302"/>
      <c r="KYU75" s="301"/>
      <c r="KYV75" s="302"/>
      <c r="KYW75" s="302"/>
      <c r="KYX75" s="301"/>
      <c r="KYY75" s="302"/>
      <c r="KYZ75" s="302"/>
      <c r="KZA75" s="301"/>
      <c r="KZB75" s="302"/>
      <c r="KZC75" s="302"/>
      <c r="KZD75" s="301"/>
      <c r="KZE75" s="302"/>
      <c r="KZF75" s="302"/>
      <c r="KZG75" s="301"/>
      <c r="KZH75" s="302"/>
      <c r="KZI75" s="302"/>
      <c r="KZJ75" s="301"/>
      <c r="KZK75" s="302"/>
      <c r="KZL75" s="302"/>
      <c r="KZM75" s="301"/>
      <c r="KZN75" s="302"/>
      <c r="KZO75" s="302"/>
      <c r="KZP75" s="301"/>
      <c r="KZQ75" s="302"/>
      <c r="KZR75" s="302"/>
      <c r="KZS75" s="301"/>
      <c r="KZT75" s="302"/>
      <c r="KZU75" s="302"/>
      <c r="KZV75" s="301"/>
      <c r="KZW75" s="302"/>
      <c r="KZX75" s="302"/>
      <c r="KZY75" s="301"/>
      <c r="KZZ75" s="302"/>
      <c r="LAA75" s="302"/>
      <c r="LAB75" s="301"/>
      <c r="LAC75" s="302"/>
      <c r="LAD75" s="302"/>
      <c r="LAE75" s="301"/>
      <c r="LAF75" s="302"/>
      <c r="LAG75" s="302"/>
      <c r="LAH75" s="301"/>
      <c r="LAI75" s="302"/>
      <c r="LAJ75" s="302"/>
      <c r="LAK75" s="301"/>
      <c r="LAL75" s="302"/>
      <c r="LAM75" s="302"/>
      <c r="LAN75" s="301"/>
      <c r="LAO75" s="302"/>
      <c r="LAP75" s="302"/>
      <c r="LAQ75" s="301"/>
      <c r="LAR75" s="302"/>
      <c r="LAS75" s="302"/>
      <c r="LAT75" s="301"/>
      <c r="LAU75" s="302"/>
      <c r="LAV75" s="302"/>
      <c r="LAW75" s="301"/>
      <c r="LAX75" s="302"/>
      <c r="LAY75" s="302"/>
      <c r="LAZ75" s="301"/>
      <c r="LBA75" s="302"/>
      <c r="LBB75" s="302"/>
      <c r="LBC75" s="301"/>
      <c r="LBD75" s="302"/>
      <c r="LBE75" s="302"/>
      <c r="LBF75" s="301"/>
      <c r="LBG75" s="302"/>
      <c r="LBH75" s="302"/>
      <c r="LBI75" s="301"/>
      <c r="LBJ75" s="302"/>
      <c r="LBK75" s="302"/>
      <c r="LBL75" s="301"/>
      <c r="LBM75" s="302"/>
      <c r="LBN75" s="302"/>
      <c r="LBO75" s="301"/>
      <c r="LBP75" s="302"/>
      <c r="LBQ75" s="302"/>
      <c r="LBR75" s="301"/>
      <c r="LBS75" s="302"/>
      <c r="LBT75" s="302"/>
      <c r="LBU75" s="301"/>
      <c r="LBV75" s="302"/>
      <c r="LBW75" s="302"/>
      <c r="LBX75" s="301"/>
      <c r="LBY75" s="302"/>
      <c r="LBZ75" s="302"/>
      <c r="LCA75" s="301"/>
      <c r="LCB75" s="302"/>
      <c r="LCC75" s="302"/>
      <c r="LCD75" s="301"/>
      <c r="LCE75" s="302"/>
      <c r="LCF75" s="302"/>
      <c r="LCG75" s="301"/>
      <c r="LCH75" s="302"/>
      <c r="LCI75" s="302"/>
      <c r="LCJ75" s="301"/>
      <c r="LCK75" s="302"/>
      <c r="LCL75" s="302"/>
      <c r="LCM75" s="301"/>
      <c r="LCN75" s="302"/>
      <c r="LCO75" s="302"/>
      <c r="LCP75" s="301"/>
      <c r="LCQ75" s="302"/>
      <c r="LCR75" s="302"/>
      <c r="LCS75" s="301"/>
      <c r="LCT75" s="302"/>
      <c r="LCU75" s="302"/>
      <c r="LCV75" s="301"/>
      <c r="LCW75" s="302"/>
      <c r="LCX75" s="302"/>
      <c r="LCY75" s="301"/>
      <c r="LCZ75" s="302"/>
      <c r="LDA75" s="302"/>
      <c r="LDB75" s="301"/>
      <c r="LDC75" s="302"/>
      <c r="LDD75" s="302"/>
      <c r="LDE75" s="301"/>
      <c r="LDF75" s="302"/>
      <c r="LDG75" s="302"/>
      <c r="LDH75" s="301"/>
      <c r="LDI75" s="302"/>
      <c r="LDJ75" s="302"/>
      <c r="LDK75" s="301"/>
      <c r="LDL75" s="302"/>
      <c r="LDM75" s="302"/>
      <c r="LDN75" s="301"/>
      <c r="LDO75" s="302"/>
      <c r="LDP75" s="302"/>
      <c r="LDQ75" s="301"/>
      <c r="LDR75" s="302"/>
      <c r="LDS75" s="302"/>
      <c r="LDT75" s="301"/>
      <c r="LDU75" s="302"/>
      <c r="LDV75" s="302"/>
      <c r="LDW75" s="301"/>
      <c r="LDX75" s="302"/>
      <c r="LDY75" s="302"/>
      <c r="LDZ75" s="301"/>
      <c r="LEA75" s="302"/>
      <c r="LEB75" s="302"/>
      <c r="LEC75" s="301"/>
      <c r="LED75" s="302"/>
      <c r="LEE75" s="302"/>
      <c r="LEF75" s="301"/>
      <c r="LEG75" s="302"/>
      <c r="LEH75" s="302"/>
      <c r="LEI75" s="301"/>
      <c r="LEJ75" s="302"/>
      <c r="LEK75" s="302"/>
      <c r="LEL75" s="301"/>
      <c r="LEM75" s="302"/>
      <c r="LEN75" s="302"/>
      <c r="LEO75" s="301"/>
      <c r="LEP75" s="302"/>
      <c r="LEQ75" s="302"/>
      <c r="LER75" s="301"/>
      <c r="LES75" s="302"/>
      <c r="LET75" s="302"/>
      <c r="LEU75" s="301"/>
      <c r="LEV75" s="302"/>
      <c r="LEW75" s="302"/>
      <c r="LEX75" s="301"/>
      <c r="LEY75" s="302"/>
      <c r="LEZ75" s="302"/>
      <c r="LFA75" s="301"/>
      <c r="LFB75" s="302"/>
      <c r="LFC75" s="302"/>
      <c r="LFD75" s="301"/>
      <c r="LFE75" s="302"/>
      <c r="LFF75" s="302"/>
      <c r="LFG75" s="301"/>
      <c r="LFH75" s="302"/>
      <c r="LFI75" s="302"/>
      <c r="LFJ75" s="301"/>
      <c r="LFK75" s="302"/>
      <c r="LFL75" s="302"/>
      <c r="LFM75" s="301"/>
      <c r="LFN75" s="302"/>
      <c r="LFO75" s="302"/>
      <c r="LFP75" s="301"/>
      <c r="LFQ75" s="302"/>
      <c r="LFR75" s="302"/>
      <c r="LFS75" s="301"/>
      <c r="LFT75" s="302"/>
      <c r="LFU75" s="302"/>
      <c r="LFV75" s="301"/>
      <c r="LFW75" s="302"/>
      <c r="LFX75" s="302"/>
      <c r="LFY75" s="301"/>
      <c r="LFZ75" s="302"/>
      <c r="LGA75" s="302"/>
      <c r="LGB75" s="301"/>
      <c r="LGC75" s="302"/>
      <c r="LGD75" s="302"/>
      <c r="LGE75" s="301"/>
      <c r="LGF75" s="302"/>
      <c r="LGG75" s="302"/>
      <c r="LGH75" s="301"/>
      <c r="LGI75" s="302"/>
      <c r="LGJ75" s="302"/>
      <c r="LGK75" s="301"/>
      <c r="LGL75" s="302"/>
      <c r="LGM75" s="302"/>
      <c r="LGN75" s="301"/>
      <c r="LGO75" s="302"/>
      <c r="LGP75" s="302"/>
      <c r="LGQ75" s="301"/>
      <c r="LGR75" s="302"/>
      <c r="LGS75" s="302"/>
      <c r="LGT75" s="301"/>
      <c r="LGU75" s="302"/>
      <c r="LGV75" s="302"/>
      <c r="LGW75" s="301"/>
      <c r="LGX75" s="302"/>
      <c r="LGY75" s="302"/>
      <c r="LGZ75" s="301"/>
      <c r="LHA75" s="302"/>
      <c r="LHB75" s="302"/>
      <c r="LHC75" s="301"/>
      <c r="LHD75" s="302"/>
      <c r="LHE75" s="302"/>
      <c r="LHF75" s="301"/>
      <c r="LHG75" s="302"/>
      <c r="LHH75" s="302"/>
      <c r="LHI75" s="301"/>
      <c r="LHJ75" s="302"/>
      <c r="LHK75" s="302"/>
      <c r="LHL75" s="301"/>
      <c r="LHM75" s="302"/>
      <c r="LHN75" s="302"/>
      <c r="LHO75" s="301"/>
      <c r="LHP75" s="302"/>
      <c r="LHQ75" s="302"/>
      <c r="LHR75" s="301"/>
      <c r="LHS75" s="302"/>
      <c r="LHT75" s="302"/>
      <c r="LHU75" s="301"/>
      <c r="LHV75" s="302"/>
      <c r="LHW75" s="302"/>
      <c r="LHX75" s="301"/>
      <c r="LHY75" s="302"/>
      <c r="LHZ75" s="302"/>
      <c r="LIA75" s="301"/>
      <c r="LIB75" s="302"/>
      <c r="LIC75" s="302"/>
      <c r="LID75" s="301"/>
      <c r="LIE75" s="302"/>
      <c r="LIF75" s="302"/>
      <c r="LIG75" s="301"/>
      <c r="LIH75" s="302"/>
      <c r="LII75" s="302"/>
      <c r="LIJ75" s="301"/>
      <c r="LIK75" s="302"/>
      <c r="LIL75" s="302"/>
      <c r="LIM75" s="301"/>
      <c r="LIN75" s="302"/>
      <c r="LIO75" s="302"/>
      <c r="LIP75" s="301"/>
      <c r="LIQ75" s="302"/>
      <c r="LIR75" s="302"/>
      <c r="LIS75" s="301"/>
      <c r="LIT75" s="302"/>
      <c r="LIU75" s="302"/>
      <c r="LIV75" s="301"/>
      <c r="LIW75" s="302"/>
      <c r="LIX75" s="302"/>
      <c r="LIY75" s="301"/>
      <c r="LIZ75" s="302"/>
      <c r="LJA75" s="302"/>
      <c r="LJB75" s="301"/>
      <c r="LJC75" s="302"/>
      <c r="LJD75" s="302"/>
      <c r="LJE75" s="301"/>
      <c r="LJF75" s="302"/>
      <c r="LJG75" s="302"/>
      <c r="LJH75" s="301"/>
      <c r="LJI75" s="302"/>
      <c r="LJJ75" s="302"/>
      <c r="LJK75" s="301"/>
      <c r="LJL75" s="302"/>
      <c r="LJM75" s="302"/>
      <c r="LJN75" s="301"/>
      <c r="LJO75" s="302"/>
      <c r="LJP75" s="302"/>
      <c r="LJQ75" s="301"/>
      <c r="LJR75" s="302"/>
      <c r="LJS75" s="302"/>
      <c r="LJT75" s="301"/>
      <c r="LJU75" s="302"/>
      <c r="LJV75" s="302"/>
      <c r="LJW75" s="301"/>
      <c r="LJX75" s="302"/>
      <c r="LJY75" s="302"/>
      <c r="LJZ75" s="301"/>
      <c r="LKA75" s="302"/>
      <c r="LKB75" s="302"/>
      <c r="LKC75" s="301"/>
      <c r="LKD75" s="302"/>
      <c r="LKE75" s="302"/>
      <c r="LKF75" s="301"/>
      <c r="LKG75" s="302"/>
      <c r="LKH75" s="302"/>
      <c r="LKI75" s="301"/>
      <c r="LKJ75" s="302"/>
      <c r="LKK75" s="302"/>
      <c r="LKL75" s="301"/>
      <c r="LKM75" s="302"/>
      <c r="LKN75" s="302"/>
      <c r="LKO75" s="301"/>
      <c r="LKP75" s="302"/>
      <c r="LKQ75" s="302"/>
      <c r="LKR75" s="301"/>
      <c r="LKS75" s="302"/>
      <c r="LKT75" s="302"/>
      <c r="LKU75" s="301"/>
      <c r="LKV75" s="302"/>
      <c r="LKW75" s="302"/>
      <c r="LKX75" s="301"/>
      <c r="LKY75" s="302"/>
      <c r="LKZ75" s="302"/>
      <c r="LLA75" s="301"/>
      <c r="LLB75" s="302"/>
      <c r="LLC75" s="302"/>
      <c r="LLD75" s="301"/>
      <c r="LLE75" s="302"/>
      <c r="LLF75" s="302"/>
      <c r="LLG75" s="301"/>
      <c r="LLH75" s="302"/>
      <c r="LLI75" s="302"/>
      <c r="LLJ75" s="301"/>
      <c r="LLK75" s="302"/>
      <c r="LLL75" s="302"/>
      <c r="LLM75" s="301"/>
      <c r="LLN75" s="302"/>
      <c r="LLO75" s="302"/>
      <c r="LLP75" s="301"/>
      <c r="LLQ75" s="302"/>
      <c r="LLR75" s="302"/>
      <c r="LLS75" s="301"/>
      <c r="LLT75" s="302"/>
      <c r="LLU75" s="302"/>
      <c r="LLV75" s="301"/>
      <c r="LLW75" s="302"/>
      <c r="LLX75" s="302"/>
      <c r="LLY75" s="301"/>
      <c r="LLZ75" s="302"/>
      <c r="LMA75" s="302"/>
      <c r="LMB75" s="301"/>
      <c r="LMC75" s="302"/>
      <c r="LMD75" s="302"/>
      <c r="LME75" s="301"/>
      <c r="LMF75" s="302"/>
      <c r="LMG75" s="302"/>
      <c r="LMH75" s="301"/>
      <c r="LMI75" s="302"/>
      <c r="LMJ75" s="302"/>
      <c r="LMK75" s="301"/>
      <c r="LML75" s="302"/>
      <c r="LMM75" s="302"/>
      <c r="LMN75" s="301"/>
      <c r="LMO75" s="302"/>
      <c r="LMP75" s="302"/>
      <c r="LMQ75" s="301"/>
      <c r="LMR75" s="302"/>
      <c r="LMS75" s="302"/>
      <c r="LMT75" s="301"/>
      <c r="LMU75" s="302"/>
      <c r="LMV75" s="302"/>
      <c r="LMW75" s="301"/>
      <c r="LMX75" s="302"/>
      <c r="LMY75" s="302"/>
      <c r="LMZ75" s="301"/>
      <c r="LNA75" s="302"/>
      <c r="LNB75" s="302"/>
      <c r="LNC75" s="301"/>
      <c r="LND75" s="302"/>
      <c r="LNE75" s="302"/>
      <c r="LNF75" s="301"/>
      <c r="LNG75" s="302"/>
      <c r="LNH75" s="302"/>
      <c r="LNI75" s="301"/>
      <c r="LNJ75" s="302"/>
      <c r="LNK75" s="302"/>
      <c r="LNL75" s="301"/>
      <c r="LNM75" s="302"/>
      <c r="LNN75" s="302"/>
      <c r="LNO75" s="301"/>
      <c r="LNP75" s="302"/>
      <c r="LNQ75" s="302"/>
      <c r="LNR75" s="301"/>
      <c r="LNS75" s="302"/>
      <c r="LNT75" s="302"/>
      <c r="LNU75" s="301"/>
      <c r="LNV75" s="302"/>
      <c r="LNW75" s="302"/>
      <c r="LNX75" s="301"/>
      <c r="LNY75" s="302"/>
      <c r="LNZ75" s="302"/>
      <c r="LOA75" s="301"/>
      <c r="LOB75" s="302"/>
      <c r="LOC75" s="302"/>
      <c r="LOD75" s="301"/>
      <c r="LOE75" s="302"/>
      <c r="LOF75" s="302"/>
      <c r="LOG75" s="301"/>
      <c r="LOH75" s="302"/>
      <c r="LOI75" s="302"/>
      <c r="LOJ75" s="301"/>
      <c r="LOK75" s="302"/>
      <c r="LOL75" s="302"/>
      <c r="LOM75" s="301"/>
      <c r="LON75" s="302"/>
      <c r="LOO75" s="302"/>
      <c r="LOP75" s="301"/>
      <c r="LOQ75" s="302"/>
      <c r="LOR75" s="302"/>
      <c r="LOS75" s="301"/>
      <c r="LOT75" s="302"/>
      <c r="LOU75" s="302"/>
      <c r="LOV75" s="301"/>
      <c r="LOW75" s="302"/>
      <c r="LOX75" s="302"/>
      <c r="LOY75" s="301"/>
      <c r="LOZ75" s="302"/>
      <c r="LPA75" s="302"/>
      <c r="LPB75" s="301"/>
      <c r="LPC75" s="302"/>
      <c r="LPD75" s="302"/>
      <c r="LPE75" s="301"/>
      <c r="LPF75" s="302"/>
      <c r="LPG75" s="302"/>
      <c r="LPH75" s="301"/>
      <c r="LPI75" s="302"/>
      <c r="LPJ75" s="302"/>
      <c r="LPK75" s="301"/>
      <c r="LPL75" s="302"/>
      <c r="LPM75" s="302"/>
      <c r="LPN75" s="301"/>
      <c r="LPO75" s="302"/>
      <c r="LPP75" s="302"/>
      <c r="LPQ75" s="301"/>
      <c r="LPR75" s="302"/>
      <c r="LPS75" s="302"/>
      <c r="LPT75" s="301"/>
      <c r="LPU75" s="302"/>
      <c r="LPV75" s="302"/>
      <c r="LPW75" s="301"/>
      <c r="LPX75" s="302"/>
      <c r="LPY75" s="302"/>
      <c r="LPZ75" s="301"/>
      <c r="LQA75" s="302"/>
      <c r="LQB75" s="302"/>
      <c r="LQC75" s="301"/>
      <c r="LQD75" s="302"/>
      <c r="LQE75" s="302"/>
      <c r="LQF75" s="301"/>
      <c r="LQG75" s="302"/>
      <c r="LQH75" s="302"/>
      <c r="LQI75" s="301"/>
      <c r="LQJ75" s="302"/>
      <c r="LQK75" s="302"/>
      <c r="LQL75" s="301"/>
      <c r="LQM75" s="302"/>
      <c r="LQN75" s="302"/>
      <c r="LQO75" s="301"/>
      <c r="LQP75" s="302"/>
      <c r="LQQ75" s="302"/>
      <c r="LQR75" s="301"/>
      <c r="LQS75" s="302"/>
      <c r="LQT75" s="302"/>
      <c r="LQU75" s="301"/>
      <c r="LQV75" s="302"/>
      <c r="LQW75" s="302"/>
      <c r="LQX75" s="301"/>
      <c r="LQY75" s="302"/>
      <c r="LQZ75" s="302"/>
      <c r="LRA75" s="301"/>
      <c r="LRB75" s="302"/>
      <c r="LRC75" s="302"/>
      <c r="LRD75" s="301"/>
      <c r="LRE75" s="302"/>
      <c r="LRF75" s="302"/>
      <c r="LRG75" s="301"/>
      <c r="LRH75" s="302"/>
      <c r="LRI75" s="302"/>
      <c r="LRJ75" s="301"/>
      <c r="LRK75" s="302"/>
      <c r="LRL75" s="302"/>
      <c r="LRM75" s="301"/>
      <c r="LRN75" s="302"/>
      <c r="LRO75" s="302"/>
      <c r="LRP75" s="301"/>
      <c r="LRQ75" s="302"/>
      <c r="LRR75" s="302"/>
      <c r="LRS75" s="301"/>
      <c r="LRT75" s="302"/>
      <c r="LRU75" s="302"/>
      <c r="LRV75" s="301"/>
      <c r="LRW75" s="302"/>
      <c r="LRX75" s="302"/>
      <c r="LRY75" s="301"/>
      <c r="LRZ75" s="302"/>
      <c r="LSA75" s="302"/>
      <c r="LSB75" s="301"/>
      <c r="LSC75" s="302"/>
      <c r="LSD75" s="302"/>
      <c r="LSE75" s="301"/>
      <c r="LSF75" s="302"/>
      <c r="LSG75" s="302"/>
      <c r="LSH75" s="301"/>
      <c r="LSI75" s="302"/>
      <c r="LSJ75" s="302"/>
      <c r="LSK75" s="301"/>
      <c r="LSL75" s="302"/>
      <c r="LSM75" s="302"/>
      <c r="LSN75" s="301"/>
      <c r="LSO75" s="302"/>
      <c r="LSP75" s="302"/>
      <c r="LSQ75" s="301"/>
      <c r="LSR75" s="302"/>
      <c r="LSS75" s="302"/>
      <c r="LST75" s="301"/>
      <c r="LSU75" s="302"/>
      <c r="LSV75" s="302"/>
      <c r="LSW75" s="301"/>
      <c r="LSX75" s="302"/>
      <c r="LSY75" s="302"/>
      <c r="LSZ75" s="301"/>
      <c r="LTA75" s="302"/>
      <c r="LTB75" s="302"/>
      <c r="LTC75" s="301"/>
      <c r="LTD75" s="302"/>
      <c r="LTE75" s="302"/>
      <c r="LTF75" s="301"/>
      <c r="LTG75" s="302"/>
      <c r="LTH75" s="302"/>
      <c r="LTI75" s="301"/>
      <c r="LTJ75" s="302"/>
      <c r="LTK75" s="302"/>
      <c r="LTL75" s="301"/>
      <c r="LTM75" s="302"/>
      <c r="LTN75" s="302"/>
      <c r="LTO75" s="301"/>
      <c r="LTP75" s="302"/>
      <c r="LTQ75" s="302"/>
      <c r="LTR75" s="301"/>
      <c r="LTS75" s="302"/>
      <c r="LTT75" s="302"/>
      <c r="LTU75" s="301"/>
      <c r="LTV75" s="302"/>
      <c r="LTW75" s="302"/>
      <c r="LTX75" s="301"/>
      <c r="LTY75" s="302"/>
      <c r="LTZ75" s="302"/>
      <c r="LUA75" s="301"/>
      <c r="LUB75" s="302"/>
      <c r="LUC75" s="302"/>
      <c r="LUD75" s="301"/>
      <c r="LUE75" s="302"/>
      <c r="LUF75" s="302"/>
      <c r="LUG75" s="301"/>
      <c r="LUH75" s="302"/>
      <c r="LUI75" s="302"/>
      <c r="LUJ75" s="301"/>
      <c r="LUK75" s="302"/>
      <c r="LUL75" s="302"/>
      <c r="LUM75" s="301"/>
      <c r="LUN75" s="302"/>
      <c r="LUO75" s="302"/>
      <c r="LUP75" s="301"/>
      <c r="LUQ75" s="302"/>
      <c r="LUR75" s="302"/>
      <c r="LUS75" s="301"/>
      <c r="LUT75" s="302"/>
      <c r="LUU75" s="302"/>
      <c r="LUV75" s="301"/>
      <c r="LUW75" s="302"/>
      <c r="LUX75" s="302"/>
      <c r="LUY75" s="301"/>
      <c r="LUZ75" s="302"/>
      <c r="LVA75" s="302"/>
      <c r="LVB75" s="301"/>
      <c r="LVC75" s="302"/>
      <c r="LVD75" s="302"/>
      <c r="LVE75" s="301"/>
      <c r="LVF75" s="302"/>
      <c r="LVG75" s="302"/>
      <c r="LVH75" s="301"/>
      <c r="LVI75" s="302"/>
      <c r="LVJ75" s="302"/>
      <c r="LVK75" s="301"/>
      <c r="LVL75" s="302"/>
      <c r="LVM75" s="302"/>
      <c r="LVN75" s="301"/>
      <c r="LVO75" s="302"/>
      <c r="LVP75" s="302"/>
      <c r="LVQ75" s="301"/>
      <c r="LVR75" s="302"/>
      <c r="LVS75" s="302"/>
      <c r="LVT75" s="301"/>
      <c r="LVU75" s="302"/>
      <c r="LVV75" s="302"/>
      <c r="LVW75" s="301"/>
      <c r="LVX75" s="302"/>
      <c r="LVY75" s="302"/>
      <c r="LVZ75" s="301"/>
      <c r="LWA75" s="302"/>
      <c r="LWB75" s="302"/>
      <c r="LWC75" s="301"/>
      <c r="LWD75" s="302"/>
      <c r="LWE75" s="302"/>
      <c r="LWF75" s="301"/>
      <c r="LWG75" s="302"/>
      <c r="LWH75" s="302"/>
      <c r="LWI75" s="301"/>
      <c r="LWJ75" s="302"/>
      <c r="LWK75" s="302"/>
      <c r="LWL75" s="301"/>
      <c r="LWM75" s="302"/>
      <c r="LWN75" s="302"/>
      <c r="LWO75" s="301"/>
      <c r="LWP75" s="302"/>
      <c r="LWQ75" s="302"/>
      <c r="LWR75" s="301"/>
      <c r="LWS75" s="302"/>
      <c r="LWT75" s="302"/>
      <c r="LWU75" s="301"/>
      <c r="LWV75" s="302"/>
      <c r="LWW75" s="302"/>
      <c r="LWX75" s="301"/>
      <c r="LWY75" s="302"/>
      <c r="LWZ75" s="302"/>
      <c r="LXA75" s="301"/>
      <c r="LXB75" s="302"/>
      <c r="LXC75" s="302"/>
      <c r="LXD75" s="301"/>
      <c r="LXE75" s="302"/>
      <c r="LXF75" s="302"/>
      <c r="LXG75" s="301"/>
      <c r="LXH75" s="302"/>
      <c r="LXI75" s="302"/>
      <c r="LXJ75" s="301"/>
      <c r="LXK75" s="302"/>
      <c r="LXL75" s="302"/>
      <c r="LXM75" s="301"/>
      <c r="LXN75" s="302"/>
      <c r="LXO75" s="302"/>
      <c r="LXP75" s="301"/>
      <c r="LXQ75" s="302"/>
      <c r="LXR75" s="302"/>
      <c r="LXS75" s="301"/>
      <c r="LXT75" s="302"/>
      <c r="LXU75" s="302"/>
      <c r="LXV75" s="301"/>
      <c r="LXW75" s="302"/>
      <c r="LXX75" s="302"/>
      <c r="LXY75" s="301"/>
      <c r="LXZ75" s="302"/>
      <c r="LYA75" s="302"/>
      <c r="LYB75" s="301"/>
      <c r="LYC75" s="302"/>
      <c r="LYD75" s="302"/>
      <c r="LYE75" s="301"/>
      <c r="LYF75" s="302"/>
      <c r="LYG75" s="302"/>
      <c r="LYH75" s="301"/>
      <c r="LYI75" s="302"/>
      <c r="LYJ75" s="302"/>
      <c r="LYK75" s="301"/>
      <c r="LYL75" s="302"/>
      <c r="LYM75" s="302"/>
      <c r="LYN75" s="301"/>
      <c r="LYO75" s="302"/>
      <c r="LYP75" s="302"/>
      <c r="LYQ75" s="301"/>
      <c r="LYR75" s="302"/>
      <c r="LYS75" s="302"/>
      <c r="LYT75" s="301"/>
      <c r="LYU75" s="302"/>
      <c r="LYV75" s="302"/>
      <c r="LYW75" s="301"/>
      <c r="LYX75" s="302"/>
      <c r="LYY75" s="302"/>
      <c r="LYZ75" s="301"/>
      <c r="LZA75" s="302"/>
      <c r="LZB75" s="302"/>
      <c r="LZC75" s="301"/>
      <c r="LZD75" s="302"/>
      <c r="LZE75" s="302"/>
      <c r="LZF75" s="301"/>
      <c r="LZG75" s="302"/>
      <c r="LZH75" s="302"/>
      <c r="LZI75" s="301"/>
      <c r="LZJ75" s="302"/>
      <c r="LZK75" s="302"/>
      <c r="LZL75" s="301"/>
      <c r="LZM75" s="302"/>
      <c r="LZN75" s="302"/>
      <c r="LZO75" s="301"/>
      <c r="LZP75" s="302"/>
      <c r="LZQ75" s="302"/>
      <c r="LZR75" s="301"/>
      <c r="LZS75" s="302"/>
      <c r="LZT75" s="302"/>
      <c r="LZU75" s="301"/>
      <c r="LZV75" s="302"/>
      <c r="LZW75" s="302"/>
      <c r="LZX75" s="301"/>
      <c r="LZY75" s="302"/>
      <c r="LZZ75" s="302"/>
      <c r="MAA75" s="301"/>
      <c r="MAB75" s="302"/>
      <c r="MAC75" s="302"/>
      <c r="MAD75" s="301"/>
      <c r="MAE75" s="302"/>
      <c r="MAF75" s="302"/>
      <c r="MAG75" s="301"/>
      <c r="MAH75" s="302"/>
      <c r="MAI75" s="302"/>
      <c r="MAJ75" s="301"/>
      <c r="MAK75" s="302"/>
      <c r="MAL75" s="302"/>
      <c r="MAM75" s="301"/>
      <c r="MAN75" s="302"/>
      <c r="MAO75" s="302"/>
      <c r="MAP75" s="301"/>
      <c r="MAQ75" s="302"/>
      <c r="MAR75" s="302"/>
      <c r="MAS75" s="301"/>
      <c r="MAT75" s="302"/>
      <c r="MAU75" s="302"/>
      <c r="MAV75" s="301"/>
      <c r="MAW75" s="302"/>
      <c r="MAX75" s="302"/>
      <c r="MAY75" s="301"/>
      <c r="MAZ75" s="302"/>
      <c r="MBA75" s="302"/>
      <c r="MBB75" s="301"/>
      <c r="MBC75" s="302"/>
      <c r="MBD75" s="302"/>
      <c r="MBE75" s="301"/>
      <c r="MBF75" s="302"/>
      <c r="MBG75" s="302"/>
      <c r="MBH75" s="301"/>
      <c r="MBI75" s="302"/>
      <c r="MBJ75" s="302"/>
      <c r="MBK75" s="301"/>
      <c r="MBL75" s="302"/>
      <c r="MBM75" s="302"/>
      <c r="MBN75" s="301"/>
      <c r="MBO75" s="302"/>
      <c r="MBP75" s="302"/>
      <c r="MBQ75" s="301"/>
      <c r="MBR75" s="302"/>
      <c r="MBS75" s="302"/>
      <c r="MBT75" s="301"/>
      <c r="MBU75" s="302"/>
      <c r="MBV75" s="302"/>
      <c r="MBW75" s="301"/>
      <c r="MBX75" s="302"/>
      <c r="MBY75" s="302"/>
      <c r="MBZ75" s="301"/>
      <c r="MCA75" s="302"/>
      <c r="MCB75" s="302"/>
      <c r="MCC75" s="301"/>
      <c r="MCD75" s="302"/>
      <c r="MCE75" s="302"/>
      <c r="MCF75" s="301"/>
      <c r="MCG75" s="302"/>
      <c r="MCH75" s="302"/>
      <c r="MCI75" s="301"/>
      <c r="MCJ75" s="302"/>
      <c r="MCK75" s="302"/>
      <c r="MCL75" s="301"/>
      <c r="MCM75" s="302"/>
      <c r="MCN75" s="302"/>
      <c r="MCO75" s="301"/>
      <c r="MCP75" s="302"/>
      <c r="MCQ75" s="302"/>
      <c r="MCR75" s="301"/>
      <c r="MCS75" s="302"/>
      <c r="MCT75" s="302"/>
      <c r="MCU75" s="301"/>
      <c r="MCV75" s="302"/>
      <c r="MCW75" s="302"/>
      <c r="MCX75" s="301"/>
      <c r="MCY75" s="302"/>
      <c r="MCZ75" s="302"/>
      <c r="MDA75" s="301"/>
      <c r="MDB75" s="302"/>
      <c r="MDC75" s="302"/>
      <c r="MDD75" s="301"/>
      <c r="MDE75" s="302"/>
      <c r="MDF75" s="302"/>
      <c r="MDG75" s="301"/>
      <c r="MDH75" s="302"/>
      <c r="MDI75" s="302"/>
      <c r="MDJ75" s="301"/>
      <c r="MDK75" s="302"/>
      <c r="MDL75" s="302"/>
      <c r="MDM75" s="301"/>
      <c r="MDN75" s="302"/>
      <c r="MDO75" s="302"/>
      <c r="MDP75" s="301"/>
      <c r="MDQ75" s="302"/>
      <c r="MDR75" s="302"/>
      <c r="MDS75" s="301"/>
      <c r="MDT75" s="302"/>
      <c r="MDU75" s="302"/>
      <c r="MDV75" s="301"/>
      <c r="MDW75" s="302"/>
      <c r="MDX75" s="302"/>
      <c r="MDY75" s="301"/>
      <c r="MDZ75" s="302"/>
      <c r="MEA75" s="302"/>
      <c r="MEB75" s="301"/>
      <c r="MEC75" s="302"/>
      <c r="MED75" s="302"/>
      <c r="MEE75" s="301"/>
      <c r="MEF75" s="302"/>
      <c r="MEG75" s="302"/>
      <c r="MEH75" s="301"/>
      <c r="MEI75" s="302"/>
      <c r="MEJ75" s="302"/>
      <c r="MEK75" s="301"/>
      <c r="MEL75" s="302"/>
      <c r="MEM75" s="302"/>
      <c r="MEN75" s="301"/>
      <c r="MEO75" s="302"/>
      <c r="MEP75" s="302"/>
      <c r="MEQ75" s="301"/>
      <c r="MER75" s="302"/>
      <c r="MES75" s="302"/>
      <c r="MET75" s="301"/>
      <c r="MEU75" s="302"/>
      <c r="MEV75" s="302"/>
      <c r="MEW75" s="301"/>
      <c r="MEX75" s="302"/>
      <c r="MEY75" s="302"/>
      <c r="MEZ75" s="301"/>
      <c r="MFA75" s="302"/>
      <c r="MFB75" s="302"/>
      <c r="MFC75" s="301"/>
      <c r="MFD75" s="302"/>
      <c r="MFE75" s="302"/>
      <c r="MFF75" s="301"/>
      <c r="MFG75" s="302"/>
      <c r="MFH75" s="302"/>
      <c r="MFI75" s="301"/>
      <c r="MFJ75" s="302"/>
      <c r="MFK75" s="302"/>
      <c r="MFL75" s="301"/>
      <c r="MFM75" s="302"/>
      <c r="MFN75" s="302"/>
      <c r="MFO75" s="301"/>
      <c r="MFP75" s="302"/>
      <c r="MFQ75" s="302"/>
      <c r="MFR75" s="301"/>
      <c r="MFS75" s="302"/>
      <c r="MFT75" s="302"/>
      <c r="MFU75" s="301"/>
      <c r="MFV75" s="302"/>
      <c r="MFW75" s="302"/>
      <c r="MFX75" s="301"/>
      <c r="MFY75" s="302"/>
      <c r="MFZ75" s="302"/>
      <c r="MGA75" s="301"/>
      <c r="MGB75" s="302"/>
      <c r="MGC75" s="302"/>
      <c r="MGD75" s="301"/>
      <c r="MGE75" s="302"/>
      <c r="MGF75" s="302"/>
      <c r="MGG75" s="301"/>
      <c r="MGH75" s="302"/>
      <c r="MGI75" s="302"/>
      <c r="MGJ75" s="301"/>
      <c r="MGK75" s="302"/>
      <c r="MGL75" s="302"/>
      <c r="MGM75" s="301"/>
      <c r="MGN75" s="302"/>
      <c r="MGO75" s="302"/>
      <c r="MGP75" s="301"/>
      <c r="MGQ75" s="302"/>
      <c r="MGR75" s="302"/>
      <c r="MGS75" s="301"/>
      <c r="MGT75" s="302"/>
      <c r="MGU75" s="302"/>
      <c r="MGV75" s="301"/>
      <c r="MGW75" s="302"/>
      <c r="MGX75" s="302"/>
      <c r="MGY75" s="301"/>
      <c r="MGZ75" s="302"/>
      <c r="MHA75" s="302"/>
      <c r="MHB75" s="301"/>
      <c r="MHC75" s="302"/>
      <c r="MHD75" s="302"/>
      <c r="MHE75" s="301"/>
      <c r="MHF75" s="302"/>
      <c r="MHG75" s="302"/>
      <c r="MHH75" s="301"/>
      <c r="MHI75" s="302"/>
      <c r="MHJ75" s="302"/>
      <c r="MHK75" s="301"/>
      <c r="MHL75" s="302"/>
      <c r="MHM75" s="302"/>
      <c r="MHN75" s="301"/>
      <c r="MHO75" s="302"/>
      <c r="MHP75" s="302"/>
      <c r="MHQ75" s="301"/>
      <c r="MHR75" s="302"/>
      <c r="MHS75" s="302"/>
      <c r="MHT75" s="301"/>
      <c r="MHU75" s="302"/>
      <c r="MHV75" s="302"/>
      <c r="MHW75" s="301"/>
      <c r="MHX75" s="302"/>
      <c r="MHY75" s="302"/>
      <c r="MHZ75" s="301"/>
      <c r="MIA75" s="302"/>
      <c r="MIB75" s="302"/>
      <c r="MIC75" s="301"/>
      <c r="MID75" s="302"/>
      <c r="MIE75" s="302"/>
      <c r="MIF75" s="301"/>
      <c r="MIG75" s="302"/>
      <c r="MIH75" s="302"/>
      <c r="MII75" s="301"/>
      <c r="MIJ75" s="302"/>
      <c r="MIK75" s="302"/>
      <c r="MIL75" s="301"/>
      <c r="MIM75" s="302"/>
      <c r="MIN75" s="302"/>
      <c r="MIO75" s="301"/>
      <c r="MIP75" s="302"/>
      <c r="MIQ75" s="302"/>
      <c r="MIR75" s="301"/>
      <c r="MIS75" s="302"/>
      <c r="MIT75" s="302"/>
      <c r="MIU75" s="301"/>
      <c r="MIV75" s="302"/>
      <c r="MIW75" s="302"/>
      <c r="MIX75" s="301"/>
      <c r="MIY75" s="302"/>
      <c r="MIZ75" s="302"/>
      <c r="MJA75" s="301"/>
      <c r="MJB75" s="302"/>
      <c r="MJC75" s="302"/>
      <c r="MJD75" s="301"/>
      <c r="MJE75" s="302"/>
      <c r="MJF75" s="302"/>
      <c r="MJG75" s="301"/>
      <c r="MJH75" s="302"/>
      <c r="MJI75" s="302"/>
      <c r="MJJ75" s="301"/>
      <c r="MJK75" s="302"/>
      <c r="MJL75" s="302"/>
      <c r="MJM75" s="301"/>
      <c r="MJN75" s="302"/>
      <c r="MJO75" s="302"/>
      <c r="MJP75" s="301"/>
      <c r="MJQ75" s="302"/>
      <c r="MJR75" s="302"/>
      <c r="MJS75" s="301"/>
      <c r="MJT75" s="302"/>
      <c r="MJU75" s="302"/>
      <c r="MJV75" s="301"/>
      <c r="MJW75" s="302"/>
      <c r="MJX75" s="302"/>
      <c r="MJY75" s="301"/>
      <c r="MJZ75" s="302"/>
      <c r="MKA75" s="302"/>
      <c r="MKB75" s="301"/>
      <c r="MKC75" s="302"/>
      <c r="MKD75" s="302"/>
      <c r="MKE75" s="301"/>
      <c r="MKF75" s="302"/>
      <c r="MKG75" s="302"/>
      <c r="MKH75" s="301"/>
      <c r="MKI75" s="302"/>
      <c r="MKJ75" s="302"/>
      <c r="MKK75" s="301"/>
      <c r="MKL75" s="302"/>
      <c r="MKM75" s="302"/>
      <c r="MKN75" s="301"/>
      <c r="MKO75" s="302"/>
      <c r="MKP75" s="302"/>
      <c r="MKQ75" s="301"/>
      <c r="MKR75" s="302"/>
      <c r="MKS75" s="302"/>
      <c r="MKT75" s="301"/>
      <c r="MKU75" s="302"/>
      <c r="MKV75" s="302"/>
      <c r="MKW75" s="301"/>
      <c r="MKX75" s="302"/>
      <c r="MKY75" s="302"/>
      <c r="MKZ75" s="301"/>
      <c r="MLA75" s="302"/>
      <c r="MLB75" s="302"/>
      <c r="MLC75" s="301"/>
      <c r="MLD75" s="302"/>
      <c r="MLE75" s="302"/>
      <c r="MLF75" s="301"/>
      <c r="MLG75" s="302"/>
      <c r="MLH75" s="302"/>
      <c r="MLI75" s="301"/>
      <c r="MLJ75" s="302"/>
      <c r="MLK75" s="302"/>
      <c r="MLL75" s="301"/>
      <c r="MLM75" s="302"/>
      <c r="MLN75" s="302"/>
      <c r="MLO75" s="301"/>
      <c r="MLP75" s="302"/>
      <c r="MLQ75" s="302"/>
      <c r="MLR75" s="301"/>
      <c r="MLS75" s="302"/>
      <c r="MLT75" s="302"/>
      <c r="MLU75" s="301"/>
      <c r="MLV75" s="302"/>
      <c r="MLW75" s="302"/>
      <c r="MLX75" s="301"/>
      <c r="MLY75" s="302"/>
      <c r="MLZ75" s="302"/>
      <c r="MMA75" s="301"/>
      <c r="MMB75" s="302"/>
      <c r="MMC75" s="302"/>
      <c r="MMD75" s="301"/>
      <c r="MME75" s="302"/>
      <c r="MMF75" s="302"/>
      <c r="MMG75" s="301"/>
      <c r="MMH75" s="302"/>
      <c r="MMI75" s="302"/>
      <c r="MMJ75" s="301"/>
      <c r="MMK75" s="302"/>
      <c r="MML75" s="302"/>
      <c r="MMM75" s="301"/>
      <c r="MMN75" s="302"/>
      <c r="MMO75" s="302"/>
      <c r="MMP75" s="301"/>
      <c r="MMQ75" s="302"/>
      <c r="MMR75" s="302"/>
      <c r="MMS75" s="301"/>
      <c r="MMT75" s="302"/>
      <c r="MMU75" s="302"/>
      <c r="MMV75" s="301"/>
      <c r="MMW75" s="302"/>
      <c r="MMX75" s="302"/>
      <c r="MMY75" s="301"/>
      <c r="MMZ75" s="302"/>
      <c r="MNA75" s="302"/>
      <c r="MNB75" s="301"/>
      <c r="MNC75" s="302"/>
      <c r="MND75" s="302"/>
      <c r="MNE75" s="301"/>
      <c r="MNF75" s="302"/>
      <c r="MNG75" s="302"/>
      <c r="MNH75" s="301"/>
      <c r="MNI75" s="302"/>
      <c r="MNJ75" s="302"/>
      <c r="MNK75" s="301"/>
      <c r="MNL75" s="302"/>
      <c r="MNM75" s="302"/>
      <c r="MNN75" s="301"/>
      <c r="MNO75" s="302"/>
      <c r="MNP75" s="302"/>
      <c r="MNQ75" s="301"/>
      <c r="MNR75" s="302"/>
      <c r="MNS75" s="302"/>
      <c r="MNT75" s="301"/>
      <c r="MNU75" s="302"/>
      <c r="MNV75" s="302"/>
      <c r="MNW75" s="301"/>
      <c r="MNX75" s="302"/>
      <c r="MNY75" s="302"/>
      <c r="MNZ75" s="301"/>
      <c r="MOA75" s="302"/>
      <c r="MOB75" s="302"/>
      <c r="MOC75" s="301"/>
      <c r="MOD75" s="302"/>
      <c r="MOE75" s="302"/>
      <c r="MOF75" s="301"/>
      <c r="MOG75" s="302"/>
      <c r="MOH75" s="302"/>
      <c r="MOI75" s="301"/>
      <c r="MOJ75" s="302"/>
      <c r="MOK75" s="302"/>
      <c r="MOL75" s="301"/>
      <c r="MOM75" s="302"/>
      <c r="MON75" s="302"/>
      <c r="MOO75" s="301"/>
      <c r="MOP75" s="302"/>
      <c r="MOQ75" s="302"/>
      <c r="MOR75" s="301"/>
      <c r="MOS75" s="302"/>
      <c r="MOT75" s="302"/>
      <c r="MOU75" s="301"/>
      <c r="MOV75" s="302"/>
      <c r="MOW75" s="302"/>
      <c r="MOX75" s="301"/>
      <c r="MOY75" s="302"/>
      <c r="MOZ75" s="302"/>
      <c r="MPA75" s="301"/>
      <c r="MPB75" s="302"/>
      <c r="MPC75" s="302"/>
      <c r="MPD75" s="301"/>
      <c r="MPE75" s="302"/>
      <c r="MPF75" s="302"/>
      <c r="MPG75" s="301"/>
      <c r="MPH75" s="302"/>
      <c r="MPI75" s="302"/>
      <c r="MPJ75" s="301"/>
      <c r="MPK75" s="302"/>
      <c r="MPL75" s="302"/>
      <c r="MPM75" s="301"/>
      <c r="MPN75" s="302"/>
      <c r="MPO75" s="302"/>
      <c r="MPP75" s="301"/>
      <c r="MPQ75" s="302"/>
      <c r="MPR75" s="302"/>
      <c r="MPS75" s="301"/>
      <c r="MPT75" s="302"/>
      <c r="MPU75" s="302"/>
      <c r="MPV75" s="301"/>
      <c r="MPW75" s="302"/>
      <c r="MPX75" s="302"/>
      <c r="MPY75" s="301"/>
      <c r="MPZ75" s="302"/>
      <c r="MQA75" s="302"/>
      <c r="MQB75" s="301"/>
      <c r="MQC75" s="302"/>
      <c r="MQD75" s="302"/>
      <c r="MQE75" s="301"/>
      <c r="MQF75" s="302"/>
      <c r="MQG75" s="302"/>
      <c r="MQH75" s="301"/>
      <c r="MQI75" s="302"/>
      <c r="MQJ75" s="302"/>
      <c r="MQK75" s="301"/>
      <c r="MQL75" s="302"/>
      <c r="MQM75" s="302"/>
      <c r="MQN75" s="301"/>
      <c r="MQO75" s="302"/>
      <c r="MQP75" s="302"/>
      <c r="MQQ75" s="301"/>
      <c r="MQR75" s="302"/>
      <c r="MQS75" s="302"/>
      <c r="MQT75" s="301"/>
      <c r="MQU75" s="302"/>
      <c r="MQV75" s="302"/>
      <c r="MQW75" s="301"/>
      <c r="MQX75" s="302"/>
      <c r="MQY75" s="302"/>
      <c r="MQZ75" s="301"/>
      <c r="MRA75" s="302"/>
      <c r="MRB75" s="302"/>
      <c r="MRC75" s="301"/>
      <c r="MRD75" s="302"/>
      <c r="MRE75" s="302"/>
      <c r="MRF75" s="301"/>
      <c r="MRG75" s="302"/>
      <c r="MRH75" s="302"/>
      <c r="MRI75" s="301"/>
      <c r="MRJ75" s="302"/>
      <c r="MRK75" s="302"/>
      <c r="MRL75" s="301"/>
      <c r="MRM75" s="302"/>
      <c r="MRN75" s="302"/>
      <c r="MRO75" s="301"/>
      <c r="MRP75" s="302"/>
      <c r="MRQ75" s="302"/>
      <c r="MRR75" s="301"/>
      <c r="MRS75" s="302"/>
      <c r="MRT75" s="302"/>
      <c r="MRU75" s="301"/>
      <c r="MRV75" s="302"/>
      <c r="MRW75" s="302"/>
      <c r="MRX75" s="301"/>
      <c r="MRY75" s="302"/>
      <c r="MRZ75" s="302"/>
      <c r="MSA75" s="301"/>
      <c r="MSB75" s="302"/>
      <c r="MSC75" s="302"/>
      <c r="MSD75" s="301"/>
      <c r="MSE75" s="302"/>
      <c r="MSF75" s="302"/>
      <c r="MSG75" s="301"/>
      <c r="MSH75" s="302"/>
      <c r="MSI75" s="302"/>
      <c r="MSJ75" s="301"/>
      <c r="MSK75" s="302"/>
      <c r="MSL75" s="302"/>
      <c r="MSM75" s="301"/>
      <c r="MSN75" s="302"/>
      <c r="MSO75" s="302"/>
      <c r="MSP75" s="301"/>
      <c r="MSQ75" s="302"/>
      <c r="MSR75" s="302"/>
      <c r="MSS75" s="301"/>
      <c r="MST75" s="302"/>
      <c r="MSU75" s="302"/>
      <c r="MSV75" s="301"/>
      <c r="MSW75" s="302"/>
      <c r="MSX75" s="302"/>
      <c r="MSY75" s="301"/>
      <c r="MSZ75" s="302"/>
      <c r="MTA75" s="302"/>
      <c r="MTB75" s="301"/>
      <c r="MTC75" s="302"/>
      <c r="MTD75" s="302"/>
      <c r="MTE75" s="301"/>
      <c r="MTF75" s="302"/>
      <c r="MTG75" s="302"/>
      <c r="MTH75" s="301"/>
      <c r="MTI75" s="302"/>
      <c r="MTJ75" s="302"/>
      <c r="MTK75" s="301"/>
      <c r="MTL75" s="302"/>
      <c r="MTM75" s="302"/>
      <c r="MTN75" s="301"/>
      <c r="MTO75" s="302"/>
      <c r="MTP75" s="302"/>
      <c r="MTQ75" s="301"/>
      <c r="MTR75" s="302"/>
      <c r="MTS75" s="302"/>
      <c r="MTT75" s="301"/>
      <c r="MTU75" s="302"/>
      <c r="MTV75" s="302"/>
      <c r="MTW75" s="301"/>
      <c r="MTX75" s="302"/>
      <c r="MTY75" s="302"/>
      <c r="MTZ75" s="301"/>
      <c r="MUA75" s="302"/>
      <c r="MUB75" s="302"/>
      <c r="MUC75" s="301"/>
      <c r="MUD75" s="302"/>
      <c r="MUE75" s="302"/>
      <c r="MUF75" s="301"/>
      <c r="MUG75" s="302"/>
      <c r="MUH75" s="302"/>
      <c r="MUI75" s="301"/>
      <c r="MUJ75" s="302"/>
      <c r="MUK75" s="302"/>
      <c r="MUL75" s="301"/>
      <c r="MUM75" s="302"/>
      <c r="MUN75" s="302"/>
      <c r="MUO75" s="301"/>
      <c r="MUP75" s="302"/>
      <c r="MUQ75" s="302"/>
      <c r="MUR75" s="301"/>
      <c r="MUS75" s="302"/>
      <c r="MUT75" s="302"/>
      <c r="MUU75" s="301"/>
      <c r="MUV75" s="302"/>
      <c r="MUW75" s="302"/>
      <c r="MUX75" s="301"/>
      <c r="MUY75" s="302"/>
      <c r="MUZ75" s="302"/>
      <c r="MVA75" s="301"/>
      <c r="MVB75" s="302"/>
      <c r="MVC75" s="302"/>
      <c r="MVD75" s="301"/>
      <c r="MVE75" s="302"/>
      <c r="MVF75" s="302"/>
      <c r="MVG75" s="301"/>
      <c r="MVH75" s="302"/>
      <c r="MVI75" s="302"/>
      <c r="MVJ75" s="301"/>
      <c r="MVK75" s="302"/>
      <c r="MVL75" s="302"/>
      <c r="MVM75" s="301"/>
      <c r="MVN75" s="302"/>
      <c r="MVO75" s="302"/>
      <c r="MVP75" s="301"/>
      <c r="MVQ75" s="302"/>
      <c r="MVR75" s="302"/>
      <c r="MVS75" s="301"/>
      <c r="MVT75" s="302"/>
      <c r="MVU75" s="302"/>
      <c r="MVV75" s="301"/>
      <c r="MVW75" s="302"/>
      <c r="MVX75" s="302"/>
      <c r="MVY75" s="301"/>
      <c r="MVZ75" s="302"/>
      <c r="MWA75" s="302"/>
      <c r="MWB75" s="301"/>
      <c r="MWC75" s="302"/>
      <c r="MWD75" s="302"/>
      <c r="MWE75" s="301"/>
      <c r="MWF75" s="302"/>
      <c r="MWG75" s="302"/>
      <c r="MWH75" s="301"/>
      <c r="MWI75" s="302"/>
      <c r="MWJ75" s="302"/>
      <c r="MWK75" s="301"/>
      <c r="MWL75" s="302"/>
      <c r="MWM75" s="302"/>
      <c r="MWN75" s="301"/>
      <c r="MWO75" s="302"/>
      <c r="MWP75" s="302"/>
      <c r="MWQ75" s="301"/>
      <c r="MWR75" s="302"/>
      <c r="MWS75" s="302"/>
      <c r="MWT75" s="301"/>
      <c r="MWU75" s="302"/>
      <c r="MWV75" s="302"/>
      <c r="MWW75" s="301"/>
      <c r="MWX75" s="302"/>
      <c r="MWY75" s="302"/>
      <c r="MWZ75" s="301"/>
      <c r="MXA75" s="302"/>
      <c r="MXB75" s="302"/>
      <c r="MXC75" s="301"/>
      <c r="MXD75" s="302"/>
      <c r="MXE75" s="302"/>
      <c r="MXF75" s="301"/>
      <c r="MXG75" s="302"/>
      <c r="MXH75" s="302"/>
      <c r="MXI75" s="301"/>
      <c r="MXJ75" s="302"/>
      <c r="MXK75" s="302"/>
      <c r="MXL75" s="301"/>
      <c r="MXM75" s="302"/>
      <c r="MXN75" s="302"/>
      <c r="MXO75" s="301"/>
      <c r="MXP75" s="302"/>
      <c r="MXQ75" s="302"/>
      <c r="MXR75" s="301"/>
      <c r="MXS75" s="302"/>
      <c r="MXT75" s="302"/>
      <c r="MXU75" s="301"/>
      <c r="MXV75" s="302"/>
      <c r="MXW75" s="302"/>
      <c r="MXX75" s="301"/>
      <c r="MXY75" s="302"/>
      <c r="MXZ75" s="302"/>
      <c r="MYA75" s="301"/>
      <c r="MYB75" s="302"/>
      <c r="MYC75" s="302"/>
      <c r="MYD75" s="301"/>
      <c r="MYE75" s="302"/>
      <c r="MYF75" s="302"/>
      <c r="MYG75" s="301"/>
      <c r="MYH75" s="302"/>
      <c r="MYI75" s="302"/>
      <c r="MYJ75" s="301"/>
      <c r="MYK75" s="302"/>
      <c r="MYL75" s="302"/>
      <c r="MYM75" s="301"/>
      <c r="MYN75" s="302"/>
      <c r="MYO75" s="302"/>
      <c r="MYP75" s="301"/>
      <c r="MYQ75" s="302"/>
      <c r="MYR75" s="302"/>
      <c r="MYS75" s="301"/>
      <c r="MYT75" s="302"/>
      <c r="MYU75" s="302"/>
      <c r="MYV75" s="301"/>
      <c r="MYW75" s="302"/>
      <c r="MYX75" s="302"/>
      <c r="MYY75" s="301"/>
      <c r="MYZ75" s="302"/>
      <c r="MZA75" s="302"/>
      <c r="MZB75" s="301"/>
      <c r="MZC75" s="302"/>
      <c r="MZD75" s="302"/>
      <c r="MZE75" s="301"/>
      <c r="MZF75" s="302"/>
      <c r="MZG75" s="302"/>
      <c r="MZH75" s="301"/>
      <c r="MZI75" s="302"/>
      <c r="MZJ75" s="302"/>
      <c r="MZK75" s="301"/>
      <c r="MZL75" s="302"/>
      <c r="MZM75" s="302"/>
      <c r="MZN75" s="301"/>
      <c r="MZO75" s="302"/>
      <c r="MZP75" s="302"/>
      <c r="MZQ75" s="301"/>
      <c r="MZR75" s="302"/>
      <c r="MZS75" s="302"/>
      <c r="MZT75" s="301"/>
      <c r="MZU75" s="302"/>
      <c r="MZV75" s="302"/>
      <c r="MZW75" s="301"/>
      <c r="MZX75" s="302"/>
      <c r="MZY75" s="302"/>
      <c r="MZZ75" s="301"/>
      <c r="NAA75" s="302"/>
      <c r="NAB75" s="302"/>
      <c r="NAC75" s="301"/>
      <c r="NAD75" s="302"/>
      <c r="NAE75" s="302"/>
      <c r="NAF75" s="301"/>
      <c r="NAG75" s="302"/>
      <c r="NAH75" s="302"/>
      <c r="NAI75" s="301"/>
      <c r="NAJ75" s="302"/>
      <c r="NAK75" s="302"/>
      <c r="NAL75" s="301"/>
      <c r="NAM75" s="302"/>
      <c r="NAN75" s="302"/>
      <c r="NAO75" s="301"/>
      <c r="NAP75" s="302"/>
      <c r="NAQ75" s="302"/>
      <c r="NAR75" s="301"/>
      <c r="NAS75" s="302"/>
      <c r="NAT75" s="302"/>
      <c r="NAU75" s="301"/>
      <c r="NAV75" s="302"/>
      <c r="NAW75" s="302"/>
      <c r="NAX75" s="301"/>
      <c r="NAY75" s="302"/>
      <c r="NAZ75" s="302"/>
      <c r="NBA75" s="301"/>
      <c r="NBB75" s="302"/>
      <c r="NBC75" s="302"/>
      <c r="NBD75" s="301"/>
      <c r="NBE75" s="302"/>
      <c r="NBF75" s="302"/>
      <c r="NBG75" s="301"/>
      <c r="NBH75" s="302"/>
      <c r="NBI75" s="302"/>
      <c r="NBJ75" s="301"/>
      <c r="NBK75" s="302"/>
      <c r="NBL75" s="302"/>
      <c r="NBM75" s="301"/>
      <c r="NBN75" s="302"/>
      <c r="NBO75" s="302"/>
      <c r="NBP75" s="301"/>
      <c r="NBQ75" s="302"/>
      <c r="NBR75" s="302"/>
      <c r="NBS75" s="301"/>
      <c r="NBT75" s="302"/>
      <c r="NBU75" s="302"/>
      <c r="NBV75" s="301"/>
      <c r="NBW75" s="302"/>
      <c r="NBX75" s="302"/>
      <c r="NBY75" s="301"/>
      <c r="NBZ75" s="302"/>
      <c r="NCA75" s="302"/>
      <c r="NCB75" s="301"/>
      <c r="NCC75" s="302"/>
      <c r="NCD75" s="302"/>
      <c r="NCE75" s="301"/>
      <c r="NCF75" s="302"/>
      <c r="NCG75" s="302"/>
      <c r="NCH75" s="301"/>
      <c r="NCI75" s="302"/>
      <c r="NCJ75" s="302"/>
      <c r="NCK75" s="301"/>
      <c r="NCL75" s="302"/>
      <c r="NCM75" s="302"/>
      <c r="NCN75" s="301"/>
      <c r="NCO75" s="302"/>
      <c r="NCP75" s="302"/>
      <c r="NCQ75" s="301"/>
      <c r="NCR75" s="302"/>
      <c r="NCS75" s="302"/>
      <c r="NCT75" s="301"/>
      <c r="NCU75" s="302"/>
      <c r="NCV75" s="302"/>
      <c r="NCW75" s="301"/>
      <c r="NCX75" s="302"/>
      <c r="NCY75" s="302"/>
      <c r="NCZ75" s="301"/>
      <c r="NDA75" s="302"/>
      <c r="NDB75" s="302"/>
      <c r="NDC75" s="301"/>
      <c r="NDD75" s="302"/>
      <c r="NDE75" s="302"/>
      <c r="NDF75" s="301"/>
      <c r="NDG75" s="302"/>
      <c r="NDH75" s="302"/>
      <c r="NDI75" s="301"/>
      <c r="NDJ75" s="302"/>
      <c r="NDK75" s="302"/>
      <c r="NDL75" s="301"/>
      <c r="NDM75" s="302"/>
      <c r="NDN75" s="302"/>
      <c r="NDO75" s="301"/>
      <c r="NDP75" s="302"/>
      <c r="NDQ75" s="302"/>
      <c r="NDR75" s="301"/>
      <c r="NDS75" s="302"/>
      <c r="NDT75" s="302"/>
      <c r="NDU75" s="301"/>
      <c r="NDV75" s="302"/>
      <c r="NDW75" s="302"/>
      <c r="NDX75" s="301"/>
      <c r="NDY75" s="302"/>
      <c r="NDZ75" s="302"/>
      <c r="NEA75" s="301"/>
      <c r="NEB75" s="302"/>
      <c r="NEC75" s="302"/>
      <c r="NED75" s="301"/>
      <c r="NEE75" s="302"/>
      <c r="NEF75" s="302"/>
      <c r="NEG75" s="301"/>
      <c r="NEH75" s="302"/>
      <c r="NEI75" s="302"/>
      <c r="NEJ75" s="301"/>
      <c r="NEK75" s="302"/>
      <c r="NEL75" s="302"/>
      <c r="NEM75" s="301"/>
      <c r="NEN75" s="302"/>
      <c r="NEO75" s="302"/>
      <c r="NEP75" s="301"/>
      <c r="NEQ75" s="302"/>
      <c r="NER75" s="302"/>
      <c r="NES75" s="301"/>
      <c r="NET75" s="302"/>
      <c r="NEU75" s="302"/>
      <c r="NEV75" s="301"/>
      <c r="NEW75" s="302"/>
      <c r="NEX75" s="302"/>
      <c r="NEY75" s="301"/>
      <c r="NEZ75" s="302"/>
      <c r="NFA75" s="302"/>
      <c r="NFB75" s="301"/>
      <c r="NFC75" s="302"/>
      <c r="NFD75" s="302"/>
      <c r="NFE75" s="301"/>
      <c r="NFF75" s="302"/>
      <c r="NFG75" s="302"/>
      <c r="NFH75" s="301"/>
      <c r="NFI75" s="302"/>
      <c r="NFJ75" s="302"/>
      <c r="NFK75" s="301"/>
      <c r="NFL75" s="302"/>
      <c r="NFM75" s="302"/>
      <c r="NFN75" s="301"/>
      <c r="NFO75" s="302"/>
      <c r="NFP75" s="302"/>
      <c r="NFQ75" s="301"/>
      <c r="NFR75" s="302"/>
      <c r="NFS75" s="302"/>
      <c r="NFT75" s="301"/>
      <c r="NFU75" s="302"/>
      <c r="NFV75" s="302"/>
      <c r="NFW75" s="301"/>
      <c r="NFX75" s="302"/>
      <c r="NFY75" s="302"/>
      <c r="NFZ75" s="301"/>
      <c r="NGA75" s="302"/>
      <c r="NGB75" s="302"/>
      <c r="NGC75" s="301"/>
      <c r="NGD75" s="302"/>
      <c r="NGE75" s="302"/>
      <c r="NGF75" s="301"/>
      <c r="NGG75" s="302"/>
      <c r="NGH75" s="302"/>
      <c r="NGI75" s="301"/>
      <c r="NGJ75" s="302"/>
      <c r="NGK75" s="302"/>
      <c r="NGL75" s="301"/>
      <c r="NGM75" s="302"/>
      <c r="NGN75" s="302"/>
      <c r="NGO75" s="301"/>
      <c r="NGP75" s="302"/>
      <c r="NGQ75" s="302"/>
      <c r="NGR75" s="301"/>
      <c r="NGS75" s="302"/>
      <c r="NGT75" s="302"/>
      <c r="NGU75" s="301"/>
      <c r="NGV75" s="302"/>
      <c r="NGW75" s="302"/>
      <c r="NGX75" s="301"/>
      <c r="NGY75" s="302"/>
      <c r="NGZ75" s="302"/>
      <c r="NHA75" s="301"/>
      <c r="NHB75" s="302"/>
      <c r="NHC75" s="302"/>
      <c r="NHD75" s="301"/>
      <c r="NHE75" s="302"/>
      <c r="NHF75" s="302"/>
      <c r="NHG75" s="301"/>
      <c r="NHH75" s="302"/>
      <c r="NHI75" s="302"/>
      <c r="NHJ75" s="301"/>
      <c r="NHK75" s="302"/>
      <c r="NHL75" s="302"/>
      <c r="NHM75" s="301"/>
      <c r="NHN75" s="302"/>
      <c r="NHO75" s="302"/>
      <c r="NHP75" s="301"/>
      <c r="NHQ75" s="302"/>
      <c r="NHR75" s="302"/>
      <c r="NHS75" s="301"/>
      <c r="NHT75" s="302"/>
      <c r="NHU75" s="302"/>
      <c r="NHV75" s="301"/>
      <c r="NHW75" s="302"/>
      <c r="NHX75" s="302"/>
      <c r="NHY75" s="301"/>
      <c r="NHZ75" s="302"/>
      <c r="NIA75" s="302"/>
      <c r="NIB75" s="301"/>
      <c r="NIC75" s="302"/>
      <c r="NID75" s="302"/>
      <c r="NIE75" s="301"/>
      <c r="NIF75" s="302"/>
      <c r="NIG75" s="302"/>
      <c r="NIH75" s="301"/>
      <c r="NII75" s="302"/>
      <c r="NIJ75" s="302"/>
      <c r="NIK75" s="301"/>
      <c r="NIL75" s="302"/>
      <c r="NIM75" s="302"/>
      <c r="NIN75" s="301"/>
      <c r="NIO75" s="302"/>
      <c r="NIP75" s="302"/>
      <c r="NIQ75" s="301"/>
      <c r="NIR75" s="302"/>
      <c r="NIS75" s="302"/>
      <c r="NIT75" s="301"/>
      <c r="NIU75" s="302"/>
      <c r="NIV75" s="302"/>
      <c r="NIW75" s="301"/>
      <c r="NIX75" s="302"/>
      <c r="NIY75" s="302"/>
      <c r="NIZ75" s="301"/>
      <c r="NJA75" s="302"/>
      <c r="NJB75" s="302"/>
      <c r="NJC75" s="301"/>
      <c r="NJD75" s="302"/>
      <c r="NJE75" s="302"/>
      <c r="NJF75" s="301"/>
      <c r="NJG75" s="302"/>
      <c r="NJH75" s="302"/>
      <c r="NJI75" s="301"/>
      <c r="NJJ75" s="302"/>
      <c r="NJK75" s="302"/>
      <c r="NJL75" s="301"/>
      <c r="NJM75" s="302"/>
      <c r="NJN75" s="302"/>
      <c r="NJO75" s="301"/>
      <c r="NJP75" s="302"/>
      <c r="NJQ75" s="302"/>
      <c r="NJR75" s="301"/>
      <c r="NJS75" s="302"/>
      <c r="NJT75" s="302"/>
      <c r="NJU75" s="301"/>
      <c r="NJV75" s="302"/>
      <c r="NJW75" s="302"/>
      <c r="NJX75" s="301"/>
      <c r="NJY75" s="302"/>
      <c r="NJZ75" s="302"/>
      <c r="NKA75" s="301"/>
      <c r="NKB75" s="302"/>
      <c r="NKC75" s="302"/>
      <c r="NKD75" s="301"/>
      <c r="NKE75" s="302"/>
      <c r="NKF75" s="302"/>
      <c r="NKG75" s="301"/>
      <c r="NKH75" s="302"/>
      <c r="NKI75" s="302"/>
      <c r="NKJ75" s="301"/>
      <c r="NKK75" s="302"/>
      <c r="NKL75" s="302"/>
      <c r="NKM75" s="301"/>
      <c r="NKN75" s="302"/>
      <c r="NKO75" s="302"/>
      <c r="NKP75" s="301"/>
      <c r="NKQ75" s="302"/>
      <c r="NKR75" s="302"/>
      <c r="NKS75" s="301"/>
      <c r="NKT75" s="302"/>
      <c r="NKU75" s="302"/>
      <c r="NKV75" s="301"/>
      <c r="NKW75" s="302"/>
      <c r="NKX75" s="302"/>
      <c r="NKY75" s="301"/>
      <c r="NKZ75" s="302"/>
      <c r="NLA75" s="302"/>
      <c r="NLB75" s="301"/>
      <c r="NLC75" s="302"/>
      <c r="NLD75" s="302"/>
      <c r="NLE75" s="301"/>
      <c r="NLF75" s="302"/>
      <c r="NLG75" s="302"/>
      <c r="NLH75" s="301"/>
      <c r="NLI75" s="302"/>
      <c r="NLJ75" s="302"/>
      <c r="NLK75" s="301"/>
      <c r="NLL75" s="302"/>
      <c r="NLM75" s="302"/>
      <c r="NLN75" s="301"/>
      <c r="NLO75" s="302"/>
      <c r="NLP75" s="302"/>
      <c r="NLQ75" s="301"/>
      <c r="NLR75" s="302"/>
      <c r="NLS75" s="302"/>
      <c r="NLT75" s="301"/>
      <c r="NLU75" s="302"/>
      <c r="NLV75" s="302"/>
      <c r="NLW75" s="301"/>
      <c r="NLX75" s="302"/>
      <c r="NLY75" s="302"/>
      <c r="NLZ75" s="301"/>
      <c r="NMA75" s="302"/>
      <c r="NMB75" s="302"/>
      <c r="NMC75" s="301"/>
      <c r="NMD75" s="302"/>
      <c r="NME75" s="302"/>
      <c r="NMF75" s="301"/>
      <c r="NMG75" s="302"/>
      <c r="NMH75" s="302"/>
      <c r="NMI75" s="301"/>
      <c r="NMJ75" s="302"/>
      <c r="NMK75" s="302"/>
      <c r="NML75" s="301"/>
      <c r="NMM75" s="302"/>
      <c r="NMN75" s="302"/>
      <c r="NMO75" s="301"/>
      <c r="NMP75" s="302"/>
      <c r="NMQ75" s="302"/>
      <c r="NMR75" s="301"/>
      <c r="NMS75" s="302"/>
      <c r="NMT75" s="302"/>
      <c r="NMU75" s="301"/>
      <c r="NMV75" s="302"/>
      <c r="NMW75" s="302"/>
      <c r="NMX75" s="301"/>
      <c r="NMY75" s="302"/>
      <c r="NMZ75" s="302"/>
      <c r="NNA75" s="301"/>
      <c r="NNB75" s="302"/>
      <c r="NNC75" s="302"/>
      <c r="NND75" s="301"/>
      <c r="NNE75" s="302"/>
      <c r="NNF75" s="302"/>
      <c r="NNG75" s="301"/>
      <c r="NNH75" s="302"/>
      <c r="NNI75" s="302"/>
      <c r="NNJ75" s="301"/>
      <c r="NNK75" s="302"/>
      <c r="NNL75" s="302"/>
      <c r="NNM75" s="301"/>
      <c r="NNN75" s="302"/>
      <c r="NNO75" s="302"/>
      <c r="NNP75" s="301"/>
      <c r="NNQ75" s="302"/>
      <c r="NNR75" s="302"/>
      <c r="NNS75" s="301"/>
      <c r="NNT75" s="302"/>
      <c r="NNU75" s="302"/>
      <c r="NNV75" s="301"/>
      <c r="NNW75" s="302"/>
      <c r="NNX75" s="302"/>
      <c r="NNY75" s="301"/>
      <c r="NNZ75" s="302"/>
      <c r="NOA75" s="302"/>
      <c r="NOB75" s="301"/>
      <c r="NOC75" s="302"/>
      <c r="NOD75" s="302"/>
      <c r="NOE75" s="301"/>
      <c r="NOF75" s="302"/>
      <c r="NOG75" s="302"/>
      <c r="NOH75" s="301"/>
      <c r="NOI75" s="302"/>
      <c r="NOJ75" s="302"/>
      <c r="NOK75" s="301"/>
      <c r="NOL75" s="302"/>
      <c r="NOM75" s="302"/>
      <c r="NON75" s="301"/>
      <c r="NOO75" s="302"/>
      <c r="NOP75" s="302"/>
      <c r="NOQ75" s="301"/>
      <c r="NOR75" s="302"/>
      <c r="NOS75" s="302"/>
      <c r="NOT75" s="301"/>
      <c r="NOU75" s="302"/>
      <c r="NOV75" s="302"/>
      <c r="NOW75" s="301"/>
      <c r="NOX75" s="302"/>
      <c r="NOY75" s="302"/>
      <c r="NOZ75" s="301"/>
      <c r="NPA75" s="302"/>
      <c r="NPB75" s="302"/>
      <c r="NPC75" s="301"/>
      <c r="NPD75" s="302"/>
      <c r="NPE75" s="302"/>
      <c r="NPF75" s="301"/>
      <c r="NPG75" s="302"/>
      <c r="NPH75" s="302"/>
      <c r="NPI75" s="301"/>
      <c r="NPJ75" s="302"/>
      <c r="NPK75" s="302"/>
      <c r="NPL75" s="301"/>
      <c r="NPM75" s="302"/>
      <c r="NPN75" s="302"/>
      <c r="NPO75" s="301"/>
      <c r="NPP75" s="302"/>
      <c r="NPQ75" s="302"/>
      <c r="NPR75" s="301"/>
      <c r="NPS75" s="302"/>
      <c r="NPT75" s="302"/>
      <c r="NPU75" s="301"/>
      <c r="NPV75" s="302"/>
      <c r="NPW75" s="302"/>
      <c r="NPX75" s="301"/>
      <c r="NPY75" s="302"/>
      <c r="NPZ75" s="302"/>
      <c r="NQA75" s="301"/>
      <c r="NQB75" s="302"/>
      <c r="NQC75" s="302"/>
      <c r="NQD75" s="301"/>
      <c r="NQE75" s="302"/>
      <c r="NQF75" s="302"/>
      <c r="NQG75" s="301"/>
      <c r="NQH75" s="302"/>
      <c r="NQI75" s="302"/>
      <c r="NQJ75" s="301"/>
      <c r="NQK75" s="302"/>
      <c r="NQL75" s="302"/>
      <c r="NQM75" s="301"/>
      <c r="NQN75" s="302"/>
      <c r="NQO75" s="302"/>
      <c r="NQP75" s="301"/>
      <c r="NQQ75" s="302"/>
      <c r="NQR75" s="302"/>
      <c r="NQS75" s="301"/>
      <c r="NQT75" s="302"/>
      <c r="NQU75" s="302"/>
      <c r="NQV75" s="301"/>
      <c r="NQW75" s="302"/>
      <c r="NQX75" s="302"/>
      <c r="NQY75" s="301"/>
      <c r="NQZ75" s="302"/>
      <c r="NRA75" s="302"/>
      <c r="NRB75" s="301"/>
      <c r="NRC75" s="302"/>
      <c r="NRD75" s="302"/>
      <c r="NRE75" s="301"/>
      <c r="NRF75" s="302"/>
      <c r="NRG75" s="302"/>
      <c r="NRH75" s="301"/>
      <c r="NRI75" s="302"/>
      <c r="NRJ75" s="302"/>
      <c r="NRK75" s="301"/>
      <c r="NRL75" s="302"/>
      <c r="NRM75" s="302"/>
      <c r="NRN75" s="301"/>
      <c r="NRO75" s="302"/>
      <c r="NRP75" s="302"/>
      <c r="NRQ75" s="301"/>
      <c r="NRR75" s="302"/>
      <c r="NRS75" s="302"/>
      <c r="NRT75" s="301"/>
      <c r="NRU75" s="302"/>
      <c r="NRV75" s="302"/>
      <c r="NRW75" s="301"/>
      <c r="NRX75" s="302"/>
      <c r="NRY75" s="302"/>
      <c r="NRZ75" s="301"/>
      <c r="NSA75" s="302"/>
      <c r="NSB75" s="302"/>
      <c r="NSC75" s="301"/>
      <c r="NSD75" s="302"/>
      <c r="NSE75" s="302"/>
      <c r="NSF75" s="301"/>
      <c r="NSG75" s="302"/>
      <c r="NSH75" s="302"/>
      <c r="NSI75" s="301"/>
      <c r="NSJ75" s="302"/>
      <c r="NSK75" s="302"/>
      <c r="NSL75" s="301"/>
      <c r="NSM75" s="302"/>
      <c r="NSN75" s="302"/>
      <c r="NSO75" s="301"/>
      <c r="NSP75" s="302"/>
      <c r="NSQ75" s="302"/>
      <c r="NSR75" s="301"/>
      <c r="NSS75" s="302"/>
      <c r="NST75" s="302"/>
      <c r="NSU75" s="301"/>
      <c r="NSV75" s="302"/>
      <c r="NSW75" s="302"/>
      <c r="NSX75" s="301"/>
      <c r="NSY75" s="302"/>
      <c r="NSZ75" s="302"/>
      <c r="NTA75" s="301"/>
      <c r="NTB75" s="302"/>
      <c r="NTC75" s="302"/>
      <c r="NTD75" s="301"/>
      <c r="NTE75" s="302"/>
      <c r="NTF75" s="302"/>
      <c r="NTG75" s="301"/>
      <c r="NTH75" s="302"/>
      <c r="NTI75" s="302"/>
      <c r="NTJ75" s="301"/>
      <c r="NTK75" s="302"/>
      <c r="NTL75" s="302"/>
      <c r="NTM75" s="301"/>
      <c r="NTN75" s="302"/>
      <c r="NTO75" s="302"/>
      <c r="NTP75" s="301"/>
      <c r="NTQ75" s="302"/>
      <c r="NTR75" s="302"/>
      <c r="NTS75" s="301"/>
      <c r="NTT75" s="302"/>
      <c r="NTU75" s="302"/>
      <c r="NTV75" s="301"/>
      <c r="NTW75" s="302"/>
      <c r="NTX75" s="302"/>
      <c r="NTY75" s="301"/>
      <c r="NTZ75" s="302"/>
      <c r="NUA75" s="302"/>
      <c r="NUB75" s="301"/>
      <c r="NUC75" s="302"/>
      <c r="NUD75" s="302"/>
      <c r="NUE75" s="301"/>
      <c r="NUF75" s="302"/>
      <c r="NUG75" s="302"/>
      <c r="NUH75" s="301"/>
      <c r="NUI75" s="302"/>
      <c r="NUJ75" s="302"/>
      <c r="NUK75" s="301"/>
      <c r="NUL75" s="302"/>
      <c r="NUM75" s="302"/>
      <c r="NUN75" s="301"/>
      <c r="NUO75" s="302"/>
      <c r="NUP75" s="302"/>
      <c r="NUQ75" s="301"/>
      <c r="NUR75" s="302"/>
      <c r="NUS75" s="302"/>
      <c r="NUT75" s="301"/>
      <c r="NUU75" s="302"/>
      <c r="NUV75" s="302"/>
      <c r="NUW75" s="301"/>
      <c r="NUX75" s="302"/>
      <c r="NUY75" s="302"/>
      <c r="NUZ75" s="301"/>
      <c r="NVA75" s="302"/>
      <c r="NVB75" s="302"/>
      <c r="NVC75" s="301"/>
      <c r="NVD75" s="302"/>
      <c r="NVE75" s="302"/>
      <c r="NVF75" s="301"/>
      <c r="NVG75" s="302"/>
      <c r="NVH75" s="302"/>
      <c r="NVI75" s="301"/>
      <c r="NVJ75" s="302"/>
      <c r="NVK75" s="302"/>
      <c r="NVL75" s="301"/>
      <c r="NVM75" s="302"/>
      <c r="NVN75" s="302"/>
      <c r="NVO75" s="301"/>
      <c r="NVP75" s="302"/>
      <c r="NVQ75" s="302"/>
      <c r="NVR75" s="301"/>
      <c r="NVS75" s="302"/>
      <c r="NVT75" s="302"/>
      <c r="NVU75" s="301"/>
      <c r="NVV75" s="302"/>
      <c r="NVW75" s="302"/>
      <c r="NVX75" s="301"/>
      <c r="NVY75" s="302"/>
      <c r="NVZ75" s="302"/>
      <c r="NWA75" s="301"/>
      <c r="NWB75" s="302"/>
      <c r="NWC75" s="302"/>
      <c r="NWD75" s="301"/>
      <c r="NWE75" s="302"/>
      <c r="NWF75" s="302"/>
      <c r="NWG75" s="301"/>
      <c r="NWH75" s="302"/>
      <c r="NWI75" s="302"/>
      <c r="NWJ75" s="301"/>
      <c r="NWK75" s="302"/>
      <c r="NWL75" s="302"/>
      <c r="NWM75" s="301"/>
      <c r="NWN75" s="302"/>
      <c r="NWO75" s="302"/>
      <c r="NWP75" s="301"/>
      <c r="NWQ75" s="302"/>
      <c r="NWR75" s="302"/>
      <c r="NWS75" s="301"/>
      <c r="NWT75" s="302"/>
      <c r="NWU75" s="302"/>
      <c r="NWV75" s="301"/>
      <c r="NWW75" s="302"/>
      <c r="NWX75" s="302"/>
      <c r="NWY75" s="301"/>
      <c r="NWZ75" s="302"/>
      <c r="NXA75" s="302"/>
      <c r="NXB75" s="301"/>
      <c r="NXC75" s="302"/>
      <c r="NXD75" s="302"/>
      <c r="NXE75" s="301"/>
      <c r="NXF75" s="302"/>
      <c r="NXG75" s="302"/>
      <c r="NXH75" s="301"/>
      <c r="NXI75" s="302"/>
      <c r="NXJ75" s="302"/>
      <c r="NXK75" s="301"/>
      <c r="NXL75" s="302"/>
      <c r="NXM75" s="302"/>
      <c r="NXN75" s="301"/>
      <c r="NXO75" s="302"/>
      <c r="NXP75" s="302"/>
      <c r="NXQ75" s="301"/>
      <c r="NXR75" s="302"/>
      <c r="NXS75" s="302"/>
      <c r="NXT75" s="301"/>
      <c r="NXU75" s="302"/>
      <c r="NXV75" s="302"/>
      <c r="NXW75" s="301"/>
      <c r="NXX75" s="302"/>
      <c r="NXY75" s="302"/>
      <c r="NXZ75" s="301"/>
      <c r="NYA75" s="302"/>
      <c r="NYB75" s="302"/>
      <c r="NYC75" s="301"/>
      <c r="NYD75" s="302"/>
      <c r="NYE75" s="302"/>
      <c r="NYF75" s="301"/>
      <c r="NYG75" s="302"/>
      <c r="NYH75" s="302"/>
      <c r="NYI75" s="301"/>
      <c r="NYJ75" s="302"/>
      <c r="NYK75" s="302"/>
      <c r="NYL75" s="301"/>
      <c r="NYM75" s="302"/>
      <c r="NYN75" s="302"/>
      <c r="NYO75" s="301"/>
      <c r="NYP75" s="302"/>
      <c r="NYQ75" s="302"/>
      <c r="NYR75" s="301"/>
      <c r="NYS75" s="302"/>
      <c r="NYT75" s="302"/>
      <c r="NYU75" s="301"/>
      <c r="NYV75" s="302"/>
      <c r="NYW75" s="302"/>
      <c r="NYX75" s="301"/>
      <c r="NYY75" s="302"/>
      <c r="NYZ75" s="302"/>
      <c r="NZA75" s="301"/>
      <c r="NZB75" s="302"/>
      <c r="NZC75" s="302"/>
      <c r="NZD75" s="301"/>
      <c r="NZE75" s="302"/>
      <c r="NZF75" s="302"/>
      <c r="NZG75" s="301"/>
      <c r="NZH75" s="302"/>
      <c r="NZI75" s="302"/>
      <c r="NZJ75" s="301"/>
      <c r="NZK75" s="302"/>
      <c r="NZL75" s="302"/>
      <c r="NZM75" s="301"/>
      <c r="NZN75" s="302"/>
      <c r="NZO75" s="302"/>
      <c r="NZP75" s="301"/>
      <c r="NZQ75" s="302"/>
      <c r="NZR75" s="302"/>
      <c r="NZS75" s="301"/>
      <c r="NZT75" s="302"/>
      <c r="NZU75" s="302"/>
      <c r="NZV75" s="301"/>
      <c r="NZW75" s="302"/>
      <c r="NZX75" s="302"/>
      <c r="NZY75" s="301"/>
      <c r="NZZ75" s="302"/>
      <c r="OAA75" s="302"/>
      <c r="OAB75" s="301"/>
      <c r="OAC75" s="302"/>
      <c r="OAD75" s="302"/>
      <c r="OAE75" s="301"/>
      <c r="OAF75" s="302"/>
      <c r="OAG75" s="302"/>
      <c r="OAH75" s="301"/>
      <c r="OAI75" s="302"/>
      <c r="OAJ75" s="302"/>
      <c r="OAK75" s="301"/>
      <c r="OAL75" s="302"/>
      <c r="OAM75" s="302"/>
      <c r="OAN75" s="301"/>
      <c r="OAO75" s="302"/>
      <c r="OAP75" s="302"/>
      <c r="OAQ75" s="301"/>
      <c r="OAR75" s="302"/>
      <c r="OAS75" s="302"/>
      <c r="OAT75" s="301"/>
      <c r="OAU75" s="302"/>
      <c r="OAV75" s="302"/>
      <c r="OAW75" s="301"/>
      <c r="OAX75" s="302"/>
      <c r="OAY75" s="302"/>
      <c r="OAZ75" s="301"/>
      <c r="OBA75" s="302"/>
      <c r="OBB75" s="302"/>
      <c r="OBC75" s="301"/>
      <c r="OBD75" s="302"/>
      <c r="OBE75" s="302"/>
      <c r="OBF75" s="301"/>
      <c r="OBG75" s="302"/>
      <c r="OBH75" s="302"/>
      <c r="OBI75" s="301"/>
      <c r="OBJ75" s="302"/>
      <c r="OBK75" s="302"/>
      <c r="OBL75" s="301"/>
      <c r="OBM75" s="302"/>
      <c r="OBN75" s="302"/>
      <c r="OBO75" s="301"/>
      <c r="OBP75" s="302"/>
      <c r="OBQ75" s="302"/>
      <c r="OBR75" s="301"/>
      <c r="OBS75" s="302"/>
      <c r="OBT75" s="302"/>
      <c r="OBU75" s="301"/>
      <c r="OBV75" s="302"/>
      <c r="OBW75" s="302"/>
      <c r="OBX75" s="301"/>
      <c r="OBY75" s="302"/>
      <c r="OBZ75" s="302"/>
      <c r="OCA75" s="301"/>
      <c r="OCB75" s="302"/>
      <c r="OCC75" s="302"/>
      <c r="OCD75" s="301"/>
      <c r="OCE75" s="302"/>
      <c r="OCF75" s="302"/>
      <c r="OCG75" s="301"/>
      <c r="OCH75" s="302"/>
      <c r="OCI75" s="302"/>
      <c r="OCJ75" s="301"/>
      <c r="OCK75" s="302"/>
      <c r="OCL75" s="302"/>
      <c r="OCM75" s="301"/>
      <c r="OCN75" s="302"/>
      <c r="OCO75" s="302"/>
      <c r="OCP75" s="301"/>
      <c r="OCQ75" s="302"/>
      <c r="OCR75" s="302"/>
      <c r="OCS75" s="301"/>
      <c r="OCT75" s="302"/>
      <c r="OCU75" s="302"/>
      <c r="OCV75" s="301"/>
      <c r="OCW75" s="302"/>
      <c r="OCX75" s="302"/>
      <c r="OCY75" s="301"/>
      <c r="OCZ75" s="302"/>
      <c r="ODA75" s="302"/>
      <c r="ODB75" s="301"/>
      <c r="ODC75" s="302"/>
      <c r="ODD75" s="302"/>
      <c r="ODE75" s="301"/>
      <c r="ODF75" s="302"/>
      <c r="ODG75" s="302"/>
      <c r="ODH75" s="301"/>
      <c r="ODI75" s="302"/>
      <c r="ODJ75" s="302"/>
      <c r="ODK75" s="301"/>
      <c r="ODL75" s="302"/>
      <c r="ODM75" s="302"/>
      <c r="ODN75" s="301"/>
      <c r="ODO75" s="302"/>
      <c r="ODP75" s="302"/>
      <c r="ODQ75" s="301"/>
      <c r="ODR75" s="302"/>
      <c r="ODS75" s="302"/>
      <c r="ODT75" s="301"/>
      <c r="ODU75" s="302"/>
      <c r="ODV75" s="302"/>
      <c r="ODW75" s="301"/>
      <c r="ODX75" s="302"/>
      <c r="ODY75" s="302"/>
      <c r="ODZ75" s="301"/>
      <c r="OEA75" s="302"/>
      <c r="OEB75" s="302"/>
      <c r="OEC75" s="301"/>
      <c r="OED75" s="302"/>
      <c r="OEE75" s="302"/>
      <c r="OEF75" s="301"/>
      <c r="OEG75" s="302"/>
      <c r="OEH75" s="302"/>
      <c r="OEI75" s="301"/>
      <c r="OEJ75" s="302"/>
      <c r="OEK75" s="302"/>
      <c r="OEL75" s="301"/>
      <c r="OEM75" s="302"/>
      <c r="OEN75" s="302"/>
      <c r="OEO75" s="301"/>
      <c r="OEP75" s="302"/>
      <c r="OEQ75" s="302"/>
      <c r="OER75" s="301"/>
      <c r="OES75" s="302"/>
      <c r="OET75" s="302"/>
      <c r="OEU75" s="301"/>
      <c r="OEV75" s="302"/>
      <c r="OEW75" s="302"/>
      <c r="OEX75" s="301"/>
      <c r="OEY75" s="302"/>
      <c r="OEZ75" s="302"/>
      <c r="OFA75" s="301"/>
      <c r="OFB75" s="302"/>
      <c r="OFC75" s="302"/>
      <c r="OFD75" s="301"/>
      <c r="OFE75" s="302"/>
      <c r="OFF75" s="302"/>
      <c r="OFG75" s="301"/>
      <c r="OFH75" s="302"/>
      <c r="OFI75" s="302"/>
      <c r="OFJ75" s="301"/>
      <c r="OFK75" s="302"/>
      <c r="OFL75" s="302"/>
      <c r="OFM75" s="301"/>
      <c r="OFN75" s="302"/>
      <c r="OFO75" s="302"/>
      <c r="OFP75" s="301"/>
      <c r="OFQ75" s="302"/>
      <c r="OFR75" s="302"/>
      <c r="OFS75" s="301"/>
      <c r="OFT75" s="302"/>
      <c r="OFU75" s="302"/>
      <c r="OFV75" s="301"/>
      <c r="OFW75" s="302"/>
      <c r="OFX75" s="302"/>
      <c r="OFY75" s="301"/>
      <c r="OFZ75" s="302"/>
      <c r="OGA75" s="302"/>
      <c r="OGB75" s="301"/>
      <c r="OGC75" s="302"/>
      <c r="OGD75" s="302"/>
      <c r="OGE75" s="301"/>
      <c r="OGF75" s="302"/>
      <c r="OGG75" s="302"/>
      <c r="OGH75" s="301"/>
      <c r="OGI75" s="302"/>
      <c r="OGJ75" s="302"/>
      <c r="OGK75" s="301"/>
      <c r="OGL75" s="302"/>
      <c r="OGM75" s="302"/>
      <c r="OGN75" s="301"/>
      <c r="OGO75" s="302"/>
      <c r="OGP75" s="302"/>
      <c r="OGQ75" s="301"/>
      <c r="OGR75" s="302"/>
      <c r="OGS75" s="302"/>
      <c r="OGT75" s="301"/>
      <c r="OGU75" s="302"/>
      <c r="OGV75" s="302"/>
      <c r="OGW75" s="301"/>
      <c r="OGX75" s="302"/>
      <c r="OGY75" s="302"/>
      <c r="OGZ75" s="301"/>
      <c r="OHA75" s="302"/>
      <c r="OHB75" s="302"/>
      <c r="OHC75" s="301"/>
      <c r="OHD75" s="302"/>
      <c r="OHE75" s="302"/>
      <c r="OHF75" s="301"/>
      <c r="OHG75" s="302"/>
      <c r="OHH75" s="302"/>
      <c r="OHI75" s="301"/>
      <c r="OHJ75" s="302"/>
      <c r="OHK75" s="302"/>
      <c r="OHL75" s="301"/>
      <c r="OHM75" s="302"/>
      <c r="OHN75" s="302"/>
      <c r="OHO75" s="301"/>
      <c r="OHP75" s="302"/>
      <c r="OHQ75" s="302"/>
      <c r="OHR75" s="301"/>
      <c r="OHS75" s="302"/>
      <c r="OHT75" s="302"/>
      <c r="OHU75" s="301"/>
      <c r="OHV75" s="302"/>
      <c r="OHW75" s="302"/>
      <c r="OHX75" s="301"/>
      <c r="OHY75" s="302"/>
      <c r="OHZ75" s="302"/>
      <c r="OIA75" s="301"/>
      <c r="OIB75" s="302"/>
      <c r="OIC75" s="302"/>
      <c r="OID75" s="301"/>
      <c r="OIE75" s="302"/>
      <c r="OIF75" s="302"/>
      <c r="OIG75" s="301"/>
      <c r="OIH75" s="302"/>
      <c r="OII75" s="302"/>
      <c r="OIJ75" s="301"/>
      <c r="OIK75" s="302"/>
      <c r="OIL75" s="302"/>
      <c r="OIM75" s="301"/>
      <c r="OIN75" s="302"/>
      <c r="OIO75" s="302"/>
      <c r="OIP75" s="301"/>
      <c r="OIQ75" s="302"/>
      <c r="OIR75" s="302"/>
      <c r="OIS75" s="301"/>
      <c r="OIT75" s="302"/>
      <c r="OIU75" s="302"/>
      <c r="OIV75" s="301"/>
      <c r="OIW75" s="302"/>
      <c r="OIX75" s="302"/>
      <c r="OIY75" s="301"/>
      <c r="OIZ75" s="302"/>
      <c r="OJA75" s="302"/>
      <c r="OJB75" s="301"/>
      <c r="OJC75" s="302"/>
      <c r="OJD75" s="302"/>
      <c r="OJE75" s="301"/>
      <c r="OJF75" s="302"/>
      <c r="OJG75" s="302"/>
      <c r="OJH75" s="301"/>
      <c r="OJI75" s="302"/>
      <c r="OJJ75" s="302"/>
      <c r="OJK75" s="301"/>
      <c r="OJL75" s="302"/>
      <c r="OJM75" s="302"/>
      <c r="OJN75" s="301"/>
      <c r="OJO75" s="302"/>
      <c r="OJP75" s="302"/>
      <c r="OJQ75" s="301"/>
      <c r="OJR75" s="302"/>
      <c r="OJS75" s="302"/>
      <c r="OJT75" s="301"/>
      <c r="OJU75" s="302"/>
      <c r="OJV75" s="302"/>
      <c r="OJW75" s="301"/>
      <c r="OJX75" s="302"/>
      <c r="OJY75" s="302"/>
      <c r="OJZ75" s="301"/>
      <c r="OKA75" s="302"/>
      <c r="OKB75" s="302"/>
      <c r="OKC75" s="301"/>
      <c r="OKD75" s="302"/>
      <c r="OKE75" s="302"/>
      <c r="OKF75" s="301"/>
      <c r="OKG75" s="302"/>
      <c r="OKH75" s="302"/>
      <c r="OKI75" s="301"/>
      <c r="OKJ75" s="302"/>
      <c r="OKK75" s="302"/>
      <c r="OKL75" s="301"/>
      <c r="OKM75" s="302"/>
      <c r="OKN75" s="302"/>
      <c r="OKO75" s="301"/>
      <c r="OKP75" s="302"/>
      <c r="OKQ75" s="302"/>
      <c r="OKR75" s="301"/>
      <c r="OKS75" s="302"/>
      <c r="OKT75" s="302"/>
      <c r="OKU75" s="301"/>
      <c r="OKV75" s="302"/>
      <c r="OKW75" s="302"/>
      <c r="OKX75" s="301"/>
      <c r="OKY75" s="302"/>
      <c r="OKZ75" s="302"/>
      <c r="OLA75" s="301"/>
      <c r="OLB75" s="302"/>
      <c r="OLC75" s="302"/>
      <c r="OLD75" s="301"/>
      <c r="OLE75" s="302"/>
      <c r="OLF75" s="302"/>
      <c r="OLG75" s="301"/>
      <c r="OLH75" s="302"/>
      <c r="OLI75" s="302"/>
      <c r="OLJ75" s="301"/>
      <c r="OLK75" s="302"/>
      <c r="OLL75" s="302"/>
      <c r="OLM75" s="301"/>
      <c r="OLN75" s="302"/>
      <c r="OLO75" s="302"/>
      <c r="OLP75" s="301"/>
      <c r="OLQ75" s="302"/>
      <c r="OLR75" s="302"/>
      <c r="OLS75" s="301"/>
      <c r="OLT75" s="302"/>
      <c r="OLU75" s="302"/>
      <c r="OLV75" s="301"/>
      <c r="OLW75" s="302"/>
      <c r="OLX75" s="302"/>
      <c r="OLY75" s="301"/>
      <c r="OLZ75" s="302"/>
      <c r="OMA75" s="302"/>
      <c r="OMB75" s="301"/>
      <c r="OMC75" s="302"/>
      <c r="OMD75" s="302"/>
      <c r="OME75" s="301"/>
      <c r="OMF75" s="302"/>
      <c r="OMG75" s="302"/>
      <c r="OMH75" s="301"/>
      <c r="OMI75" s="302"/>
      <c r="OMJ75" s="302"/>
      <c r="OMK75" s="301"/>
      <c r="OML75" s="302"/>
      <c r="OMM75" s="302"/>
      <c r="OMN75" s="301"/>
      <c r="OMO75" s="302"/>
      <c r="OMP75" s="302"/>
      <c r="OMQ75" s="301"/>
      <c r="OMR75" s="302"/>
      <c r="OMS75" s="302"/>
      <c r="OMT75" s="301"/>
      <c r="OMU75" s="302"/>
      <c r="OMV75" s="302"/>
      <c r="OMW75" s="301"/>
      <c r="OMX75" s="302"/>
      <c r="OMY75" s="302"/>
      <c r="OMZ75" s="301"/>
      <c r="ONA75" s="302"/>
      <c r="ONB75" s="302"/>
      <c r="ONC75" s="301"/>
      <c r="OND75" s="302"/>
      <c r="ONE75" s="302"/>
      <c r="ONF75" s="301"/>
      <c r="ONG75" s="302"/>
      <c r="ONH75" s="302"/>
      <c r="ONI75" s="301"/>
      <c r="ONJ75" s="302"/>
      <c r="ONK75" s="302"/>
      <c r="ONL75" s="301"/>
      <c r="ONM75" s="302"/>
      <c r="ONN75" s="302"/>
      <c r="ONO75" s="301"/>
      <c r="ONP75" s="302"/>
      <c r="ONQ75" s="302"/>
      <c r="ONR75" s="301"/>
      <c r="ONS75" s="302"/>
      <c r="ONT75" s="302"/>
      <c r="ONU75" s="301"/>
      <c r="ONV75" s="302"/>
      <c r="ONW75" s="302"/>
      <c r="ONX75" s="301"/>
      <c r="ONY75" s="302"/>
      <c r="ONZ75" s="302"/>
      <c r="OOA75" s="301"/>
      <c r="OOB75" s="302"/>
      <c r="OOC75" s="302"/>
      <c r="OOD75" s="301"/>
      <c r="OOE75" s="302"/>
      <c r="OOF75" s="302"/>
      <c r="OOG75" s="301"/>
      <c r="OOH75" s="302"/>
      <c r="OOI75" s="302"/>
      <c r="OOJ75" s="301"/>
      <c r="OOK75" s="302"/>
      <c r="OOL75" s="302"/>
      <c r="OOM75" s="301"/>
      <c r="OON75" s="302"/>
      <c r="OOO75" s="302"/>
      <c r="OOP75" s="301"/>
      <c r="OOQ75" s="302"/>
      <c r="OOR75" s="302"/>
      <c r="OOS75" s="301"/>
      <c r="OOT75" s="302"/>
      <c r="OOU75" s="302"/>
      <c r="OOV75" s="301"/>
      <c r="OOW75" s="302"/>
      <c r="OOX75" s="302"/>
      <c r="OOY75" s="301"/>
      <c r="OOZ75" s="302"/>
      <c r="OPA75" s="302"/>
      <c r="OPB75" s="301"/>
      <c r="OPC75" s="302"/>
      <c r="OPD75" s="302"/>
      <c r="OPE75" s="301"/>
      <c r="OPF75" s="302"/>
      <c r="OPG75" s="302"/>
      <c r="OPH75" s="301"/>
      <c r="OPI75" s="302"/>
      <c r="OPJ75" s="302"/>
      <c r="OPK75" s="301"/>
      <c r="OPL75" s="302"/>
      <c r="OPM75" s="302"/>
      <c r="OPN75" s="301"/>
      <c r="OPO75" s="302"/>
      <c r="OPP75" s="302"/>
      <c r="OPQ75" s="301"/>
      <c r="OPR75" s="302"/>
      <c r="OPS75" s="302"/>
      <c r="OPT75" s="301"/>
      <c r="OPU75" s="302"/>
      <c r="OPV75" s="302"/>
      <c r="OPW75" s="301"/>
      <c r="OPX75" s="302"/>
      <c r="OPY75" s="302"/>
      <c r="OPZ75" s="301"/>
      <c r="OQA75" s="302"/>
      <c r="OQB75" s="302"/>
      <c r="OQC75" s="301"/>
      <c r="OQD75" s="302"/>
      <c r="OQE75" s="302"/>
      <c r="OQF75" s="301"/>
      <c r="OQG75" s="302"/>
      <c r="OQH75" s="302"/>
      <c r="OQI75" s="301"/>
      <c r="OQJ75" s="302"/>
      <c r="OQK75" s="302"/>
      <c r="OQL75" s="301"/>
      <c r="OQM75" s="302"/>
      <c r="OQN75" s="302"/>
      <c r="OQO75" s="301"/>
      <c r="OQP75" s="302"/>
      <c r="OQQ75" s="302"/>
      <c r="OQR75" s="301"/>
      <c r="OQS75" s="302"/>
      <c r="OQT75" s="302"/>
      <c r="OQU75" s="301"/>
      <c r="OQV75" s="302"/>
      <c r="OQW75" s="302"/>
      <c r="OQX75" s="301"/>
      <c r="OQY75" s="302"/>
      <c r="OQZ75" s="302"/>
      <c r="ORA75" s="301"/>
      <c r="ORB75" s="302"/>
      <c r="ORC75" s="302"/>
      <c r="ORD75" s="301"/>
      <c r="ORE75" s="302"/>
      <c r="ORF75" s="302"/>
      <c r="ORG75" s="301"/>
      <c r="ORH75" s="302"/>
      <c r="ORI75" s="302"/>
      <c r="ORJ75" s="301"/>
      <c r="ORK75" s="302"/>
      <c r="ORL75" s="302"/>
      <c r="ORM75" s="301"/>
      <c r="ORN75" s="302"/>
      <c r="ORO75" s="302"/>
      <c r="ORP75" s="301"/>
      <c r="ORQ75" s="302"/>
      <c r="ORR75" s="302"/>
      <c r="ORS75" s="301"/>
      <c r="ORT75" s="302"/>
      <c r="ORU75" s="302"/>
      <c r="ORV75" s="301"/>
      <c r="ORW75" s="302"/>
      <c r="ORX75" s="302"/>
      <c r="ORY75" s="301"/>
      <c r="ORZ75" s="302"/>
      <c r="OSA75" s="302"/>
      <c r="OSB75" s="301"/>
      <c r="OSC75" s="302"/>
      <c r="OSD75" s="302"/>
      <c r="OSE75" s="301"/>
      <c r="OSF75" s="302"/>
      <c r="OSG75" s="302"/>
      <c r="OSH75" s="301"/>
      <c r="OSI75" s="302"/>
      <c r="OSJ75" s="302"/>
      <c r="OSK75" s="301"/>
      <c r="OSL75" s="302"/>
      <c r="OSM75" s="302"/>
      <c r="OSN75" s="301"/>
      <c r="OSO75" s="302"/>
      <c r="OSP75" s="302"/>
      <c r="OSQ75" s="301"/>
      <c r="OSR75" s="302"/>
      <c r="OSS75" s="302"/>
      <c r="OST75" s="301"/>
      <c r="OSU75" s="302"/>
      <c r="OSV75" s="302"/>
      <c r="OSW75" s="301"/>
      <c r="OSX75" s="302"/>
      <c r="OSY75" s="302"/>
      <c r="OSZ75" s="301"/>
      <c r="OTA75" s="302"/>
      <c r="OTB75" s="302"/>
      <c r="OTC75" s="301"/>
      <c r="OTD75" s="302"/>
      <c r="OTE75" s="302"/>
      <c r="OTF75" s="301"/>
      <c r="OTG75" s="302"/>
      <c r="OTH75" s="302"/>
      <c r="OTI75" s="301"/>
      <c r="OTJ75" s="302"/>
      <c r="OTK75" s="302"/>
      <c r="OTL75" s="301"/>
      <c r="OTM75" s="302"/>
      <c r="OTN75" s="302"/>
      <c r="OTO75" s="301"/>
      <c r="OTP75" s="302"/>
      <c r="OTQ75" s="302"/>
      <c r="OTR75" s="301"/>
      <c r="OTS75" s="302"/>
      <c r="OTT75" s="302"/>
      <c r="OTU75" s="301"/>
      <c r="OTV75" s="302"/>
      <c r="OTW75" s="302"/>
      <c r="OTX75" s="301"/>
      <c r="OTY75" s="302"/>
      <c r="OTZ75" s="302"/>
      <c r="OUA75" s="301"/>
      <c r="OUB75" s="302"/>
      <c r="OUC75" s="302"/>
      <c r="OUD75" s="301"/>
      <c r="OUE75" s="302"/>
      <c r="OUF75" s="302"/>
      <c r="OUG75" s="301"/>
      <c r="OUH75" s="302"/>
      <c r="OUI75" s="302"/>
      <c r="OUJ75" s="301"/>
      <c r="OUK75" s="302"/>
      <c r="OUL75" s="302"/>
      <c r="OUM75" s="301"/>
      <c r="OUN75" s="302"/>
      <c r="OUO75" s="302"/>
      <c r="OUP75" s="301"/>
      <c r="OUQ75" s="302"/>
      <c r="OUR75" s="302"/>
      <c r="OUS75" s="301"/>
      <c r="OUT75" s="302"/>
      <c r="OUU75" s="302"/>
      <c r="OUV75" s="301"/>
      <c r="OUW75" s="302"/>
      <c r="OUX75" s="302"/>
      <c r="OUY75" s="301"/>
      <c r="OUZ75" s="302"/>
      <c r="OVA75" s="302"/>
      <c r="OVB75" s="301"/>
      <c r="OVC75" s="302"/>
      <c r="OVD75" s="302"/>
      <c r="OVE75" s="301"/>
      <c r="OVF75" s="302"/>
      <c r="OVG75" s="302"/>
      <c r="OVH75" s="301"/>
      <c r="OVI75" s="302"/>
      <c r="OVJ75" s="302"/>
      <c r="OVK75" s="301"/>
      <c r="OVL75" s="302"/>
      <c r="OVM75" s="302"/>
      <c r="OVN75" s="301"/>
      <c r="OVO75" s="302"/>
      <c r="OVP75" s="302"/>
      <c r="OVQ75" s="301"/>
      <c r="OVR75" s="302"/>
      <c r="OVS75" s="302"/>
      <c r="OVT75" s="301"/>
      <c r="OVU75" s="302"/>
      <c r="OVV75" s="302"/>
      <c r="OVW75" s="301"/>
      <c r="OVX75" s="302"/>
      <c r="OVY75" s="302"/>
      <c r="OVZ75" s="301"/>
      <c r="OWA75" s="302"/>
      <c r="OWB75" s="302"/>
      <c r="OWC75" s="301"/>
      <c r="OWD75" s="302"/>
      <c r="OWE75" s="302"/>
      <c r="OWF75" s="301"/>
      <c r="OWG75" s="302"/>
      <c r="OWH75" s="302"/>
      <c r="OWI75" s="301"/>
      <c r="OWJ75" s="302"/>
      <c r="OWK75" s="302"/>
      <c r="OWL75" s="301"/>
      <c r="OWM75" s="302"/>
      <c r="OWN75" s="302"/>
      <c r="OWO75" s="301"/>
      <c r="OWP75" s="302"/>
      <c r="OWQ75" s="302"/>
      <c r="OWR75" s="301"/>
      <c r="OWS75" s="302"/>
      <c r="OWT75" s="302"/>
      <c r="OWU75" s="301"/>
      <c r="OWV75" s="302"/>
      <c r="OWW75" s="302"/>
      <c r="OWX75" s="301"/>
      <c r="OWY75" s="302"/>
      <c r="OWZ75" s="302"/>
      <c r="OXA75" s="301"/>
      <c r="OXB75" s="302"/>
      <c r="OXC75" s="302"/>
      <c r="OXD75" s="301"/>
      <c r="OXE75" s="302"/>
      <c r="OXF75" s="302"/>
      <c r="OXG75" s="301"/>
      <c r="OXH75" s="302"/>
      <c r="OXI75" s="302"/>
      <c r="OXJ75" s="301"/>
      <c r="OXK75" s="302"/>
      <c r="OXL75" s="302"/>
      <c r="OXM75" s="301"/>
      <c r="OXN75" s="302"/>
      <c r="OXO75" s="302"/>
      <c r="OXP75" s="301"/>
      <c r="OXQ75" s="302"/>
      <c r="OXR75" s="302"/>
      <c r="OXS75" s="301"/>
      <c r="OXT75" s="302"/>
      <c r="OXU75" s="302"/>
      <c r="OXV75" s="301"/>
      <c r="OXW75" s="302"/>
      <c r="OXX75" s="302"/>
      <c r="OXY75" s="301"/>
      <c r="OXZ75" s="302"/>
      <c r="OYA75" s="302"/>
      <c r="OYB75" s="301"/>
      <c r="OYC75" s="302"/>
      <c r="OYD75" s="302"/>
      <c r="OYE75" s="301"/>
      <c r="OYF75" s="302"/>
      <c r="OYG75" s="302"/>
      <c r="OYH75" s="301"/>
      <c r="OYI75" s="302"/>
      <c r="OYJ75" s="302"/>
      <c r="OYK75" s="301"/>
      <c r="OYL75" s="302"/>
      <c r="OYM75" s="302"/>
      <c r="OYN75" s="301"/>
      <c r="OYO75" s="302"/>
      <c r="OYP75" s="302"/>
      <c r="OYQ75" s="301"/>
      <c r="OYR75" s="302"/>
      <c r="OYS75" s="302"/>
      <c r="OYT75" s="301"/>
      <c r="OYU75" s="302"/>
      <c r="OYV75" s="302"/>
      <c r="OYW75" s="301"/>
      <c r="OYX75" s="302"/>
      <c r="OYY75" s="302"/>
      <c r="OYZ75" s="301"/>
      <c r="OZA75" s="302"/>
      <c r="OZB75" s="302"/>
      <c r="OZC75" s="301"/>
      <c r="OZD75" s="302"/>
      <c r="OZE75" s="302"/>
      <c r="OZF75" s="301"/>
      <c r="OZG75" s="302"/>
      <c r="OZH75" s="302"/>
      <c r="OZI75" s="301"/>
      <c r="OZJ75" s="302"/>
      <c r="OZK75" s="302"/>
      <c r="OZL75" s="301"/>
      <c r="OZM75" s="302"/>
      <c r="OZN75" s="302"/>
      <c r="OZO75" s="301"/>
      <c r="OZP75" s="302"/>
      <c r="OZQ75" s="302"/>
      <c r="OZR75" s="301"/>
      <c r="OZS75" s="302"/>
      <c r="OZT75" s="302"/>
      <c r="OZU75" s="301"/>
      <c r="OZV75" s="302"/>
      <c r="OZW75" s="302"/>
      <c r="OZX75" s="301"/>
      <c r="OZY75" s="302"/>
      <c r="OZZ75" s="302"/>
      <c r="PAA75" s="301"/>
      <c r="PAB75" s="302"/>
      <c r="PAC75" s="302"/>
      <c r="PAD75" s="301"/>
      <c r="PAE75" s="302"/>
      <c r="PAF75" s="302"/>
      <c r="PAG75" s="301"/>
      <c r="PAH75" s="302"/>
      <c r="PAI75" s="302"/>
      <c r="PAJ75" s="301"/>
      <c r="PAK75" s="302"/>
      <c r="PAL75" s="302"/>
      <c r="PAM75" s="301"/>
      <c r="PAN75" s="302"/>
      <c r="PAO75" s="302"/>
      <c r="PAP75" s="301"/>
      <c r="PAQ75" s="302"/>
      <c r="PAR75" s="302"/>
      <c r="PAS75" s="301"/>
      <c r="PAT75" s="302"/>
      <c r="PAU75" s="302"/>
      <c r="PAV75" s="301"/>
      <c r="PAW75" s="302"/>
      <c r="PAX75" s="302"/>
      <c r="PAY75" s="301"/>
      <c r="PAZ75" s="302"/>
      <c r="PBA75" s="302"/>
      <c r="PBB75" s="301"/>
      <c r="PBC75" s="302"/>
      <c r="PBD75" s="302"/>
      <c r="PBE75" s="301"/>
      <c r="PBF75" s="302"/>
      <c r="PBG75" s="302"/>
      <c r="PBH75" s="301"/>
      <c r="PBI75" s="302"/>
      <c r="PBJ75" s="302"/>
      <c r="PBK75" s="301"/>
      <c r="PBL75" s="302"/>
      <c r="PBM75" s="302"/>
      <c r="PBN75" s="301"/>
      <c r="PBO75" s="302"/>
      <c r="PBP75" s="302"/>
      <c r="PBQ75" s="301"/>
      <c r="PBR75" s="302"/>
      <c r="PBS75" s="302"/>
      <c r="PBT75" s="301"/>
      <c r="PBU75" s="302"/>
      <c r="PBV75" s="302"/>
      <c r="PBW75" s="301"/>
      <c r="PBX75" s="302"/>
      <c r="PBY75" s="302"/>
      <c r="PBZ75" s="301"/>
      <c r="PCA75" s="302"/>
      <c r="PCB75" s="302"/>
      <c r="PCC75" s="301"/>
      <c r="PCD75" s="302"/>
      <c r="PCE75" s="302"/>
      <c r="PCF75" s="301"/>
      <c r="PCG75" s="302"/>
      <c r="PCH75" s="302"/>
      <c r="PCI75" s="301"/>
      <c r="PCJ75" s="302"/>
      <c r="PCK75" s="302"/>
      <c r="PCL75" s="301"/>
      <c r="PCM75" s="302"/>
      <c r="PCN75" s="302"/>
      <c r="PCO75" s="301"/>
      <c r="PCP75" s="302"/>
      <c r="PCQ75" s="302"/>
      <c r="PCR75" s="301"/>
      <c r="PCS75" s="302"/>
      <c r="PCT75" s="302"/>
      <c r="PCU75" s="301"/>
      <c r="PCV75" s="302"/>
      <c r="PCW75" s="302"/>
      <c r="PCX75" s="301"/>
      <c r="PCY75" s="302"/>
      <c r="PCZ75" s="302"/>
      <c r="PDA75" s="301"/>
      <c r="PDB75" s="302"/>
      <c r="PDC75" s="302"/>
      <c r="PDD75" s="301"/>
      <c r="PDE75" s="302"/>
      <c r="PDF75" s="302"/>
      <c r="PDG75" s="301"/>
      <c r="PDH75" s="302"/>
      <c r="PDI75" s="302"/>
      <c r="PDJ75" s="301"/>
      <c r="PDK75" s="302"/>
      <c r="PDL75" s="302"/>
      <c r="PDM75" s="301"/>
      <c r="PDN75" s="302"/>
      <c r="PDO75" s="302"/>
      <c r="PDP75" s="301"/>
      <c r="PDQ75" s="302"/>
      <c r="PDR75" s="302"/>
      <c r="PDS75" s="301"/>
      <c r="PDT75" s="302"/>
      <c r="PDU75" s="302"/>
      <c r="PDV75" s="301"/>
      <c r="PDW75" s="302"/>
      <c r="PDX75" s="302"/>
      <c r="PDY75" s="301"/>
      <c r="PDZ75" s="302"/>
      <c r="PEA75" s="302"/>
      <c r="PEB75" s="301"/>
      <c r="PEC75" s="302"/>
      <c r="PED75" s="302"/>
      <c r="PEE75" s="301"/>
      <c r="PEF75" s="302"/>
      <c r="PEG75" s="302"/>
      <c r="PEH75" s="301"/>
      <c r="PEI75" s="302"/>
      <c r="PEJ75" s="302"/>
      <c r="PEK75" s="301"/>
      <c r="PEL75" s="302"/>
      <c r="PEM75" s="302"/>
      <c r="PEN75" s="301"/>
      <c r="PEO75" s="302"/>
      <c r="PEP75" s="302"/>
      <c r="PEQ75" s="301"/>
      <c r="PER75" s="302"/>
      <c r="PES75" s="302"/>
      <c r="PET75" s="301"/>
      <c r="PEU75" s="302"/>
      <c r="PEV75" s="302"/>
      <c r="PEW75" s="301"/>
      <c r="PEX75" s="302"/>
      <c r="PEY75" s="302"/>
      <c r="PEZ75" s="301"/>
      <c r="PFA75" s="302"/>
      <c r="PFB75" s="302"/>
      <c r="PFC75" s="301"/>
      <c r="PFD75" s="302"/>
      <c r="PFE75" s="302"/>
      <c r="PFF75" s="301"/>
      <c r="PFG75" s="302"/>
      <c r="PFH75" s="302"/>
      <c r="PFI75" s="301"/>
      <c r="PFJ75" s="302"/>
      <c r="PFK75" s="302"/>
      <c r="PFL75" s="301"/>
      <c r="PFM75" s="302"/>
      <c r="PFN75" s="302"/>
      <c r="PFO75" s="301"/>
      <c r="PFP75" s="302"/>
      <c r="PFQ75" s="302"/>
      <c r="PFR75" s="301"/>
      <c r="PFS75" s="302"/>
      <c r="PFT75" s="302"/>
      <c r="PFU75" s="301"/>
      <c r="PFV75" s="302"/>
      <c r="PFW75" s="302"/>
      <c r="PFX75" s="301"/>
      <c r="PFY75" s="302"/>
      <c r="PFZ75" s="302"/>
      <c r="PGA75" s="301"/>
      <c r="PGB75" s="302"/>
      <c r="PGC75" s="302"/>
      <c r="PGD75" s="301"/>
      <c r="PGE75" s="302"/>
      <c r="PGF75" s="302"/>
      <c r="PGG75" s="301"/>
      <c r="PGH75" s="302"/>
      <c r="PGI75" s="302"/>
      <c r="PGJ75" s="301"/>
      <c r="PGK75" s="302"/>
      <c r="PGL75" s="302"/>
      <c r="PGM75" s="301"/>
      <c r="PGN75" s="302"/>
      <c r="PGO75" s="302"/>
      <c r="PGP75" s="301"/>
      <c r="PGQ75" s="302"/>
      <c r="PGR75" s="302"/>
      <c r="PGS75" s="301"/>
      <c r="PGT75" s="302"/>
      <c r="PGU75" s="302"/>
      <c r="PGV75" s="301"/>
      <c r="PGW75" s="302"/>
      <c r="PGX75" s="302"/>
      <c r="PGY75" s="301"/>
      <c r="PGZ75" s="302"/>
      <c r="PHA75" s="302"/>
      <c r="PHB75" s="301"/>
      <c r="PHC75" s="302"/>
      <c r="PHD75" s="302"/>
      <c r="PHE75" s="301"/>
      <c r="PHF75" s="302"/>
      <c r="PHG75" s="302"/>
      <c r="PHH75" s="301"/>
      <c r="PHI75" s="302"/>
      <c r="PHJ75" s="302"/>
      <c r="PHK75" s="301"/>
      <c r="PHL75" s="302"/>
      <c r="PHM75" s="302"/>
      <c r="PHN75" s="301"/>
      <c r="PHO75" s="302"/>
      <c r="PHP75" s="302"/>
      <c r="PHQ75" s="301"/>
      <c r="PHR75" s="302"/>
      <c r="PHS75" s="302"/>
      <c r="PHT75" s="301"/>
      <c r="PHU75" s="302"/>
      <c r="PHV75" s="302"/>
      <c r="PHW75" s="301"/>
      <c r="PHX75" s="302"/>
      <c r="PHY75" s="302"/>
      <c r="PHZ75" s="301"/>
      <c r="PIA75" s="302"/>
      <c r="PIB75" s="302"/>
      <c r="PIC75" s="301"/>
      <c r="PID75" s="302"/>
      <c r="PIE75" s="302"/>
      <c r="PIF75" s="301"/>
      <c r="PIG75" s="302"/>
      <c r="PIH75" s="302"/>
      <c r="PII75" s="301"/>
      <c r="PIJ75" s="302"/>
      <c r="PIK75" s="302"/>
      <c r="PIL75" s="301"/>
      <c r="PIM75" s="302"/>
      <c r="PIN75" s="302"/>
      <c r="PIO75" s="301"/>
      <c r="PIP75" s="302"/>
      <c r="PIQ75" s="302"/>
      <c r="PIR75" s="301"/>
      <c r="PIS75" s="302"/>
      <c r="PIT75" s="302"/>
      <c r="PIU75" s="301"/>
      <c r="PIV75" s="302"/>
      <c r="PIW75" s="302"/>
      <c r="PIX75" s="301"/>
      <c r="PIY75" s="302"/>
      <c r="PIZ75" s="302"/>
      <c r="PJA75" s="301"/>
      <c r="PJB75" s="302"/>
      <c r="PJC75" s="302"/>
      <c r="PJD75" s="301"/>
      <c r="PJE75" s="302"/>
      <c r="PJF75" s="302"/>
      <c r="PJG75" s="301"/>
      <c r="PJH75" s="302"/>
      <c r="PJI75" s="302"/>
      <c r="PJJ75" s="301"/>
      <c r="PJK75" s="302"/>
      <c r="PJL75" s="302"/>
      <c r="PJM75" s="301"/>
      <c r="PJN75" s="302"/>
      <c r="PJO75" s="302"/>
      <c r="PJP75" s="301"/>
      <c r="PJQ75" s="302"/>
      <c r="PJR75" s="302"/>
      <c r="PJS75" s="301"/>
      <c r="PJT75" s="302"/>
      <c r="PJU75" s="302"/>
      <c r="PJV75" s="301"/>
      <c r="PJW75" s="302"/>
      <c r="PJX75" s="302"/>
      <c r="PJY75" s="301"/>
      <c r="PJZ75" s="302"/>
      <c r="PKA75" s="302"/>
      <c r="PKB75" s="301"/>
      <c r="PKC75" s="302"/>
      <c r="PKD75" s="302"/>
      <c r="PKE75" s="301"/>
      <c r="PKF75" s="302"/>
      <c r="PKG75" s="302"/>
      <c r="PKH75" s="301"/>
      <c r="PKI75" s="302"/>
      <c r="PKJ75" s="302"/>
      <c r="PKK75" s="301"/>
      <c r="PKL75" s="302"/>
      <c r="PKM75" s="302"/>
      <c r="PKN75" s="301"/>
      <c r="PKO75" s="302"/>
      <c r="PKP75" s="302"/>
      <c r="PKQ75" s="301"/>
      <c r="PKR75" s="302"/>
      <c r="PKS75" s="302"/>
      <c r="PKT75" s="301"/>
      <c r="PKU75" s="302"/>
      <c r="PKV75" s="302"/>
      <c r="PKW75" s="301"/>
      <c r="PKX75" s="302"/>
      <c r="PKY75" s="302"/>
      <c r="PKZ75" s="301"/>
      <c r="PLA75" s="302"/>
      <c r="PLB75" s="302"/>
      <c r="PLC75" s="301"/>
      <c r="PLD75" s="302"/>
      <c r="PLE75" s="302"/>
      <c r="PLF75" s="301"/>
      <c r="PLG75" s="302"/>
      <c r="PLH75" s="302"/>
      <c r="PLI75" s="301"/>
      <c r="PLJ75" s="302"/>
      <c r="PLK75" s="302"/>
      <c r="PLL75" s="301"/>
      <c r="PLM75" s="302"/>
      <c r="PLN75" s="302"/>
      <c r="PLO75" s="301"/>
      <c r="PLP75" s="302"/>
      <c r="PLQ75" s="302"/>
      <c r="PLR75" s="301"/>
      <c r="PLS75" s="302"/>
      <c r="PLT75" s="302"/>
      <c r="PLU75" s="301"/>
      <c r="PLV75" s="302"/>
      <c r="PLW75" s="302"/>
      <c r="PLX75" s="301"/>
      <c r="PLY75" s="302"/>
      <c r="PLZ75" s="302"/>
      <c r="PMA75" s="301"/>
      <c r="PMB75" s="302"/>
      <c r="PMC75" s="302"/>
      <c r="PMD75" s="301"/>
      <c r="PME75" s="302"/>
      <c r="PMF75" s="302"/>
      <c r="PMG75" s="301"/>
      <c r="PMH75" s="302"/>
      <c r="PMI75" s="302"/>
      <c r="PMJ75" s="301"/>
      <c r="PMK75" s="302"/>
      <c r="PML75" s="302"/>
      <c r="PMM75" s="301"/>
      <c r="PMN75" s="302"/>
      <c r="PMO75" s="302"/>
      <c r="PMP75" s="301"/>
      <c r="PMQ75" s="302"/>
      <c r="PMR75" s="302"/>
      <c r="PMS75" s="301"/>
      <c r="PMT75" s="302"/>
      <c r="PMU75" s="302"/>
      <c r="PMV75" s="301"/>
      <c r="PMW75" s="302"/>
      <c r="PMX75" s="302"/>
      <c r="PMY75" s="301"/>
      <c r="PMZ75" s="302"/>
      <c r="PNA75" s="302"/>
      <c r="PNB75" s="301"/>
      <c r="PNC75" s="302"/>
      <c r="PND75" s="302"/>
      <c r="PNE75" s="301"/>
      <c r="PNF75" s="302"/>
      <c r="PNG75" s="302"/>
      <c r="PNH75" s="301"/>
      <c r="PNI75" s="302"/>
      <c r="PNJ75" s="302"/>
      <c r="PNK75" s="301"/>
      <c r="PNL75" s="302"/>
      <c r="PNM75" s="302"/>
      <c r="PNN75" s="301"/>
      <c r="PNO75" s="302"/>
      <c r="PNP75" s="302"/>
      <c r="PNQ75" s="301"/>
      <c r="PNR75" s="302"/>
      <c r="PNS75" s="302"/>
      <c r="PNT75" s="301"/>
      <c r="PNU75" s="302"/>
      <c r="PNV75" s="302"/>
      <c r="PNW75" s="301"/>
      <c r="PNX75" s="302"/>
      <c r="PNY75" s="302"/>
      <c r="PNZ75" s="301"/>
      <c r="POA75" s="302"/>
      <c r="POB75" s="302"/>
      <c r="POC75" s="301"/>
      <c r="POD75" s="302"/>
      <c r="POE75" s="302"/>
      <c r="POF75" s="301"/>
      <c r="POG75" s="302"/>
      <c r="POH75" s="302"/>
      <c r="POI75" s="301"/>
      <c r="POJ75" s="302"/>
      <c r="POK75" s="302"/>
      <c r="POL75" s="301"/>
      <c r="POM75" s="302"/>
      <c r="PON75" s="302"/>
      <c r="POO75" s="301"/>
      <c r="POP75" s="302"/>
      <c r="POQ75" s="302"/>
      <c r="POR75" s="301"/>
      <c r="POS75" s="302"/>
      <c r="POT75" s="302"/>
      <c r="POU75" s="301"/>
      <c r="POV75" s="302"/>
      <c r="POW75" s="302"/>
      <c r="POX75" s="301"/>
      <c r="POY75" s="302"/>
      <c r="POZ75" s="302"/>
      <c r="PPA75" s="301"/>
      <c r="PPB75" s="302"/>
      <c r="PPC75" s="302"/>
      <c r="PPD75" s="301"/>
      <c r="PPE75" s="302"/>
      <c r="PPF75" s="302"/>
      <c r="PPG75" s="301"/>
      <c r="PPH75" s="302"/>
      <c r="PPI75" s="302"/>
      <c r="PPJ75" s="301"/>
      <c r="PPK75" s="302"/>
      <c r="PPL75" s="302"/>
      <c r="PPM75" s="301"/>
      <c r="PPN75" s="302"/>
      <c r="PPO75" s="302"/>
      <c r="PPP75" s="301"/>
      <c r="PPQ75" s="302"/>
      <c r="PPR75" s="302"/>
      <c r="PPS75" s="301"/>
      <c r="PPT75" s="302"/>
      <c r="PPU75" s="302"/>
      <c r="PPV75" s="301"/>
      <c r="PPW75" s="302"/>
      <c r="PPX75" s="302"/>
      <c r="PPY75" s="301"/>
      <c r="PPZ75" s="302"/>
      <c r="PQA75" s="302"/>
      <c r="PQB75" s="301"/>
      <c r="PQC75" s="302"/>
      <c r="PQD75" s="302"/>
      <c r="PQE75" s="301"/>
      <c r="PQF75" s="302"/>
      <c r="PQG75" s="302"/>
      <c r="PQH75" s="301"/>
      <c r="PQI75" s="302"/>
      <c r="PQJ75" s="302"/>
      <c r="PQK75" s="301"/>
      <c r="PQL75" s="302"/>
      <c r="PQM75" s="302"/>
      <c r="PQN75" s="301"/>
      <c r="PQO75" s="302"/>
      <c r="PQP75" s="302"/>
      <c r="PQQ75" s="301"/>
      <c r="PQR75" s="302"/>
      <c r="PQS75" s="302"/>
      <c r="PQT75" s="301"/>
      <c r="PQU75" s="302"/>
      <c r="PQV75" s="302"/>
      <c r="PQW75" s="301"/>
      <c r="PQX75" s="302"/>
      <c r="PQY75" s="302"/>
      <c r="PQZ75" s="301"/>
      <c r="PRA75" s="302"/>
      <c r="PRB75" s="302"/>
      <c r="PRC75" s="301"/>
      <c r="PRD75" s="302"/>
      <c r="PRE75" s="302"/>
      <c r="PRF75" s="301"/>
      <c r="PRG75" s="302"/>
      <c r="PRH75" s="302"/>
      <c r="PRI75" s="301"/>
      <c r="PRJ75" s="302"/>
      <c r="PRK75" s="302"/>
      <c r="PRL75" s="301"/>
      <c r="PRM75" s="302"/>
      <c r="PRN75" s="302"/>
      <c r="PRO75" s="301"/>
      <c r="PRP75" s="302"/>
      <c r="PRQ75" s="302"/>
      <c r="PRR75" s="301"/>
      <c r="PRS75" s="302"/>
      <c r="PRT75" s="302"/>
      <c r="PRU75" s="301"/>
      <c r="PRV75" s="302"/>
      <c r="PRW75" s="302"/>
      <c r="PRX75" s="301"/>
      <c r="PRY75" s="302"/>
      <c r="PRZ75" s="302"/>
      <c r="PSA75" s="301"/>
      <c r="PSB75" s="302"/>
      <c r="PSC75" s="302"/>
      <c r="PSD75" s="301"/>
      <c r="PSE75" s="302"/>
      <c r="PSF75" s="302"/>
      <c r="PSG75" s="301"/>
      <c r="PSH75" s="302"/>
      <c r="PSI75" s="302"/>
      <c r="PSJ75" s="301"/>
      <c r="PSK75" s="302"/>
      <c r="PSL75" s="302"/>
      <c r="PSM75" s="301"/>
      <c r="PSN75" s="302"/>
      <c r="PSO75" s="302"/>
      <c r="PSP75" s="301"/>
      <c r="PSQ75" s="302"/>
      <c r="PSR75" s="302"/>
      <c r="PSS75" s="301"/>
      <c r="PST75" s="302"/>
      <c r="PSU75" s="302"/>
      <c r="PSV75" s="301"/>
      <c r="PSW75" s="302"/>
      <c r="PSX75" s="302"/>
      <c r="PSY75" s="301"/>
      <c r="PSZ75" s="302"/>
      <c r="PTA75" s="302"/>
      <c r="PTB75" s="301"/>
      <c r="PTC75" s="302"/>
      <c r="PTD75" s="302"/>
      <c r="PTE75" s="301"/>
      <c r="PTF75" s="302"/>
      <c r="PTG75" s="302"/>
      <c r="PTH75" s="301"/>
      <c r="PTI75" s="302"/>
      <c r="PTJ75" s="302"/>
      <c r="PTK75" s="301"/>
      <c r="PTL75" s="302"/>
      <c r="PTM75" s="302"/>
      <c r="PTN75" s="301"/>
      <c r="PTO75" s="302"/>
      <c r="PTP75" s="302"/>
      <c r="PTQ75" s="301"/>
      <c r="PTR75" s="302"/>
      <c r="PTS75" s="302"/>
      <c r="PTT75" s="301"/>
      <c r="PTU75" s="302"/>
      <c r="PTV75" s="302"/>
      <c r="PTW75" s="301"/>
      <c r="PTX75" s="302"/>
      <c r="PTY75" s="302"/>
      <c r="PTZ75" s="301"/>
      <c r="PUA75" s="302"/>
      <c r="PUB75" s="302"/>
      <c r="PUC75" s="301"/>
      <c r="PUD75" s="302"/>
      <c r="PUE75" s="302"/>
      <c r="PUF75" s="301"/>
      <c r="PUG75" s="302"/>
      <c r="PUH75" s="302"/>
      <c r="PUI75" s="301"/>
      <c r="PUJ75" s="302"/>
      <c r="PUK75" s="302"/>
      <c r="PUL75" s="301"/>
      <c r="PUM75" s="302"/>
      <c r="PUN75" s="302"/>
      <c r="PUO75" s="301"/>
      <c r="PUP75" s="302"/>
      <c r="PUQ75" s="302"/>
      <c r="PUR75" s="301"/>
      <c r="PUS75" s="302"/>
      <c r="PUT75" s="302"/>
      <c r="PUU75" s="301"/>
      <c r="PUV75" s="302"/>
      <c r="PUW75" s="302"/>
      <c r="PUX75" s="301"/>
      <c r="PUY75" s="302"/>
      <c r="PUZ75" s="302"/>
      <c r="PVA75" s="301"/>
      <c r="PVB75" s="302"/>
      <c r="PVC75" s="302"/>
      <c r="PVD75" s="301"/>
      <c r="PVE75" s="302"/>
      <c r="PVF75" s="302"/>
      <c r="PVG75" s="301"/>
      <c r="PVH75" s="302"/>
      <c r="PVI75" s="302"/>
      <c r="PVJ75" s="301"/>
      <c r="PVK75" s="302"/>
      <c r="PVL75" s="302"/>
      <c r="PVM75" s="301"/>
      <c r="PVN75" s="302"/>
      <c r="PVO75" s="302"/>
      <c r="PVP75" s="301"/>
      <c r="PVQ75" s="302"/>
      <c r="PVR75" s="302"/>
      <c r="PVS75" s="301"/>
      <c r="PVT75" s="302"/>
      <c r="PVU75" s="302"/>
      <c r="PVV75" s="301"/>
      <c r="PVW75" s="302"/>
      <c r="PVX75" s="302"/>
      <c r="PVY75" s="301"/>
      <c r="PVZ75" s="302"/>
      <c r="PWA75" s="302"/>
      <c r="PWB75" s="301"/>
      <c r="PWC75" s="302"/>
      <c r="PWD75" s="302"/>
      <c r="PWE75" s="301"/>
      <c r="PWF75" s="302"/>
      <c r="PWG75" s="302"/>
      <c r="PWH75" s="301"/>
      <c r="PWI75" s="302"/>
      <c r="PWJ75" s="302"/>
      <c r="PWK75" s="301"/>
      <c r="PWL75" s="302"/>
      <c r="PWM75" s="302"/>
      <c r="PWN75" s="301"/>
      <c r="PWO75" s="302"/>
      <c r="PWP75" s="302"/>
      <c r="PWQ75" s="301"/>
      <c r="PWR75" s="302"/>
      <c r="PWS75" s="302"/>
      <c r="PWT75" s="301"/>
      <c r="PWU75" s="302"/>
      <c r="PWV75" s="302"/>
      <c r="PWW75" s="301"/>
      <c r="PWX75" s="302"/>
      <c r="PWY75" s="302"/>
      <c r="PWZ75" s="301"/>
      <c r="PXA75" s="302"/>
      <c r="PXB75" s="302"/>
      <c r="PXC75" s="301"/>
      <c r="PXD75" s="302"/>
      <c r="PXE75" s="302"/>
      <c r="PXF75" s="301"/>
      <c r="PXG75" s="302"/>
      <c r="PXH75" s="302"/>
      <c r="PXI75" s="301"/>
      <c r="PXJ75" s="302"/>
      <c r="PXK75" s="302"/>
      <c r="PXL75" s="301"/>
      <c r="PXM75" s="302"/>
      <c r="PXN75" s="302"/>
      <c r="PXO75" s="301"/>
      <c r="PXP75" s="302"/>
      <c r="PXQ75" s="302"/>
      <c r="PXR75" s="301"/>
      <c r="PXS75" s="302"/>
      <c r="PXT75" s="302"/>
      <c r="PXU75" s="301"/>
      <c r="PXV75" s="302"/>
      <c r="PXW75" s="302"/>
      <c r="PXX75" s="301"/>
      <c r="PXY75" s="302"/>
      <c r="PXZ75" s="302"/>
      <c r="PYA75" s="301"/>
      <c r="PYB75" s="302"/>
      <c r="PYC75" s="302"/>
      <c r="PYD75" s="301"/>
      <c r="PYE75" s="302"/>
      <c r="PYF75" s="302"/>
      <c r="PYG75" s="301"/>
      <c r="PYH75" s="302"/>
      <c r="PYI75" s="302"/>
      <c r="PYJ75" s="301"/>
      <c r="PYK75" s="302"/>
      <c r="PYL75" s="302"/>
      <c r="PYM75" s="301"/>
      <c r="PYN75" s="302"/>
      <c r="PYO75" s="302"/>
      <c r="PYP75" s="301"/>
      <c r="PYQ75" s="302"/>
      <c r="PYR75" s="302"/>
      <c r="PYS75" s="301"/>
      <c r="PYT75" s="302"/>
      <c r="PYU75" s="302"/>
      <c r="PYV75" s="301"/>
      <c r="PYW75" s="302"/>
      <c r="PYX75" s="302"/>
      <c r="PYY75" s="301"/>
      <c r="PYZ75" s="302"/>
      <c r="PZA75" s="302"/>
      <c r="PZB75" s="301"/>
      <c r="PZC75" s="302"/>
      <c r="PZD75" s="302"/>
      <c r="PZE75" s="301"/>
      <c r="PZF75" s="302"/>
      <c r="PZG75" s="302"/>
      <c r="PZH75" s="301"/>
      <c r="PZI75" s="302"/>
      <c r="PZJ75" s="302"/>
      <c r="PZK75" s="301"/>
      <c r="PZL75" s="302"/>
      <c r="PZM75" s="302"/>
      <c r="PZN75" s="301"/>
      <c r="PZO75" s="302"/>
      <c r="PZP75" s="302"/>
      <c r="PZQ75" s="301"/>
      <c r="PZR75" s="302"/>
      <c r="PZS75" s="302"/>
      <c r="PZT75" s="301"/>
      <c r="PZU75" s="302"/>
      <c r="PZV75" s="302"/>
      <c r="PZW75" s="301"/>
      <c r="PZX75" s="302"/>
      <c r="PZY75" s="302"/>
      <c r="PZZ75" s="301"/>
      <c r="QAA75" s="302"/>
      <c r="QAB75" s="302"/>
      <c r="QAC75" s="301"/>
      <c r="QAD75" s="302"/>
      <c r="QAE75" s="302"/>
      <c r="QAF75" s="301"/>
      <c r="QAG75" s="302"/>
      <c r="QAH75" s="302"/>
      <c r="QAI75" s="301"/>
      <c r="QAJ75" s="302"/>
      <c r="QAK75" s="302"/>
      <c r="QAL75" s="301"/>
      <c r="QAM75" s="302"/>
      <c r="QAN75" s="302"/>
      <c r="QAO75" s="301"/>
      <c r="QAP75" s="302"/>
      <c r="QAQ75" s="302"/>
      <c r="QAR75" s="301"/>
      <c r="QAS75" s="302"/>
      <c r="QAT75" s="302"/>
      <c r="QAU75" s="301"/>
      <c r="QAV75" s="302"/>
      <c r="QAW75" s="302"/>
      <c r="QAX75" s="301"/>
      <c r="QAY75" s="302"/>
      <c r="QAZ75" s="302"/>
      <c r="QBA75" s="301"/>
      <c r="QBB75" s="302"/>
      <c r="QBC75" s="302"/>
      <c r="QBD75" s="301"/>
      <c r="QBE75" s="302"/>
      <c r="QBF75" s="302"/>
      <c r="QBG75" s="301"/>
      <c r="QBH75" s="302"/>
      <c r="QBI75" s="302"/>
      <c r="QBJ75" s="301"/>
      <c r="QBK75" s="302"/>
      <c r="QBL75" s="302"/>
      <c r="QBM75" s="301"/>
      <c r="QBN75" s="302"/>
      <c r="QBO75" s="302"/>
      <c r="QBP75" s="301"/>
      <c r="QBQ75" s="302"/>
      <c r="QBR75" s="302"/>
      <c r="QBS75" s="301"/>
      <c r="QBT75" s="302"/>
      <c r="QBU75" s="302"/>
      <c r="QBV75" s="301"/>
      <c r="QBW75" s="302"/>
      <c r="QBX75" s="302"/>
      <c r="QBY75" s="301"/>
      <c r="QBZ75" s="302"/>
      <c r="QCA75" s="302"/>
      <c r="QCB75" s="301"/>
      <c r="QCC75" s="302"/>
      <c r="QCD75" s="302"/>
      <c r="QCE75" s="301"/>
      <c r="QCF75" s="302"/>
      <c r="QCG75" s="302"/>
      <c r="QCH75" s="301"/>
      <c r="QCI75" s="302"/>
      <c r="QCJ75" s="302"/>
      <c r="QCK75" s="301"/>
      <c r="QCL75" s="302"/>
      <c r="QCM75" s="302"/>
      <c r="QCN75" s="301"/>
      <c r="QCO75" s="302"/>
      <c r="QCP75" s="302"/>
      <c r="QCQ75" s="301"/>
      <c r="QCR75" s="302"/>
      <c r="QCS75" s="302"/>
      <c r="QCT75" s="301"/>
      <c r="QCU75" s="302"/>
      <c r="QCV75" s="302"/>
      <c r="QCW75" s="301"/>
      <c r="QCX75" s="302"/>
      <c r="QCY75" s="302"/>
      <c r="QCZ75" s="301"/>
      <c r="QDA75" s="302"/>
      <c r="QDB75" s="302"/>
      <c r="QDC75" s="301"/>
      <c r="QDD75" s="302"/>
      <c r="QDE75" s="302"/>
      <c r="QDF75" s="301"/>
      <c r="QDG75" s="302"/>
      <c r="QDH75" s="302"/>
      <c r="QDI75" s="301"/>
      <c r="QDJ75" s="302"/>
      <c r="QDK75" s="302"/>
      <c r="QDL75" s="301"/>
      <c r="QDM75" s="302"/>
      <c r="QDN75" s="302"/>
      <c r="QDO75" s="301"/>
      <c r="QDP75" s="302"/>
      <c r="QDQ75" s="302"/>
      <c r="QDR75" s="301"/>
      <c r="QDS75" s="302"/>
      <c r="QDT75" s="302"/>
      <c r="QDU75" s="301"/>
      <c r="QDV75" s="302"/>
      <c r="QDW75" s="302"/>
      <c r="QDX75" s="301"/>
      <c r="QDY75" s="302"/>
      <c r="QDZ75" s="302"/>
      <c r="QEA75" s="301"/>
      <c r="QEB75" s="302"/>
      <c r="QEC75" s="302"/>
      <c r="QED75" s="301"/>
      <c r="QEE75" s="302"/>
      <c r="QEF75" s="302"/>
      <c r="QEG75" s="301"/>
      <c r="QEH75" s="302"/>
      <c r="QEI75" s="302"/>
      <c r="QEJ75" s="301"/>
      <c r="QEK75" s="302"/>
      <c r="QEL75" s="302"/>
      <c r="QEM75" s="301"/>
      <c r="QEN75" s="302"/>
      <c r="QEO75" s="302"/>
      <c r="QEP75" s="301"/>
      <c r="QEQ75" s="302"/>
      <c r="QER75" s="302"/>
      <c r="QES75" s="301"/>
      <c r="QET75" s="302"/>
      <c r="QEU75" s="302"/>
      <c r="QEV75" s="301"/>
      <c r="QEW75" s="302"/>
      <c r="QEX75" s="302"/>
      <c r="QEY75" s="301"/>
      <c r="QEZ75" s="302"/>
      <c r="QFA75" s="302"/>
      <c r="QFB75" s="301"/>
      <c r="QFC75" s="302"/>
      <c r="QFD75" s="302"/>
      <c r="QFE75" s="301"/>
      <c r="QFF75" s="302"/>
      <c r="QFG75" s="302"/>
      <c r="QFH75" s="301"/>
      <c r="QFI75" s="302"/>
      <c r="QFJ75" s="302"/>
      <c r="QFK75" s="301"/>
      <c r="QFL75" s="302"/>
      <c r="QFM75" s="302"/>
      <c r="QFN75" s="301"/>
      <c r="QFO75" s="302"/>
      <c r="QFP75" s="302"/>
      <c r="QFQ75" s="301"/>
      <c r="QFR75" s="302"/>
      <c r="QFS75" s="302"/>
      <c r="QFT75" s="301"/>
      <c r="QFU75" s="302"/>
      <c r="QFV75" s="302"/>
      <c r="QFW75" s="301"/>
      <c r="QFX75" s="302"/>
      <c r="QFY75" s="302"/>
      <c r="QFZ75" s="301"/>
      <c r="QGA75" s="302"/>
      <c r="QGB75" s="302"/>
      <c r="QGC75" s="301"/>
      <c r="QGD75" s="302"/>
      <c r="QGE75" s="302"/>
      <c r="QGF75" s="301"/>
      <c r="QGG75" s="302"/>
      <c r="QGH75" s="302"/>
      <c r="QGI75" s="301"/>
      <c r="QGJ75" s="302"/>
      <c r="QGK75" s="302"/>
      <c r="QGL75" s="301"/>
      <c r="QGM75" s="302"/>
      <c r="QGN75" s="302"/>
      <c r="QGO75" s="301"/>
      <c r="QGP75" s="302"/>
      <c r="QGQ75" s="302"/>
      <c r="QGR75" s="301"/>
      <c r="QGS75" s="302"/>
      <c r="QGT75" s="302"/>
      <c r="QGU75" s="301"/>
      <c r="QGV75" s="302"/>
      <c r="QGW75" s="302"/>
      <c r="QGX75" s="301"/>
      <c r="QGY75" s="302"/>
      <c r="QGZ75" s="302"/>
      <c r="QHA75" s="301"/>
      <c r="QHB75" s="302"/>
      <c r="QHC75" s="302"/>
      <c r="QHD75" s="301"/>
      <c r="QHE75" s="302"/>
      <c r="QHF75" s="302"/>
      <c r="QHG75" s="301"/>
      <c r="QHH75" s="302"/>
      <c r="QHI75" s="302"/>
      <c r="QHJ75" s="301"/>
      <c r="QHK75" s="302"/>
      <c r="QHL75" s="302"/>
      <c r="QHM75" s="301"/>
      <c r="QHN75" s="302"/>
      <c r="QHO75" s="302"/>
      <c r="QHP75" s="301"/>
      <c r="QHQ75" s="302"/>
      <c r="QHR75" s="302"/>
      <c r="QHS75" s="301"/>
      <c r="QHT75" s="302"/>
      <c r="QHU75" s="302"/>
      <c r="QHV75" s="301"/>
      <c r="QHW75" s="302"/>
      <c r="QHX75" s="302"/>
      <c r="QHY75" s="301"/>
      <c r="QHZ75" s="302"/>
      <c r="QIA75" s="302"/>
      <c r="QIB75" s="301"/>
      <c r="QIC75" s="302"/>
      <c r="QID75" s="302"/>
      <c r="QIE75" s="301"/>
      <c r="QIF75" s="302"/>
      <c r="QIG75" s="302"/>
      <c r="QIH75" s="301"/>
      <c r="QII75" s="302"/>
      <c r="QIJ75" s="302"/>
      <c r="QIK75" s="301"/>
      <c r="QIL75" s="302"/>
      <c r="QIM75" s="302"/>
      <c r="QIN75" s="301"/>
      <c r="QIO75" s="302"/>
      <c r="QIP75" s="302"/>
      <c r="QIQ75" s="301"/>
      <c r="QIR75" s="302"/>
      <c r="QIS75" s="302"/>
      <c r="QIT75" s="301"/>
      <c r="QIU75" s="302"/>
      <c r="QIV75" s="302"/>
      <c r="QIW75" s="301"/>
      <c r="QIX75" s="302"/>
      <c r="QIY75" s="302"/>
      <c r="QIZ75" s="301"/>
      <c r="QJA75" s="302"/>
      <c r="QJB75" s="302"/>
      <c r="QJC75" s="301"/>
      <c r="QJD75" s="302"/>
      <c r="QJE75" s="302"/>
      <c r="QJF75" s="301"/>
      <c r="QJG75" s="302"/>
      <c r="QJH75" s="302"/>
      <c r="QJI75" s="301"/>
      <c r="QJJ75" s="302"/>
      <c r="QJK75" s="302"/>
      <c r="QJL75" s="301"/>
      <c r="QJM75" s="302"/>
      <c r="QJN75" s="302"/>
      <c r="QJO75" s="301"/>
      <c r="QJP75" s="302"/>
      <c r="QJQ75" s="302"/>
      <c r="QJR75" s="301"/>
      <c r="QJS75" s="302"/>
      <c r="QJT75" s="302"/>
      <c r="QJU75" s="301"/>
      <c r="QJV75" s="302"/>
      <c r="QJW75" s="302"/>
      <c r="QJX75" s="301"/>
      <c r="QJY75" s="302"/>
      <c r="QJZ75" s="302"/>
      <c r="QKA75" s="301"/>
      <c r="QKB75" s="302"/>
      <c r="QKC75" s="302"/>
      <c r="QKD75" s="301"/>
      <c r="QKE75" s="302"/>
      <c r="QKF75" s="302"/>
      <c r="QKG75" s="301"/>
      <c r="QKH75" s="302"/>
      <c r="QKI75" s="302"/>
      <c r="QKJ75" s="301"/>
      <c r="QKK75" s="302"/>
      <c r="QKL75" s="302"/>
      <c r="QKM75" s="301"/>
      <c r="QKN75" s="302"/>
      <c r="QKO75" s="302"/>
      <c r="QKP75" s="301"/>
      <c r="QKQ75" s="302"/>
      <c r="QKR75" s="302"/>
      <c r="QKS75" s="301"/>
      <c r="QKT75" s="302"/>
      <c r="QKU75" s="302"/>
      <c r="QKV75" s="301"/>
      <c r="QKW75" s="302"/>
      <c r="QKX75" s="302"/>
      <c r="QKY75" s="301"/>
      <c r="QKZ75" s="302"/>
      <c r="QLA75" s="302"/>
      <c r="QLB75" s="301"/>
      <c r="QLC75" s="302"/>
      <c r="QLD75" s="302"/>
      <c r="QLE75" s="301"/>
      <c r="QLF75" s="302"/>
      <c r="QLG75" s="302"/>
      <c r="QLH75" s="301"/>
      <c r="QLI75" s="302"/>
      <c r="QLJ75" s="302"/>
      <c r="QLK75" s="301"/>
      <c r="QLL75" s="302"/>
      <c r="QLM75" s="302"/>
      <c r="QLN75" s="301"/>
      <c r="QLO75" s="302"/>
      <c r="QLP75" s="302"/>
      <c r="QLQ75" s="301"/>
      <c r="QLR75" s="302"/>
      <c r="QLS75" s="302"/>
      <c r="QLT75" s="301"/>
      <c r="QLU75" s="302"/>
      <c r="QLV75" s="302"/>
      <c r="QLW75" s="301"/>
      <c r="QLX75" s="302"/>
      <c r="QLY75" s="302"/>
      <c r="QLZ75" s="301"/>
      <c r="QMA75" s="302"/>
      <c r="QMB75" s="302"/>
      <c r="QMC75" s="301"/>
      <c r="QMD75" s="302"/>
      <c r="QME75" s="302"/>
      <c r="QMF75" s="301"/>
      <c r="QMG75" s="302"/>
      <c r="QMH75" s="302"/>
      <c r="QMI75" s="301"/>
      <c r="QMJ75" s="302"/>
      <c r="QMK75" s="302"/>
      <c r="QML75" s="301"/>
      <c r="QMM75" s="302"/>
      <c r="QMN75" s="302"/>
      <c r="QMO75" s="301"/>
      <c r="QMP75" s="302"/>
      <c r="QMQ75" s="302"/>
      <c r="QMR75" s="301"/>
      <c r="QMS75" s="302"/>
      <c r="QMT75" s="302"/>
      <c r="QMU75" s="301"/>
      <c r="QMV75" s="302"/>
      <c r="QMW75" s="302"/>
      <c r="QMX75" s="301"/>
      <c r="QMY75" s="302"/>
      <c r="QMZ75" s="302"/>
      <c r="QNA75" s="301"/>
      <c r="QNB75" s="302"/>
      <c r="QNC75" s="302"/>
      <c r="QND75" s="301"/>
      <c r="QNE75" s="302"/>
      <c r="QNF75" s="302"/>
      <c r="QNG75" s="301"/>
      <c r="QNH75" s="302"/>
      <c r="QNI75" s="302"/>
      <c r="QNJ75" s="301"/>
      <c r="QNK75" s="302"/>
      <c r="QNL75" s="302"/>
      <c r="QNM75" s="301"/>
      <c r="QNN75" s="302"/>
      <c r="QNO75" s="302"/>
      <c r="QNP75" s="301"/>
      <c r="QNQ75" s="302"/>
      <c r="QNR75" s="302"/>
      <c r="QNS75" s="301"/>
      <c r="QNT75" s="302"/>
      <c r="QNU75" s="302"/>
      <c r="QNV75" s="301"/>
      <c r="QNW75" s="302"/>
      <c r="QNX75" s="302"/>
      <c r="QNY75" s="301"/>
      <c r="QNZ75" s="302"/>
      <c r="QOA75" s="302"/>
      <c r="QOB75" s="301"/>
      <c r="QOC75" s="302"/>
      <c r="QOD75" s="302"/>
      <c r="QOE75" s="301"/>
      <c r="QOF75" s="302"/>
      <c r="QOG75" s="302"/>
      <c r="QOH75" s="301"/>
      <c r="QOI75" s="302"/>
      <c r="QOJ75" s="302"/>
      <c r="QOK75" s="301"/>
      <c r="QOL75" s="302"/>
      <c r="QOM75" s="302"/>
      <c r="QON75" s="301"/>
      <c r="QOO75" s="302"/>
      <c r="QOP75" s="302"/>
      <c r="QOQ75" s="301"/>
      <c r="QOR75" s="302"/>
      <c r="QOS75" s="302"/>
      <c r="QOT75" s="301"/>
      <c r="QOU75" s="302"/>
      <c r="QOV75" s="302"/>
      <c r="QOW75" s="301"/>
      <c r="QOX75" s="302"/>
      <c r="QOY75" s="302"/>
      <c r="QOZ75" s="301"/>
      <c r="QPA75" s="302"/>
      <c r="QPB75" s="302"/>
      <c r="QPC75" s="301"/>
      <c r="QPD75" s="302"/>
      <c r="QPE75" s="302"/>
      <c r="QPF75" s="301"/>
      <c r="QPG75" s="302"/>
      <c r="QPH75" s="302"/>
      <c r="QPI75" s="301"/>
      <c r="QPJ75" s="302"/>
      <c r="QPK75" s="302"/>
      <c r="QPL75" s="301"/>
      <c r="QPM75" s="302"/>
      <c r="QPN75" s="302"/>
      <c r="QPO75" s="301"/>
      <c r="QPP75" s="302"/>
      <c r="QPQ75" s="302"/>
      <c r="QPR75" s="301"/>
      <c r="QPS75" s="302"/>
      <c r="QPT75" s="302"/>
      <c r="QPU75" s="301"/>
      <c r="QPV75" s="302"/>
      <c r="QPW75" s="302"/>
      <c r="QPX75" s="301"/>
      <c r="QPY75" s="302"/>
      <c r="QPZ75" s="302"/>
      <c r="QQA75" s="301"/>
      <c r="QQB75" s="302"/>
      <c r="QQC75" s="302"/>
      <c r="QQD75" s="301"/>
      <c r="QQE75" s="302"/>
      <c r="QQF75" s="302"/>
      <c r="QQG75" s="301"/>
      <c r="QQH75" s="302"/>
      <c r="QQI75" s="302"/>
      <c r="QQJ75" s="301"/>
      <c r="QQK75" s="302"/>
      <c r="QQL75" s="302"/>
      <c r="QQM75" s="301"/>
      <c r="QQN75" s="302"/>
      <c r="QQO75" s="302"/>
      <c r="QQP75" s="301"/>
      <c r="QQQ75" s="302"/>
      <c r="QQR75" s="302"/>
      <c r="QQS75" s="301"/>
      <c r="QQT75" s="302"/>
      <c r="QQU75" s="302"/>
      <c r="QQV75" s="301"/>
      <c r="QQW75" s="302"/>
      <c r="QQX75" s="302"/>
      <c r="QQY75" s="301"/>
      <c r="QQZ75" s="302"/>
      <c r="QRA75" s="302"/>
      <c r="QRB75" s="301"/>
      <c r="QRC75" s="302"/>
      <c r="QRD75" s="302"/>
      <c r="QRE75" s="301"/>
      <c r="QRF75" s="302"/>
      <c r="QRG75" s="302"/>
      <c r="QRH75" s="301"/>
      <c r="QRI75" s="302"/>
      <c r="QRJ75" s="302"/>
      <c r="QRK75" s="301"/>
      <c r="QRL75" s="302"/>
      <c r="QRM75" s="302"/>
      <c r="QRN75" s="301"/>
      <c r="QRO75" s="302"/>
      <c r="QRP75" s="302"/>
      <c r="QRQ75" s="301"/>
      <c r="QRR75" s="302"/>
      <c r="QRS75" s="302"/>
      <c r="QRT75" s="301"/>
      <c r="QRU75" s="302"/>
      <c r="QRV75" s="302"/>
      <c r="QRW75" s="301"/>
      <c r="QRX75" s="302"/>
      <c r="QRY75" s="302"/>
      <c r="QRZ75" s="301"/>
      <c r="QSA75" s="302"/>
      <c r="QSB75" s="302"/>
      <c r="QSC75" s="301"/>
      <c r="QSD75" s="302"/>
      <c r="QSE75" s="302"/>
      <c r="QSF75" s="301"/>
      <c r="QSG75" s="302"/>
      <c r="QSH75" s="302"/>
      <c r="QSI75" s="301"/>
      <c r="QSJ75" s="302"/>
      <c r="QSK75" s="302"/>
      <c r="QSL75" s="301"/>
      <c r="QSM75" s="302"/>
      <c r="QSN75" s="302"/>
      <c r="QSO75" s="301"/>
      <c r="QSP75" s="302"/>
      <c r="QSQ75" s="302"/>
      <c r="QSR75" s="301"/>
      <c r="QSS75" s="302"/>
      <c r="QST75" s="302"/>
      <c r="QSU75" s="301"/>
      <c r="QSV75" s="302"/>
      <c r="QSW75" s="302"/>
      <c r="QSX75" s="301"/>
      <c r="QSY75" s="302"/>
      <c r="QSZ75" s="302"/>
      <c r="QTA75" s="301"/>
      <c r="QTB75" s="302"/>
      <c r="QTC75" s="302"/>
      <c r="QTD75" s="301"/>
      <c r="QTE75" s="302"/>
      <c r="QTF75" s="302"/>
      <c r="QTG75" s="301"/>
      <c r="QTH75" s="302"/>
      <c r="QTI75" s="302"/>
      <c r="QTJ75" s="301"/>
      <c r="QTK75" s="302"/>
      <c r="QTL75" s="302"/>
      <c r="QTM75" s="301"/>
      <c r="QTN75" s="302"/>
      <c r="QTO75" s="302"/>
      <c r="QTP75" s="301"/>
      <c r="QTQ75" s="302"/>
      <c r="QTR75" s="302"/>
      <c r="QTS75" s="301"/>
      <c r="QTT75" s="302"/>
      <c r="QTU75" s="302"/>
      <c r="QTV75" s="301"/>
      <c r="QTW75" s="302"/>
      <c r="QTX75" s="302"/>
      <c r="QTY75" s="301"/>
      <c r="QTZ75" s="302"/>
      <c r="QUA75" s="302"/>
      <c r="QUB75" s="301"/>
      <c r="QUC75" s="302"/>
      <c r="QUD75" s="302"/>
      <c r="QUE75" s="301"/>
      <c r="QUF75" s="302"/>
      <c r="QUG75" s="302"/>
      <c r="QUH75" s="301"/>
      <c r="QUI75" s="302"/>
      <c r="QUJ75" s="302"/>
      <c r="QUK75" s="301"/>
      <c r="QUL75" s="302"/>
      <c r="QUM75" s="302"/>
      <c r="QUN75" s="301"/>
      <c r="QUO75" s="302"/>
      <c r="QUP75" s="302"/>
      <c r="QUQ75" s="301"/>
      <c r="QUR75" s="302"/>
      <c r="QUS75" s="302"/>
      <c r="QUT75" s="301"/>
      <c r="QUU75" s="302"/>
      <c r="QUV75" s="302"/>
      <c r="QUW75" s="301"/>
      <c r="QUX75" s="302"/>
      <c r="QUY75" s="302"/>
      <c r="QUZ75" s="301"/>
      <c r="QVA75" s="302"/>
      <c r="QVB75" s="302"/>
      <c r="QVC75" s="301"/>
      <c r="QVD75" s="302"/>
      <c r="QVE75" s="302"/>
      <c r="QVF75" s="301"/>
      <c r="QVG75" s="302"/>
      <c r="QVH75" s="302"/>
      <c r="QVI75" s="301"/>
      <c r="QVJ75" s="302"/>
      <c r="QVK75" s="302"/>
      <c r="QVL75" s="301"/>
      <c r="QVM75" s="302"/>
      <c r="QVN75" s="302"/>
      <c r="QVO75" s="301"/>
      <c r="QVP75" s="302"/>
      <c r="QVQ75" s="302"/>
      <c r="QVR75" s="301"/>
      <c r="QVS75" s="302"/>
      <c r="QVT75" s="302"/>
      <c r="QVU75" s="301"/>
      <c r="QVV75" s="302"/>
      <c r="QVW75" s="302"/>
      <c r="QVX75" s="301"/>
      <c r="QVY75" s="302"/>
      <c r="QVZ75" s="302"/>
      <c r="QWA75" s="301"/>
      <c r="QWB75" s="302"/>
      <c r="QWC75" s="302"/>
      <c r="QWD75" s="301"/>
      <c r="QWE75" s="302"/>
      <c r="QWF75" s="302"/>
      <c r="QWG75" s="301"/>
      <c r="QWH75" s="302"/>
      <c r="QWI75" s="302"/>
      <c r="QWJ75" s="301"/>
      <c r="QWK75" s="302"/>
      <c r="QWL75" s="302"/>
      <c r="QWM75" s="301"/>
      <c r="QWN75" s="302"/>
      <c r="QWO75" s="302"/>
      <c r="QWP75" s="301"/>
      <c r="QWQ75" s="302"/>
      <c r="QWR75" s="302"/>
      <c r="QWS75" s="301"/>
      <c r="QWT75" s="302"/>
      <c r="QWU75" s="302"/>
      <c r="QWV75" s="301"/>
      <c r="QWW75" s="302"/>
      <c r="QWX75" s="302"/>
      <c r="QWY75" s="301"/>
      <c r="QWZ75" s="302"/>
      <c r="QXA75" s="302"/>
      <c r="QXB75" s="301"/>
      <c r="QXC75" s="302"/>
      <c r="QXD75" s="302"/>
      <c r="QXE75" s="301"/>
      <c r="QXF75" s="302"/>
      <c r="QXG75" s="302"/>
      <c r="QXH75" s="301"/>
      <c r="QXI75" s="302"/>
      <c r="QXJ75" s="302"/>
      <c r="QXK75" s="301"/>
      <c r="QXL75" s="302"/>
      <c r="QXM75" s="302"/>
      <c r="QXN75" s="301"/>
      <c r="QXO75" s="302"/>
      <c r="QXP75" s="302"/>
      <c r="QXQ75" s="301"/>
      <c r="QXR75" s="302"/>
      <c r="QXS75" s="302"/>
      <c r="QXT75" s="301"/>
      <c r="QXU75" s="302"/>
      <c r="QXV75" s="302"/>
      <c r="QXW75" s="301"/>
      <c r="QXX75" s="302"/>
      <c r="QXY75" s="302"/>
      <c r="QXZ75" s="301"/>
      <c r="QYA75" s="302"/>
      <c r="QYB75" s="302"/>
      <c r="QYC75" s="301"/>
      <c r="QYD75" s="302"/>
      <c r="QYE75" s="302"/>
      <c r="QYF75" s="301"/>
      <c r="QYG75" s="302"/>
      <c r="QYH75" s="302"/>
      <c r="QYI75" s="301"/>
      <c r="QYJ75" s="302"/>
      <c r="QYK75" s="302"/>
      <c r="QYL75" s="301"/>
      <c r="QYM75" s="302"/>
      <c r="QYN75" s="302"/>
      <c r="QYO75" s="301"/>
      <c r="QYP75" s="302"/>
      <c r="QYQ75" s="302"/>
      <c r="QYR75" s="301"/>
      <c r="QYS75" s="302"/>
      <c r="QYT75" s="302"/>
      <c r="QYU75" s="301"/>
      <c r="QYV75" s="302"/>
      <c r="QYW75" s="302"/>
      <c r="QYX75" s="301"/>
      <c r="QYY75" s="302"/>
      <c r="QYZ75" s="302"/>
      <c r="QZA75" s="301"/>
      <c r="QZB75" s="302"/>
      <c r="QZC75" s="302"/>
      <c r="QZD75" s="301"/>
      <c r="QZE75" s="302"/>
      <c r="QZF75" s="302"/>
      <c r="QZG75" s="301"/>
      <c r="QZH75" s="302"/>
      <c r="QZI75" s="302"/>
      <c r="QZJ75" s="301"/>
      <c r="QZK75" s="302"/>
      <c r="QZL75" s="302"/>
      <c r="QZM75" s="301"/>
      <c r="QZN75" s="302"/>
      <c r="QZO75" s="302"/>
      <c r="QZP75" s="301"/>
      <c r="QZQ75" s="302"/>
      <c r="QZR75" s="302"/>
      <c r="QZS75" s="301"/>
      <c r="QZT75" s="302"/>
      <c r="QZU75" s="302"/>
      <c r="QZV75" s="301"/>
      <c r="QZW75" s="302"/>
      <c r="QZX75" s="302"/>
      <c r="QZY75" s="301"/>
      <c r="QZZ75" s="302"/>
      <c r="RAA75" s="302"/>
      <c r="RAB75" s="301"/>
      <c r="RAC75" s="302"/>
      <c r="RAD75" s="302"/>
      <c r="RAE75" s="301"/>
      <c r="RAF75" s="302"/>
      <c r="RAG75" s="302"/>
      <c r="RAH75" s="301"/>
      <c r="RAI75" s="302"/>
      <c r="RAJ75" s="302"/>
      <c r="RAK75" s="301"/>
      <c r="RAL75" s="302"/>
      <c r="RAM75" s="302"/>
      <c r="RAN75" s="301"/>
      <c r="RAO75" s="302"/>
      <c r="RAP75" s="302"/>
      <c r="RAQ75" s="301"/>
      <c r="RAR75" s="302"/>
      <c r="RAS75" s="302"/>
      <c r="RAT75" s="301"/>
      <c r="RAU75" s="302"/>
      <c r="RAV75" s="302"/>
      <c r="RAW75" s="301"/>
      <c r="RAX75" s="302"/>
      <c r="RAY75" s="302"/>
      <c r="RAZ75" s="301"/>
      <c r="RBA75" s="302"/>
      <c r="RBB75" s="302"/>
      <c r="RBC75" s="301"/>
      <c r="RBD75" s="302"/>
      <c r="RBE75" s="302"/>
      <c r="RBF75" s="301"/>
      <c r="RBG75" s="302"/>
      <c r="RBH75" s="302"/>
      <c r="RBI75" s="301"/>
      <c r="RBJ75" s="302"/>
      <c r="RBK75" s="302"/>
      <c r="RBL75" s="301"/>
      <c r="RBM75" s="302"/>
      <c r="RBN75" s="302"/>
      <c r="RBO75" s="301"/>
      <c r="RBP75" s="302"/>
      <c r="RBQ75" s="302"/>
      <c r="RBR75" s="301"/>
      <c r="RBS75" s="302"/>
      <c r="RBT75" s="302"/>
      <c r="RBU75" s="301"/>
      <c r="RBV75" s="302"/>
      <c r="RBW75" s="302"/>
      <c r="RBX75" s="301"/>
      <c r="RBY75" s="302"/>
      <c r="RBZ75" s="302"/>
      <c r="RCA75" s="301"/>
      <c r="RCB75" s="302"/>
      <c r="RCC75" s="302"/>
      <c r="RCD75" s="301"/>
      <c r="RCE75" s="302"/>
      <c r="RCF75" s="302"/>
      <c r="RCG75" s="301"/>
      <c r="RCH75" s="302"/>
      <c r="RCI75" s="302"/>
      <c r="RCJ75" s="301"/>
      <c r="RCK75" s="302"/>
      <c r="RCL75" s="302"/>
      <c r="RCM75" s="301"/>
      <c r="RCN75" s="302"/>
      <c r="RCO75" s="302"/>
      <c r="RCP75" s="301"/>
      <c r="RCQ75" s="302"/>
      <c r="RCR75" s="302"/>
      <c r="RCS75" s="301"/>
      <c r="RCT75" s="302"/>
      <c r="RCU75" s="302"/>
      <c r="RCV75" s="301"/>
      <c r="RCW75" s="302"/>
      <c r="RCX75" s="302"/>
      <c r="RCY75" s="301"/>
      <c r="RCZ75" s="302"/>
      <c r="RDA75" s="302"/>
      <c r="RDB75" s="301"/>
      <c r="RDC75" s="302"/>
      <c r="RDD75" s="302"/>
      <c r="RDE75" s="301"/>
      <c r="RDF75" s="302"/>
      <c r="RDG75" s="302"/>
      <c r="RDH75" s="301"/>
      <c r="RDI75" s="302"/>
      <c r="RDJ75" s="302"/>
      <c r="RDK75" s="301"/>
      <c r="RDL75" s="302"/>
      <c r="RDM75" s="302"/>
      <c r="RDN75" s="301"/>
      <c r="RDO75" s="302"/>
      <c r="RDP75" s="302"/>
      <c r="RDQ75" s="301"/>
      <c r="RDR75" s="302"/>
      <c r="RDS75" s="302"/>
      <c r="RDT75" s="301"/>
      <c r="RDU75" s="302"/>
      <c r="RDV75" s="302"/>
      <c r="RDW75" s="301"/>
      <c r="RDX75" s="302"/>
      <c r="RDY75" s="302"/>
      <c r="RDZ75" s="301"/>
      <c r="REA75" s="302"/>
      <c r="REB75" s="302"/>
      <c r="REC75" s="301"/>
      <c r="RED75" s="302"/>
      <c r="REE75" s="302"/>
      <c r="REF75" s="301"/>
      <c r="REG75" s="302"/>
      <c r="REH75" s="302"/>
      <c r="REI75" s="301"/>
      <c r="REJ75" s="302"/>
      <c r="REK75" s="302"/>
      <c r="REL75" s="301"/>
      <c r="REM75" s="302"/>
      <c r="REN75" s="302"/>
      <c r="REO75" s="301"/>
      <c r="REP75" s="302"/>
      <c r="REQ75" s="302"/>
      <c r="RER75" s="301"/>
      <c r="RES75" s="302"/>
      <c r="RET75" s="302"/>
      <c r="REU75" s="301"/>
      <c r="REV75" s="302"/>
      <c r="REW75" s="302"/>
      <c r="REX75" s="301"/>
      <c r="REY75" s="302"/>
      <c r="REZ75" s="302"/>
      <c r="RFA75" s="301"/>
      <c r="RFB75" s="302"/>
      <c r="RFC75" s="302"/>
      <c r="RFD75" s="301"/>
      <c r="RFE75" s="302"/>
      <c r="RFF75" s="302"/>
      <c r="RFG75" s="301"/>
      <c r="RFH75" s="302"/>
      <c r="RFI75" s="302"/>
      <c r="RFJ75" s="301"/>
      <c r="RFK75" s="302"/>
      <c r="RFL75" s="302"/>
      <c r="RFM75" s="301"/>
      <c r="RFN75" s="302"/>
      <c r="RFO75" s="302"/>
      <c r="RFP75" s="301"/>
      <c r="RFQ75" s="302"/>
      <c r="RFR75" s="302"/>
      <c r="RFS75" s="301"/>
      <c r="RFT75" s="302"/>
      <c r="RFU75" s="302"/>
      <c r="RFV75" s="301"/>
      <c r="RFW75" s="302"/>
      <c r="RFX75" s="302"/>
      <c r="RFY75" s="301"/>
      <c r="RFZ75" s="302"/>
      <c r="RGA75" s="302"/>
      <c r="RGB75" s="301"/>
      <c r="RGC75" s="302"/>
      <c r="RGD75" s="302"/>
      <c r="RGE75" s="301"/>
      <c r="RGF75" s="302"/>
      <c r="RGG75" s="302"/>
      <c r="RGH75" s="301"/>
      <c r="RGI75" s="302"/>
      <c r="RGJ75" s="302"/>
      <c r="RGK75" s="301"/>
      <c r="RGL75" s="302"/>
      <c r="RGM75" s="302"/>
      <c r="RGN75" s="301"/>
      <c r="RGO75" s="302"/>
      <c r="RGP75" s="302"/>
      <c r="RGQ75" s="301"/>
      <c r="RGR75" s="302"/>
      <c r="RGS75" s="302"/>
      <c r="RGT75" s="301"/>
      <c r="RGU75" s="302"/>
      <c r="RGV75" s="302"/>
      <c r="RGW75" s="301"/>
      <c r="RGX75" s="302"/>
      <c r="RGY75" s="302"/>
      <c r="RGZ75" s="301"/>
      <c r="RHA75" s="302"/>
      <c r="RHB75" s="302"/>
      <c r="RHC75" s="301"/>
      <c r="RHD75" s="302"/>
      <c r="RHE75" s="302"/>
      <c r="RHF75" s="301"/>
      <c r="RHG75" s="302"/>
      <c r="RHH75" s="302"/>
      <c r="RHI75" s="301"/>
      <c r="RHJ75" s="302"/>
      <c r="RHK75" s="302"/>
      <c r="RHL75" s="301"/>
      <c r="RHM75" s="302"/>
      <c r="RHN75" s="302"/>
      <c r="RHO75" s="301"/>
      <c r="RHP75" s="302"/>
      <c r="RHQ75" s="302"/>
      <c r="RHR75" s="301"/>
      <c r="RHS75" s="302"/>
      <c r="RHT75" s="302"/>
      <c r="RHU75" s="301"/>
      <c r="RHV75" s="302"/>
      <c r="RHW75" s="302"/>
      <c r="RHX75" s="301"/>
      <c r="RHY75" s="302"/>
      <c r="RHZ75" s="302"/>
      <c r="RIA75" s="301"/>
      <c r="RIB75" s="302"/>
      <c r="RIC75" s="302"/>
      <c r="RID75" s="301"/>
      <c r="RIE75" s="302"/>
      <c r="RIF75" s="302"/>
      <c r="RIG75" s="301"/>
      <c r="RIH75" s="302"/>
      <c r="RII75" s="302"/>
      <c r="RIJ75" s="301"/>
      <c r="RIK75" s="302"/>
      <c r="RIL75" s="302"/>
      <c r="RIM75" s="301"/>
      <c r="RIN75" s="302"/>
      <c r="RIO75" s="302"/>
      <c r="RIP75" s="301"/>
      <c r="RIQ75" s="302"/>
      <c r="RIR75" s="302"/>
      <c r="RIS75" s="301"/>
      <c r="RIT75" s="302"/>
      <c r="RIU75" s="302"/>
      <c r="RIV75" s="301"/>
      <c r="RIW75" s="302"/>
      <c r="RIX75" s="302"/>
      <c r="RIY75" s="301"/>
      <c r="RIZ75" s="302"/>
      <c r="RJA75" s="302"/>
      <c r="RJB75" s="301"/>
      <c r="RJC75" s="302"/>
      <c r="RJD75" s="302"/>
      <c r="RJE75" s="301"/>
      <c r="RJF75" s="302"/>
      <c r="RJG75" s="302"/>
      <c r="RJH75" s="301"/>
      <c r="RJI75" s="302"/>
      <c r="RJJ75" s="302"/>
      <c r="RJK75" s="301"/>
      <c r="RJL75" s="302"/>
      <c r="RJM75" s="302"/>
      <c r="RJN75" s="301"/>
      <c r="RJO75" s="302"/>
      <c r="RJP75" s="302"/>
      <c r="RJQ75" s="301"/>
      <c r="RJR75" s="302"/>
      <c r="RJS75" s="302"/>
      <c r="RJT75" s="301"/>
      <c r="RJU75" s="302"/>
      <c r="RJV75" s="302"/>
      <c r="RJW75" s="301"/>
      <c r="RJX75" s="302"/>
      <c r="RJY75" s="302"/>
      <c r="RJZ75" s="301"/>
      <c r="RKA75" s="302"/>
      <c r="RKB75" s="302"/>
      <c r="RKC75" s="301"/>
      <c r="RKD75" s="302"/>
      <c r="RKE75" s="302"/>
      <c r="RKF75" s="301"/>
      <c r="RKG75" s="302"/>
      <c r="RKH75" s="302"/>
      <c r="RKI75" s="301"/>
      <c r="RKJ75" s="302"/>
      <c r="RKK75" s="302"/>
      <c r="RKL75" s="301"/>
      <c r="RKM75" s="302"/>
      <c r="RKN75" s="302"/>
      <c r="RKO75" s="301"/>
      <c r="RKP75" s="302"/>
      <c r="RKQ75" s="302"/>
      <c r="RKR75" s="301"/>
      <c r="RKS75" s="302"/>
      <c r="RKT75" s="302"/>
      <c r="RKU75" s="301"/>
      <c r="RKV75" s="302"/>
      <c r="RKW75" s="302"/>
      <c r="RKX75" s="301"/>
      <c r="RKY75" s="302"/>
      <c r="RKZ75" s="302"/>
      <c r="RLA75" s="301"/>
      <c r="RLB75" s="302"/>
      <c r="RLC75" s="302"/>
      <c r="RLD75" s="301"/>
      <c r="RLE75" s="302"/>
      <c r="RLF75" s="302"/>
      <c r="RLG75" s="301"/>
      <c r="RLH75" s="302"/>
      <c r="RLI75" s="302"/>
      <c r="RLJ75" s="301"/>
      <c r="RLK75" s="302"/>
      <c r="RLL75" s="302"/>
      <c r="RLM75" s="301"/>
      <c r="RLN75" s="302"/>
      <c r="RLO75" s="302"/>
      <c r="RLP75" s="301"/>
      <c r="RLQ75" s="302"/>
      <c r="RLR75" s="302"/>
      <c r="RLS75" s="301"/>
      <c r="RLT75" s="302"/>
      <c r="RLU75" s="302"/>
      <c r="RLV75" s="301"/>
      <c r="RLW75" s="302"/>
      <c r="RLX75" s="302"/>
      <c r="RLY75" s="301"/>
      <c r="RLZ75" s="302"/>
      <c r="RMA75" s="302"/>
      <c r="RMB75" s="301"/>
      <c r="RMC75" s="302"/>
      <c r="RMD75" s="302"/>
      <c r="RME75" s="301"/>
      <c r="RMF75" s="302"/>
      <c r="RMG75" s="302"/>
      <c r="RMH75" s="301"/>
      <c r="RMI75" s="302"/>
      <c r="RMJ75" s="302"/>
      <c r="RMK75" s="301"/>
      <c r="RML75" s="302"/>
      <c r="RMM75" s="302"/>
      <c r="RMN75" s="301"/>
      <c r="RMO75" s="302"/>
      <c r="RMP75" s="302"/>
      <c r="RMQ75" s="301"/>
      <c r="RMR75" s="302"/>
      <c r="RMS75" s="302"/>
      <c r="RMT75" s="301"/>
      <c r="RMU75" s="302"/>
      <c r="RMV75" s="302"/>
      <c r="RMW75" s="301"/>
      <c r="RMX75" s="302"/>
      <c r="RMY75" s="302"/>
      <c r="RMZ75" s="301"/>
      <c r="RNA75" s="302"/>
      <c r="RNB75" s="302"/>
      <c r="RNC75" s="301"/>
      <c r="RND75" s="302"/>
      <c r="RNE75" s="302"/>
      <c r="RNF75" s="301"/>
      <c r="RNG75" s="302"/>
      <c r="RNH75" s="302"/>
      <c r="RNI75" s="301"/>
      <c r="RNJ75" s="302"/>
      <c r="RNK75" s="302"/>
      <c r="RNL75" s="301"/>
      <c r="RNM75" s="302"/>
      <c r="RNN75" s="302"/>
      <c r="RNO75" s="301"/>
      <c r="RNP75" s="302"/>
      <c r="RNQ75" s="302"/>
      <c r="RNR75" s="301"/>
      <c r="RNS75" s="302"/>
      <c r="RNT75" s="302"/>
      <c r="RNU75" s="301"/>
      <c r="RNV75" s="302"/>
      <c r="RNW75" s="302"/>
      <c r="RNX75" s="301"/>
      <c r="RNY75" s="302"/>
      <c r="RNZ75" s="302"/>
      <c r="ROA75" s="301"/>
      <c r="ROB75" s="302"/>
      <c r="ROC75" s="302"/>
      <c r="ROD75" s="301"/>
      <c r="ROE75" s="302"/>
      <c r="ROF75" s="302"/>
      <c r="ROG75" s="301"/>
      <c r="ROH75" s="302"/>
      <c r="ROI75" s="302"/>
      <c r="ROJ75" s="301"/>
      <c r="ROK75" s="302"/>
      <c r="ROL75" s="302"/>
      <c r="ROM75" s="301"/>
      <c r="RON75" s="302"/>
      <c r="ROO75" s="302"/>
      <c r="ROP75" s="301"/>
      <c r="ROQ75" s="302"/>
      <c r="ROR75" s="302"/>
      <c r="ROS75" s="301"/>
      <c r="ROT75" s="302"/>
      <c r="ROU75" s="302"/>
      <c r="ROV75" s="301"/>
      <c r="ROW75" s="302"/>
      <c r="ROX75" s="302"/>
      <c r="ROY75" s="301"/>
      <c r="ROZ75" s="302"/>
      <c r="RPA75" s="302"/>
      <c r="RPB75" s="301"/>
      <c r="RPC75" s="302"/>
      <c r="RPD75" s="302"/>
      <c r="RPE75" s="301"/>
      <c r="RPF75" s="302"/>
      <c r="RPG75" s="302"/>
      <c r="RPH75" s="301"/>
      <c r="RPI75" s="302"/>
      <c r="RPJ75" s="302"/>
      <c r="RPK75" s="301"/>
      <c r="RPL75" s="302"/>
      <c r="RPM75" s="302"/>
      <c r="RPN75" s="301"/>
      <c r="RPO75" s="302"/>
      <c r="RPP75" s="302"/>
      <c r="RPQ75" s="301"/>
      <c r="RPR75" s="302"/>
      <c r="RPS75" s="302"/>
      <c r="RPT75" s="301"/>
      <c r="RPU75" s="302"/>
      <c r="RPV75" s="302"/>
      <c r="RPW75" s="301"/>
      <c r="RPX75" s="302"/>
      <c r="RPY75" s="302"/>
      <c r="RPZ75" s="301"/>
      <c r="RQA75" s="302"/>
      <c r="RQB75" s="302"/>
      <c r="RQC75" s="301"/>
      <c r="RQD75" s="302"/>
      <c r="RQE75" s="302"/>
      <c r="RQF75" s="301"/>
      <c r="RQG75" s="302"/>
      <c r="RQH75" s="302"/>
      <c r="RQI75" s="301"/>
      <c r="RQJ75" s="302"/>
      <c r="RQK75" s="302"/>
      <c r="RQL75" s="301"/>
      <c r="RQM75" s="302"/>
      <c r="RQN75" s="302"/>
      <c r="RQO75" s="301"/>
      <c r="RQP75" s="302"/>
      <c r="RQQ75" s="302"/>
      <c r="RQR75" s="301"/>
      <c r="RQS75" s="302"/>
      <c r="RQT75" s="302"/>
      <c r="RQU75" s="301"/>
      <c r="RQV75" s="302"/>
      <c r="RQW75" s="302"/>
      <c r="RQX75" s="301"/>
      <c r="RQY75" s="302"/>
      <c r="RQZ75" s="302"/>
      <c r="RRA75" s="301"/>
      <c r="RRB75" s="302"/>
      <c r="RRC75" s="302"/>
      <c r="RRD75" s="301"/>
      <c r="RRE75" s="302"/>
      <c r="RRF75" s="302"/>
      <c r="RRG75" s="301"/>
      <c r="RRH75" s="302"/>
      <c r="RRI75" s="302"/>
      <c r="RRJ75" s="301"/>
      <c r="RRK75" s="302"/>
      <c r="RRL75" s="302"/>
      <c r="RRM75" s="301"/>
      <c r="RRN75" s="302"/>
      <c r="RRO75" s="302"/>
      <c r="RRP75" s="301"/>
      <c r="RRQ75" s="302"/>
      <c r="RRR75" s="302"/>
      <c r="RRS75" s="301"/>
      <c r="RRT75" s="302"/>
      <c r="RRU75" s="302"/>
      <c r="RRV75" s="301"/>
      <c r="RRW75" s="302"/>
      <c r="RRX75" s="302"/>
      <c r="RRY75" s="301"/>
      <c r="RRZ75" s="302"/>
      <c r="RSA75" s="302"/>
      <c r="RSB75" s="301"/>
      <c r="RSC75" s="302"/>
      <c r="RSD75" s="302"/>
      <c r="RSE75" s="301"/>
      <c r="RSF75" s="302"/>
      <c r="RSG75" s="302"/>
      <c r="RSH75" s="301"/>
      <c r="RSI75" s="302"/>
      <c r="RSJ75" s="302"/>
      <c r="RSK75" s="301"/>
      <c r="RSL75" s="302"/>
      <c r="RSM75" s="302"/>
      <c r="RSN75" s="301"/>
      <c r="RSO75" s="302"/>
      <c r="RSP75" s="302"/>
      <c r="RSQ75" s="301"/>
      <c r="RSR75" s="302"/>
      <c r="RSS75" s="302"/>
      <c r="RST75" s="301"/>
      <c r="RSU75" s="302"/>
      <c r="RSV75" s="302"/>
      <c r="RSW75" s="301"/>
      <c r="RSX75" s="302"/>
      <c r="RSY75" s="302"/>
      <c r="RSZ75" s="301"/>
      <c r="RTA75" s="302"/>
      <c r="RTB75" s="302"/>
      <c r="RTC75" s="301"/>
      <c r="RTD75" s="302"/>
      <c r="RTE75" s="302"/>
      <c r="RTF75" s="301"/>
      <c r="RTG75" s="302"/>
      <c r="RTH75" s="302"/>
      <c r="RTI75" s="301"/>
      <c r="RTJ75" s="302"/>
      <c r="RTK75" s="302"/>
      <c r="RTL75" s="301"/>
      <c r="RTM75" s="302"/>
      <c r="RTN75" s="302"/>
      <c r="RTO75" s="301"/>
      <c r="RTP75" s="302"/>
      <c r="RTQ75" s="302"/>
      <c r="RTR75" s="301"/>
      <c r="RTS75" s="302"/>
      <c r="RTT75" s="302"/>
      <c r="RTU75" s="301"/>
      <c r="RTV75" s="302"/>
      <c r="RTW75" s="302"/>
      <c r="RTX75" s="301"/>
      <c r="RTY75" s="302"/>
      <c r="RTZ75" s="302"/>
      <c r="RUA75" s="301"/>
      <c r="RUB75" s="302"/>
      <c r="RUC75" s="302"/>
      <c r="RUD75" s="301"/>
      <c r="RUE75" s="302"/>
      <c r="RUF75" s="302"/>
      <c r="RUG75" s="301"/>
      <c r="RUH75" s="302"/>
      <c r="RUI75" s="302"/>
      <c r="RUJ75" s="301"/>
      <c r="RUK75" s="302"/>
      <c r="RUL75" s="302"/>
      <c r="RUM75" s="301"/>
      <c r="RUN75" s="302"/>
      <c r="RUO75" s="302"/>
      <c r="RUP75" s="301"/>
      <c r="RUQ75" s="302"/>
      <c r="RUR75" s="302"/>
      <c r="RUS75" s="301"/>
      <c r="RUT75" s="302"/>
      <c r="RUU75" s="302"/>
      <c r="RUV75" s="301"/>
      <c r="RUW75" s="302"/>
      <c r="RUX75" s="302"/>
      <c r="RUY75" s="301"/>
      <c r="RUZ75" s="302"/>
      <c r="RVA75" s="302"/>
      <c r="RVB75" s="301"/>
      <c r="RVC75" s="302"/>
      <c r="RVD75" s="302"/>
      <c r="RVE75" s="301"/>
      <c r="RVF75" s="302"/>
      <c r="RVG75" s="302"/>
      <c r="RVH75" s="301"/>
      <c r="RVI75" s="302"/>
      <c r="RVJ75" s="302"/>
      <c r="RVK75" s="301"/>
      <c r="RVL75" s="302"/>
      <c r="RVM75" s="302"/>
      <c r="RVN75" s="301"/>
      <c r="RVO75" s="302"/>
      <c r="RVP75" s="302"/>
      <c r="RVQ75" s="301"/>
      <c r="RVR75" s="302"/>
      <c r="RVS75" s="302"/>
      <c r="RVT75" s="301"/>
      <c r="RVU75" s="302"/>
      <c r="RVV75" s="302"/>
      <c r="RVW75" s="301"/>
      <c r="RVX75" s="302"/>
      <c r="RVY75" s="302"/>
      <c r="RVZ75" s="301"/>
      <c r="RWA75" s="302"/>
      <c r="RWB75" s="302"/>
      <c r="RWC75" s="301"/>
      <c r="RWD75" s="302"/>
      <c r="RWE75" s="302"/>
      <c r="RWF75" s="301"/>
      <c r="RWG75" s="302"/>
      <c r="RWH75" s="302"/>
      <c r="RWI75" s="301"/>
      <c r="RWJ75" s="302"/>
      <c r="RWK75" s="302"/>
      <c r="RWL75" s="301"/>
      <c r="RWM75" s="302"/>
      <c r="RWN75" s="302"/>
      <c r="RWO75" s="301"/>
      <c r="RWP75" s="302"/>
      <c r="RWQ75" s="302"/>
      <c r="RWR75" s="301"/>
      <c r="RWS75" s="302"/>
      <c r="RWT75" s="302"/>
      <c r="RWU75" s="301"/>
      <c r="RWV75" s="302"/>
      <c r="RWW75" s="302"/>
      <c r="RWX75" s="301"/>
      <c r="RWY75" s="302"/>
      <c r="RWZ75" s="302"/>
      <c r="RXA75" s="301"/>
      <c r="RXB75" s="302"/>
      <c r="RXC75" s="302"/>
      <c r="RXD75" s="301"/>
      <c r="RXE75" s="302"/>
      <c r="RXF75" s="302"/>
      <c r="RXG75" s="301"/>
      <c r="RXH75" s="302"/>
      <c r="RXI75" s="302"/>
      <c r="RXJ75" s="301"/>
      <c r="RXK75" s="302"/>
      <c r="RXL75" s="302"/>
      <c r="RXM75" s="301"/>
      <c r="RXN75" s="302"/>
      <c r="RXO75" s="302"/>
      <c r="RXP75" s="301"/>
      <c r="RXQ75" s="302"/>
      <c r="RXR75" s="302"/>
      <c r="RXS75" s="301"/>
      <c r="RXT75" s="302"/>
      <c r="RXU75" s="302"/>
      <c r="RXV75" s="301"/>
      <c r="RXW75" s="302"/>
      <c r="RXX75" s="302"/>
      <c r="RXY75" s="301"/>
      <c r="RXZ75" s="302"/>
      <c r="RYA75" s="302"/>
      <c r="RYB75" s="301"/>
      <c r="RYC75" s="302"/>
      <c r="RYD75" s="302"/>
      <c r="RYE75" s="301"/>
      <c r="RYF75" s="302"/>
      <c r="RYG75" s="302"/>
      <c r="RYH75" s="301"/>
      <c r="RYI75" s="302"/>
      <c r="RYJ75" s="302"/>
      <c r="RYK75" s="301"/>
      <c r="RYL75" s="302"/>
      <c r="RYM75" s="302"/>
      <c r="RYN75" s="301"/>
      <c r="RYO75" s="302"/>
      <c r="RYP75" s="302"/>
      <c r="RYQ75" s="301"/>
      <c r="RYR75" s="302"/>
      <c r="RYS75" s="302"/>
      <c r="RYT75" s="301"/>
      <c r="RYU75" s="302"/>
      <c r="RYV75" s="302"/>
      <c r="RYW75" s="301"/>
      <c r="RYX75" s="302"/>
      <c r="RYY75" s="302"/>
      <c r="RYZ75" s="301"/>
      <c r="RZA75" s="302"/>
      <c r="RZB75" s="302"/>
      <c r="RZC75" s="301"/>
      <c r="RZD75" s="302"/>
      <c r="RZE75" s="302"/>
      <c r="RZF75" s="301"/>
      <c r="RZG75" s="302"/>
      <c r="RZH75" s="302"/>
      <c r="RZI75" s="301"/>
      <c r="RZJ75" s="302"/>
      <c r="RZK75" s="302"/>
      <c r="RZL75" s="301"/>
      <c r="RZM75" s="302"/>
      <c r="RZN75" s="302"/>
      <c r="RZO75" s="301"/>
      <c r="RZP75" s="302"/>
      <c r="RZQ75" s="302"/>
      <c r="RZR75" s="301"/>
      <c r="RZS75" s="302"/>
      <c r="RZT75" s="302"/>
      <c r="RZU75" s="301"/>
      <c r="RZV75" s="302"/>
      <c r="RZW75" s="302"/>
      <c r="RZX75" s="301"/>
      <c r="RZY75" s="302"/>
      <c r="RZZ75" s="302"/>
      <c r="SAA75" s="301"/>
      <c r="SAB75" s="302"/>
      <c r="SAC75" s="302"/>
      <c r="SAD75" s="301"/>
      <c r="SAE75" s="302"/>
      <c r="SAF75" s="302"/>
      <c r="SAG75" s="301"/>
      <c r="SAH75" s="302"/>
      <c r="SAI75" s="302"/>
      <c r="SAJ75" s="301"/>
      <c r="SAK75" s="302"/>
      <c r="SAL75" s="302"/>
      <c r="SAM75" s="301"/>
      <c r="SAN75" s="302"/>
      <c r="SAO75" s="302"/>
      <c r="SAP75" s="301"/>
      <c r="SAQ75" s="302"/>
      <c r="SAR75" s="302"/>
      <c r="SAS75" s="301"/>
      <c r="SAT75" s="302"/>
      <c r="SAU75" s="302"/>
      <c r="SAV75" s="301"/>
      <c r="SAW75" s="302"/>
      <c r="SAX75" s="302"/>
      <c r="SAY75" s="301"/>
      <c r="SAZ75" s="302"/>
      <c r="SBA75" s="302"/>
      <c r="SBB75" s="301"/>
      <c r="SBC75" s="302"/>
      <c r="SBD75" s="302"/>
      <c r="SBE75" s="301"/>
      <c r="SBF75" s="302"/>
      <c r="SBG75" s="302"/>
      <c r="SBH75" s="301"/>
      <c r="SBI75" s="302"/>
      <c r="SBJ75" s="302"/>
      <c r="SBK75" s="301"/>
      <c r="SBL75" s="302"/>
      <c r="SBM75" s="302"/>
      <c r="SBN75" s="301"/>
      <c r="SBO75" s="302"/>
      <c r="SBP75" s="302"/>
      <c r="SBQ75" s="301"/>
      <c r="SBR75" s="302"/>
      <c r="SBS75" s="302"/>
      <c r="SBT75" s="301"/>
      <c r="SBU75" s="302"/>
      <c r="SBV75" s="302"/>
      <c r="SBW75" s="301"/>
      <c r="SBX75" s="302"/>
      <c r="SBY75" s="302"/>
      <c r="SBZ75" s="301"/>
      <c r="SCA75" s="302"/>
      <c r="SCB75" s="302"/>
      <c r="SCC75" s="301"/>
      <c r="SCD75" s="302"/>
      <c r="SCE75" s="302"/>
      <c r="SCF75" s="301"/>
      <c r="SCG75" s="302"/>
      <c r="SCH75" s="302"/>
      <c r="SCI75" s="301"/>
      <c r="SCJ75" s="302"/>
      <c r="SCK75" s="302"/>
      <c r="SCL75" s="301"/>
      <c r="SCM75" s="302"/>
      <c r="SCN75" s="302"/>
      <c r="SCO75" s="301"/>
      <c r="SCP75" s="302"/>
      <c r="SCQ75" s="302"/>
      <c r="SCR75" s="301"/>
      <c r="SCS75" s="302"/>
      <c r="SCT75" s="302"/>
      <c r="SCU75" s="301"/>
      <c r="SCV75" s="302"/>
      <c r="SCW75" s="302"/>
      <c r="SCX75" s="301"/>
      <c r="SCY75" s="302"/>
      <c r="SCZ75" s="302"/>
      <c r="SDA75" s="301"/>
      <c r="SDB75" s="302"/>
      <c r="SDC75" s="302"/>
      <c r="SDD75" s="301"/>
      <c r="SDE75" s="302"/>
      <c r="SDF75" s="302"/>
      <c r="SDG75" s="301"/>
      <c r="SDH75" s="302"/>
      <c r="SDI75" s="302"/>
      <c r="SDJ75" s="301"/>
      <c r="SDK75" s="302"/>
      <c r="SDL75" s="302"/>
      <c r="SDM75" s="301"/>
      <c r="SDN75" s="302"/>
      <c r="SDO75" s="302"/>
      <c r="SDP75" s="301"/>
      <c r="SDQ75" s="302"/>
      <c r="SDR75" s="302"/>
      <c r="SDS75" s="301"/>
      <c r="SDT75" s="302"/>
      <c r="SDU75" s="302"/>
      <c r="SDV75" s="301"/>
      <c r="SDW75" s="302"/>
      <c r="SDX75" s="302"/>
      <c r="SDY75" s="301"/>
      <c r="SDZ75" s="302"/>
      <c r="SEA75" s="302"/>
      <c r="SEB75" s="301"/>
      <c r="SEC75" s="302"/>
      <c r="SED75" s="302"/>
      <c r="SEE75" s="301"/>
      <c r="SEF75" s="302"/>
      <c r="SEG75" s="302"/>
      <c r="SEH75" s="301"/>
      <c r="SEI75" s="302"/>
      <c r="SEJ75" s="302"/>
      <c r="SEK75" s="301"/>
      <c r="SEL75" s="302"/>
      <c r="SEM75" s="302"/>
      <c r="SEN75" s="301"/>
      <c r="SEO75" s="302"/>
      <c r="SEP75" s="302"/>
      <c r="SEQ75" s="301"/>
      <c r="SER75" s="302"/>
      <c r="SES75" s="302"/>
      <c r="SET75" s="301"/>
      <c r="SEU75" s="302"/>
      <c r="SEV75" s="302"/>
      <c r="SEW75" s="301"/>
      <c r="SEX75" s="302"/>
      <c r="SEY75" s="302"/>
      <c r="SEZ75" s="301"/>
      <c r="SFA75" s="302"/>
      <c r="SFB75" s="302"/>
      <c r="SFC75" s="301"/>
      <c r="SFD75" s="302"/>
      <c r="SFE75" s="302"/>
      <c r="SFF75" s="301"/>
      <c r="SFG75" s="302"/>
      <c r="SFH75" s="302"/>
      <c r="SFI75" s="301"/>
      <c r="SFJ75" s="302"/>
      <c r="SFK75" s="302"/>
      <c r="SFL75" s="301"/>
      <c r="SFM75" s="302"/>
      <c r="SFN75" s="302"/>
      <c r="SFO75" s="301"/>
      <c r="SFP75" s="302"/>
      <c r="SFQ75" s="302"/>
      <c r="SFR75" s="301"/>
      <c r="SFS75" s="302"/>
      <c r="SFT75" s="302"/>
      <c r="SFU75" s="301"/>
      <c r="SFV75" s="302"/>
      <c r="SFW75" s="302"/>
      <c r="SFX75" s="301"/>
      <c r="SFY75" s="302"/>
      <c r="SFZ75" s="302"/>
      <c r="SGA75" s="301"/>
      <c r="SGB75" s="302"/>
      <c r="SGC75" s="302"/>
      <c r="SGD75" s="301"/>
      <c r="SGE75" s="302"/>
      <c r="SGF75" s="302"/>
      <c r="SGG75" s="301"/>
      <c r="SGH75" s="302"/>
      <c r="SGI75" s="302"/>
      <c r="SGJ75" s="301"/>
      <c r="SGK75" s="302"/>
      <c r="SGL75" s="302"/>
      <c r="SGM75" s="301"/>
      <c r="SGN75" s="302"/>
      <c r="SGO75" s="302"/>
      <c r="SGP75" s="301"/>
      <c r="SGQ75" s="302"/>
      <c r="SGR75" s="302"/>
      <c r="SGS75" s="301"/>
      <c r="SGT75" s="302"/>
      <c r="SGU75" s="302"/>
      <c r="SGV75" s="301"/>
      <c r="SGW75" s="302"/>
      <c r="SGX75" s="302"/>
      <c r="SGY75" s="301"/>
      <c r="SGZ75" s="302"/>
      <c r="SHA75" s="302"/>
      <c r="SHB75" s="301"/>
      <c r="SHC75" s="302"/>
      <c r="SHD75" s="302"/>
      <c r="SHE75" s="301"/>
      <c r="SHF75" s="302"/>
      <c r="SHG75" s="302"/>
      <c r="SHH75" s="301"/>
      <c r="SHI75" s="302"/>
      <c r="SHJ75" s="302"/>
      <c r="SHK75" s="301"/>
      <c r="SHL75" s="302"/>
      <c r="SHM75" s="302"/>
      <c r="SHN75" s="301"/>
      <c r="SHO75" s="302"/>
      <c r="SHP75" s="302"/>
      <c r="SHQ75" s="301"/>
      <c r="SHR75" s="302"/>
      <c r="SHS75" s="302"/>
      <c r="SHT75" s="301"/>
      <c r="SHU75" s="302"/>
      <c r="SHV75" s="302"/>
      <c r="SHW75" s="301"/>
      <c r="SHX75" s="302"/>
      <c r="SHY75" s="302"/>
      <c r="SHZ75" s="301"/>
      <c r="SIA75" s="302"/>
      <c r="SIB75" s="302"/>
      <c r="SIC75" s="301"/>
      <c r="SID75" s="302"/>
      <c r="SIE75" s="302"/>
      <c r="SIF75" s="301"/>
      <c r="SIG75" s="302"/>
      <c r="SIH75" s="302"/>
      <c r="SII75" s="301"/>
      <c r="SIJ75" s="302"/>
      <c r="SIK75" s="302"/>
      <c r="SIL75" s="301"/>
      <c r="SIM75" s="302"/>
      <c r="SIN75" s="302"/>
      <c r="SIO75" s="301"/>
      <c r="SIP75" s="302"/>
      <c r="SIQ75" s="302"/>
      <c r="SIR75" s="301"/>
      <c r="SIS75" s="302"/>
      <c r="SIT75" s="302"/>
      <c r="SIU75" s="301"/>
      <c r="SIV75" s="302"/>
      <c r="SIW75" s="302"/>
      <c r="SIX75" s="301"/>
      <c r="SIY75" s="302"/>
      <c r="SIZ75" s="302"/>
      <c r="SJA75" s="301"/>
      <c r="SJB75" s="302"/>
      <c r="SJC75" s="302"/>
      <c r="SJD75" s="301"/>
      <c r="SJE75" s="302"/>
      <c r="SJF75" s="302"/>
      <c r="SJG75" s="301"/>
      <c r="SJH75" s="302"/>
      <c r="SJI75" s="302"/>
      <c r="SJJ75" s="301"/>
      <c r="SJK75" s="302"/>
      <c r="SJL75" s="302"/>
      <c r="SJM75" s="301"/>
      <c r="SJN75" s="302"/>
      <c r="SJO75" s="302"/>
      <c r="SJP75" s="301"/>
      <c r="SJQ75" s="302"/>
      <c r="SJR75" s="302"/>
      <c r="SJS75" s="301"/>
      <c r="SJT75" s="302"/>
      <c r="SJU75" s="302"/>
      <c r="SJV75" s="301"/>
      <c r="SJW75" s="302"/>
      <c r="SJX75" s="302"/>
      <c r="SJY75" s="301"/>
      <c r="SJZ75" s="302"/>
      <c r="SKA75" s="302"/>
      <c r="SKB75" s="301"/>
      <c r="SKC75" s="302"/>
      <c r="SKD75" s="302"/>
      <c r="SKE75" s="301"/>
      <c r="SKF75" s="302"/>
      <c r="SKG75" s="302"/>
      <c r="SKH75" s="301"/>
      <c r="SKI75" s="302"/>
      <c r="SKJ75" s="302"/>
      <c r="SKK75" s="301"/>
      <c r="SKL75" s="302"/>
      <c r="SKM75" s="302"/>
      <c r="SKN75" s="301"/>
      <c r="SKO75" s="302"/>
      <c r="SKP75" s="302"/>
      <c r="SKQ75" s="301"/>
      <c r="SKR75" s="302"/>
      <c r="SKS75" s="302"/>
      <c r="SKT75" s="301"/>
      <c r="SKU75" s="302"/>
      <c r="SKV75" s="302"/>
      <c r="SKW75" s="301"/>
      <c r="SKX75" s="302"/>
      <c r="SKY75" s="302"/>
      <c r="SKZ75" s="301"/>
      <c r="SLA75" s="302"/>
      <c r="SLB75" s="302"/>
      <c r="SLC75" s="301"/>
      <c r="SLD75" s="302"/>
      <c r="SLE75" s="302"/>
      <c r="SLF75" s="301"/>
      <c r="SLG75" s="302"/>
      <c r="SLH75" s="302"/>
      <c r="SLI75" s="301"/>
      <c r="SLJ75" s="302"/>
      <c r="SLK75" s="302"/>
      <c r="SLL75" s="301"/>
      <c r="SLM75" s="302"/>
      <c r="SLN75" s="302"/>
      <c r="SLO75" s="301"/>
      <c r="SLP75" s="302"/>
      <c r="SLQ75" s="302"/>
      <c r="SLR75" s="301"/>
      <c r="SLS75" s="302"/>
      <c r="SLT75" s="302"/>
      <c r="SLU75" s="301"/>
      <c r="SLV75" s="302"/>
      <c r="SLW75" s="302"/>
      <c r="SLX75" s="301"/>
      <c r="SLY75" s="302"/>
      <c r="SLZ75" s="302"/>
      <c r="SMA75" s="301"/>
      <c r="SMB75" s="302"/>
      <c r="SMC75" s="302"/>
      <c r="SMD75" s="301"/>
      <c r="SME75" s="302"/>
      <c r="SMF75" s="302"/>
      <c r="SMG75" s="301"/>
      <c r="SMH75" s="302"/>
      <c r="SMI75" s="302"/>
      <c r="SMJ75" s="301"/>
      <c r="SMK75" s="302"/>
      <c r="SML75" s="302"/>
      <c r="SMM75" s="301"/>
      <c r="SMN75" s="302"/>
      <c r="SMO75" s="302"/>
      <c r="SMP75" s="301"/>
      <c r="SMQ75" s="302"/>
      <c r="SMR75" s="302"/>
      <c r="SMS75" s="301"/>
      <c r="SMT75" s="302"/>
      <c r="SMU75" s="302"/>
      <c r="SMV75" s="301"/>
      <c r="SMW75" s="302"/>
      <c r="SMX75" s="302"/>
      <c r="SMY75" s="301"/>
      <c r="SMZ75" s="302"/>
      <c r="SNA75" s="302"/>
      <c r="SNB75" s="301"/>
      <c r="SNC75" s="302"/>
      <c r="SND75" s="302"/>
      <c r="SNE75" s="301"/>
      <c r="SNF75" s="302"/>
      <c r="SNG75" s="302"/>
      <c r="SNH75" s="301"/>
      <c r="SNI75" s="302"/>
      <c r="SNJ75" s="302"/>
      <c r="SNK75" s="301"/>
      <c r="SNL75" s="302"/>
      <c r="SNM75" s="302"/>
      <c r="SNN75" s="301"/>
      <c r="SNO75" s="302"/>
      <c r="SNP75" s="302"/>
      <c r="SNQ75" s="301"/>
      <c r="SNR75" s="302"/>
      <c r="SNS75" s="302"/>
      <c r="SNT75" s="301"/>
      <c r="SNU75" s="302"/>
      <c r="SNV75" s="302"/>
      <c r="SNW75" s="301"/>
      <c r="SNX75" s="302"/>
      <c r="SNY75" s="302"/>
      <c r="SNZ75" s="301"/>
      <c r="SOA75" s="302"/>
      <c r="SOB75" s="302"/>
      <c r="SOC75" s="301"/>
      <c r="SOD75" s="302"/>
      <c r="SOE75" s="302"/>
      <c r="SOF75" s="301"/>
      <c r="SOG75" s="302"/>
      <c r="SOH75" s="302"/>
      <c r="SOI75" s="301"/>
      <c r="SOJ75" s="302"/>
      <c r="SOK75" s="302"/>
      <c r="SOL75" s="301"/>
      <c r="SOM75" s="302"/>
      <c r="SON75" s="302"/>
      <c r="SOO75" s="301"/>
      <c r="SOP75" s="302"/>
      <c r="SOQ75" s="302"/>
      <c r="SOR75" s="301"/>
      <c r="SOS75" s="302"/>
      <c r="SOT75" s="302"/>
      <c r="SOU75" s="301"/>
      <c r="SOV75" s="302"/>
      <c r="SOW75" s="302"/>
      <c r="SOX75" s="301"/>
      <c r="SOY75" s="302"/>
      <c r="SOZ75" s="302"/>
      <c r="SPA75" s="301"/>
      <c r="SPB75" s="302"/>
      <c r="SPC75" s="302"/>
      <c r="SPD75" s="301"/>
      <c r="SPE75" s="302"/>
      <c r="SPF75" s="302"/>
      <c r="SPG75" s="301"/>
      <c r="SPH75" s="302"/>
      <c r="SPI75" s="302"/>
      <c r="SPJ75" s="301"/>
      <c r="SPK75" s="302"/>
      <c r="SPL75" s="302"/>
      <c r="SPM75" s="301"/>
      <c r="SPN75" s="302"/>
      <c r="SPO75" s="302"/>
      <c r="SPP75" s="301"/>
      <c r="SPQ75" s="302"/>
      <c r="SPR75" s="302"/>
      <c r="SPS75" s="301"/>
      <c r="SPT75" s="302"/>
      <c r="SPU75" s="302"/>
      <c r="SPV75" s="301"/>
      <c r="SPW75" s="302"/>
      <c r="SPX75" s="302"/>
      <c r="SPY75" s="301"/>
      <c r="SPZ75" s="302"/>
      <c r="SQA75" s="302"/>
      <c r="SQB75" s="301"/>
      <c r="SQC75" s="302"/>
      <c r="SQD75" s="302"/>
      <c r="SQE75" s="301"/>
      <c r="SQF75" s="302"/>
      <c r="SQG75" s="302"/>
      <c r="SQH75" s="301"/>
      <c r="SQI75" s="302"/>
      <c r="SQJ75" s="302"/>
      <c r="SQK75" s="301"/>
      <c r="SQL75" s="302"/>
      <c r="SQM75" s="302"/>
      <c r="SQN75" s="301"/>
      <c r="SQO75" s="302"/>
      <c r="SQP75" s="302"/>
      <c r="SQQ75" s="301"/>
      <c r="SQR75" s="302"/>
      <c r="SQS75" s="302"/>
      <c r="SQT75" s="301"/>
      <c r="SQU75" s="302"/>
      <c r="SQV75" s="302"/>
      <c r="SQW75" s="301"/>
      <c r="SQX75" s="302"/>
      <c r="SQY75" s="302"/>
      <c r="SQZ75" s="301"/>
      <c r="SRA75" s="302"/>
      <c r="SRB75" s="302"/>
      <c r="SRC75" s="301"/>
      <c r="SRD75" s="302"/>
      <c r="SRE75" s="302"/>
      <c r="SRF75" s="301"/>
      <c r="SRG75" s="302"/>
      <c r="SRH75" s="302"/>
      <c r="SRI75" s="301"/>
      <c r="SRJ75" s="302"/>
      <c r="SRK75" s="302"/>
      <c r="SRL75" s="301"/>
      <c r="SRM75" s="302"/>
      <c r="SRN75" s="302"/>
      <c r="SRO75" s="301"/>
      <c r="SRP75" s="302"/>
      <c r="SRQ75" s="302"/>
      <c r="SRR75" s="301"/>
      <c r="SRS75" s="302"/>
      <c r="SRT75" s="302"/>
      <c r="SRU75" s="301"/>
      <c r="SRV75" s="302"/>
      <c r="SRW75" s="302"/>
      <c r="SRX75" s="301"/>
      <c r="SRY75" s="302"/>
      <c r="SRZ75" s="302"/>
      <c r="SSA75" s="301"/>
      <c r="SSB75" s="302"/>
      <c r="SSC75" s="302"/>
      <c r="SSD75" s="301"/>
      <c r="SSE75" s="302"/>
      <c r="SSF75" s="302"/>
      <c r="SSG75" s="301"/>
      <c r="SSH75" s="302"/>
      <c r="SSI75" s="302"/>
      <c r="SSJ75" s="301"/>
      <c r="SSK75" s="302"/>
      <c r="SSL75" s="302"/>
      <c r="SSM75" s="301"/>
      <c r="SSN75" s="302"/>
      <c r="SSO75" s="302"/>
      <c r="SSP75" s="301"/>
      <c r="SSQ75" s="302"/>
      <c r="SSR75" s="302"/>
      <c r="SSS75" s="301"/>
      <c r="SST75" s="302"/>
      <c r="SSU75" s="302"/>
      <c r="SSV75" s="301"/>
      <c r="SSW75" s="302"/>
      <c r="SSX75" s="302"/>
      <c r="SSY75" s="301"/>
      <c r="SSZ75" s="302"/>
      <c r="STA75" s="302"/>
      <c r="STB75" s="301"/>
      <c r="STC75" s="302"/>
      <c r="STD75" s="302"/>
      <c r="STE75" s="301"/>
      <c r="STF75" s="302"/>
      <c r="STG75" s="302"/>
      <c r="STH75" s="301"/>
      <c r="STI75" s="302"/>
      <c r="STJ75" s="302"/>
      <c r="STK75" s="301"/>
      <c r="STL75" s="302"/>
      <c r="STM75" s="302"/>
      <c r="STN75" s="301"/>
      <c r="STO75" s="302"/>
      <c r="STP75" s="302"/>
      <c r="STQ75" s="301"/>
      <c r="STR75" s="302"/>
      <c r="STS75" s="302"/>
      <c r="STT75" s="301"/>
      <c r="STU75" s="302"/>
      <c r="STV75" s="302"/>
      <c r="STW75" s="301"/>
      <c r="STX75" s="302"/>
      <c r="STY75" s="302"/>
      <c r="STZ75" s="301"/>
      <c r="SUA75" s="302"/>
      <c r="SUB75" s="302"/>
      <c r="SUC75" s="301"/>
      <c r="SUD75" s="302"/>
      <c r="SUE75" s="302"/>
      <c r="SUF75" s="301"/>
      <c r="SUG75" s="302"/>
      <c r="SUH75" s="302"/>
      <c r="SUI75" s="301"/>
      <c r="SUJ75" s="302"/>
      <c r="SUK75" s="302"/>
      <c r="SUL75" s="301"/>
      <c r="SUM75" s="302"/>
      <c r="SUN75" s="302"/>
      <c r="SUO75" s="301"/>
      <c r="SUP75" s="302"/>
      <c r="SUQ75" s="302"/>
      <c r="SUR75" s="301"/>
      <c r="SUS75" s="302"/>
      <c r="SUT75" s="302"/>
      <c r="SUU75" s="301"/>
      <c r="SUV75" s="302"/>
      <c r="SUW75" s="302"/>
      <c r="SUX75" s="301"/>
      <c r="SUY75" s="302"/>
      <c r="SUZ75" s="302"/>
      <c r="SVA75" s="301"/>
      <c r="SVB75" s="302"/>
      <c r="SVC75" s="302"/>
      <c r="SVD75" s="301"/>
      <c r="SVE75" s="302"/>
      <c r="SVF75" s="302"/>
      <c r="SVG75" s="301"/>
      <c r="SVH75" s="302"/>
      <c r="SVI75" s="302"/>
      <c r="SVJ75" s="301"/>
      <c r="SVK75" s="302"/>
      <c r="SVL75" s="302"/>
      <c r="SVM75" s="301"/>
      <c r="SVN75" s="302"/>
      <c r="SVO75" s="302"/>
      <c r="SVP75" s="301"/>
      <c r="SVQ75" s="302"/>
      <c r="SVR75" s="302"/>
      <c r="SVS75" s="301"/>
      <c r="SVT75" s="302"/>
      <c r="SVU75" s="302"/>
      <c r="SVV75" s="301"/>
      <c r="SVW75" s="302"/>
      <c r="SVX75" s="302"/>
      <c r="SVY75" s="301"/>
      <c r="SVZ75" s="302"/>
      <c r="SWA75" s="302"/>
      <c r="SWB75" s="301"/>
      <c r="SWC75" s="302"/>
      <c r="SWD75" s="302"/>
      <c r="SWE75" s="301"/>
      <c r="SWF75" s="302"/>
      <c r="SWG75" s="302"/>
      <c r="SWH75" s="301"/>
      <c r="SWI75" s="302"/>
      <c r="SWJ75" s="302"/>
      <c r="SWK75" s="301"/>
      <c r="SWL75" s="302"/>
      <c r="SWM75" s="302"/>
      <c r="SWN75" s="301"/>
      <c r="SWO75" s="302"/>
      <c r="SWP75" s="302"/>
      <c r="SWQ75" s="301"/>
      <c r="SWR75" s="302"/>
      <c r="SWS75" s="302"/>
      <c r="SWT75" s="301"/>
      <c r="SWU75" s="302"/>
      <c r="SWV75" s="302"/>
      <c r="SWW75" s="301"/>
      <c r="SWX75" s="302"/>
      <c r="SWY75" s="302"/>
      <c r="SWZ75" s="301"/>
      <c r="SXA75" s="302"/>
      <c r="SXB75" s="302"/>
      <c r="SXC75" s="301"/>
      <c r="SXD75" s="302"/>
      <c r="SXE75" s="302"/>
      <c r="SXF75" s="301"/>
      <c r="SXG75" s="302"/>
      <c r="SXH75" s="302"/>
      <c r="SXI75" s="301"/>
      <c r="SXJ75" s="302"/>
      <c r="SXK75" s="302"/>
      <c r="SXL75" s="301"/>
      <c r="SXM75" s="302"/>
      <c r="SXN75" s="302"/>
      <c r="SXO75" s="301"/>
      <c r="SXP75" s="302"/>
      <c r="SXQ75" s="302"/>
      <c r="SXR75" s="301"/>
      <c r="SXS75" s="302"/>
      <c r="SXT75" s="302"/>
      <c r="SXU75" s="301"/>
      <c r="SXV75" s="302"/>
      <c r="SXW75" s="302"/>
      <c r="SXX75" s="301"/>
      <c r="SXY75" s="302"/>
      <c r="SXZ75" s="302"/>
      <c r="SYA75" s="301"/>
      <c r="SYB75" s="302"/>
      <c r="SYC75" s="302"/>
      <c r="SYD75" s="301"/>
      <c r="SYE75" s="302"/>
      <c r="SYF75" s="302"/>
      <c r="SYG75" s="301"/>
      <c r="SYH75" s="302"/>
      <c r="SYI75" s="302"/>
      <c r="SYJ75" s="301"/>
      <c r="SYK75" s="302"/>
      <c r="SYL75" s="302"/>
      <c r="SYM75" s="301"/>
      <c r="SYN75" s="302"/>
      <c r="SYO75" s="302"/>
      <c r="SYP75" s="301"/>
      <c r="SYQ75" s="302"/>
      <c r="SYR75" s="302"/>
      <c r="SYS75" s="301"/>
      <c r="SYT75" s="302"/>
      <c r="SYU75" s="302"/>
      <c r="SYV75" s="301"/>
      <c r="SYW75" s="302"/>
      <c r="SYX75" s="302"/>
      <c r="SYY75" s="301"/>
      <c r="SYZ75" s="302"/>
      <c r="SZA75" s="302"/>
      <c r="SZB75" s="301"/>
      <c r="SZC75" s="302"/>
      <c r="SZD75" s="302"/>
      <c r="SZE75" s="301"/>
      <c r="SZF75" s="302"/>
      <c r="SZG75" s="302"/>
      <c r="SZH75" s="301"/>
      <c r="SZI75" s="302"/>
      <c r="SZJ75" s="302"/>
      <c r="SZK75" s="301"/>
      <c r="SZL75" s="302"/>
      <c r="SZM75" s="302"/>
      <c r="SZN75" s="301"/>
      <c r="SZO75" s="302"/>
      <c r="SZP75" s="302"/>
      <c r="SZQ75" s="301"/>
      <c r="SZR75" s="302"/>
      <c r="SZS75" s="302"/>
      <c r="SZT75" s="301"/>
      <c r="SZU75" s="302"/>
      <c r="SZV75" s="302"/>
      <c r="SZW75" s="301"/>
      <c r="SZX75" s="302"/>
      <c r="SZY75" s="302"/>
      <c r="SZZ75" s="301"/>
      <c r="TAA75" s="302"/>
      <c r="TAB75" s="302"/>
      <c r="TAC75" s="301"/>
      <c r="TAD75" s="302"/>
      <c r="TAE75" s="302"/>
      <c r="TAF75" s="301"/>
      <c r="TAG75" s="302"/>
      <c r="TAH75" s="302"/>
      <c r="TAI75" s="301"/>
      <c r="TAJ75" s="302"/>
      <c r="TAK75" s="302"/>
      <c r="TAL75" s="301"/>
      <c r="TAM75" s="302"/>
      <c r="TAN75" s="302"/>
      <c r="TAO75" s="301"/>
      <c r="TAP75" s="302"/>
      <c r="TAQ75" s="302"/>
      <c r="TAR75" s="301"/>
      <c r="TAS75" s="302"/>
      <c r="TAT75" s="302"/>
      <c r="TAU75" s="301"/>
      <c r="TAV75" s="302"/>
      <c r="TAW75" s="302"/>
      <c r="TAX75" s="301"/>
      <c r="TAY75" s="302"/>
      <c r="TAZ75" s="302"/>
      <c r="TBA75" s="301"/>
      <c r="TBB75" s="302"/>
      <c r="TBC75" s="302"/>
      <c r="TBD75" s="301"/>
      <c r="TBE75" s="302"/>
      <c r="TBF75" s="302"/>
      <c r="TBG75" s="301"/>
      <c r="TBH75" s="302"/>
      <c r="TBI75" s="302"/>
      <c r="TBJ75" s="301"/>
      <c r="TBK75" s="302"/>
      <c r="TBL75" s="302"/>
      <c r="TBM75" s="301"/>
      <c r="TBN75" s="302"/>
      <c r="TBO75" s="302"/>
      <c r="TBP75" s="301"/>
      <c r="TBQ75" s="302"/>
      <c r="TBR75" s="302"/>
      <c r="TBS75" s="301"/>
      <c r="TBT75" s="302"/>
      <c r="TBU75" s="302"/>
      <c r="TBV75" s="301"/>
      <c r="TBW75" s="302"/>
      <c r="TBX75" s="302"/>
      <c r="TBY75" s="301"/>
      <c r="TBZ75" s="302"/>
      <c r="TCA75" s="302"/>
      <c r="TCB75" s="301"/>
      <c r="TCC75" s="302"/>
      <c r="TCD75" s="302"/>
      <c r="TCE75" s="301"/>
      <c r="TCF75" s="302"/>
      <c r="TCG75" s="302"/>
      <c r="TCH75" s="301"/>
      <c r="TCI75" s="302"/>
      <c r="TCJ75" s="302"/>
      <c r="TCK75" s="301"/>
      <c r="TCL75" s="302"/>
      <c r="TCM75" s="302"/>
      <c r="TCN75" s="301"/>
      <c r="TCO75" s="302"/>
      <c r="TCP75" s="302"/>
      <c r="TCQ75" s="301"/>
      <c r="TCR75" s="302"/>
      <c r="TCS75" s="302"/>
      <c r="TCT75" s="301"/>
      <c r="TCU75" s="302"/>
      <c r="TCV75" s="302"/>
      <c r="TCW75" s="301"/>
      <c r="TCX75" s="302"/>
      <c r="TCY75" s="302"/>
      <c r="TCZ75" s="301"/>
      <c r="TDA75" s="302"/>
      <c r="TDB75" s="302"/>
      <c r="TDC75" s="301"/>
      <c r="TDD75" s="302"/>
      <c r="TDE75" s="302"/>
      <c r="TDF75" s="301"/>
      <c r="TDG75" s="302"/>
      <c r="TDH75" s="302"/>
      <c r="TDI75" s="301"/>
      <c r="TDJ75" s="302"/>
      <c r="TDK75" s="302"/>
      <c r="TDL75" s="301"/>
      <c r="TDM75" s="302"/>
      <c r="TDN75" s="302"/>
      <c r="TDO75" s="301"/>
      <c r="TDP75" s="302"/>
      <c r="TDQ75" s="302"/>
      <c r="TDR75" s="301"/>
      <c r="TDS75" s="302"/>
      <c r="TDT75" s="302"/>
      <c r="TDU75" s="301"/>
      <c r="TDV75" s="302"/>
      <c r="TDW75" s="302"/>
      <c r="TDX75" s="301"/>
      <c r="TDY75" s="302"/>
      <c r="TDZ75" s="302"/>
      <c r="TEA75" s="301"/>
      <c r="TEB75" s="302"/>
      <c r="TEC75" s="302"/>
      <c r="TED75" s="301"/>
      <c r="TEE75" s="302"/>
      <c r="TEF75" s="302"/>
      <c r="TEG75" s="301"/>
      <c r="TEH75" s="302"/>
      <c r="TEI75" s="302"/>
      <c r="TEJ75" s="301"/>
      <c r="TEK75" s="302"/>
      <c r="TEL75" s="302"/>
      <c r="TEM75" s="301"/>
      <c r="TEN75" s="302"/>
      <c r="TEO75" s="302"/>
      <c r="TEP75" s="301"/>
      <c r="TEQ75" s="302"/>
      <c r="TER75" s="302"/>
      <c r="TES75" s="301"/>
      <c r="TET75" s="302"/>
      <c r="TEU75" s="302"/>
      <c r="TEV75" s="301"/>
      <c r="TEW75" s="302"/>
      <c r="TEX75" s="302"/>
      <c r="TEY75" s="301"/>
      <c r="TEZ75" s="302"/>
      <c r="TFA75" s="302"/>
      <c r="TFB75" s="301"/>
      <c r="TFC75" s="302"/>
      <c r="TFD75" s="302"/>
      <c r="TFE75" s="301"/>
      <c r="TFF75" s="302"/>
      <c r="TFG75" s="302"/>
      <c r="TFH75" s="301"/>
      <c r="TFI75" s="302"/>
      <c r="TFJ75" s="302"/>
      <c r="TFK75" s="301"/>
      <c r="TFL75" s="302"/>
      <c r="TFM75" s="302"/>
      <c r="TFN75" s="301"/>
      <c r="TFO75" s="302"/>
      <c r="TFP75" s="302"/>
      <c r="TFQ75" s="301"/>
      <c r="TFR75" s="302"/>
      <c r="TFS75" s="302"/>
      <c r="TFT75" s="301"/>
      <c r="TFU75" s="302"/>
      <c r="TFV75" s="302"/>
      <c r="TFW75" s="301"/>
      <c r="TFX75" s="302"/>
      <c r="TFY75" s="302"/>
      <c r="TFZ75" s="301"/>
      <c r="TGA75" s="302"/>
      <c r="TGB75" s="302"/>
      <c r="TGC75" s="301"/>
      <c r="TGD75" s="302"/>
      <c r="TGE75" s="302"/>
      <c r="TGF75" s="301"/>
      <c r="TGG75" s="302"/>
      <c r="TGH75" s="302"/>
      <c r="TGI75" s="301"/>
      <c r="TGJ75" s="302"/>
      <c r="TGK75" s="302"/>
      <c r="TGL75" s="301"/>
      <c r="TGM75" s="302"/>
      <c r="TGN75" s="302"/>
      <c r="TGO75" s="301"/>
      <c r="TGP75" s="302"/>
      <c r="TGQ75" s="302"/>
      <c r="TGR75" s="301"/>
      <c r="TGS75" s="302"/>
      <c r="TGT75" s="302"/>
      <c r="TGU75" s="301"/>
      <c r="TGV75" s="302"/>
      <c r="TGW75" s="302"/>
      <c r="TGX75" s="301"/>
      <c r="TGY75" s="302"/>
      <c r="TGZ75" s="302"/>
      <c r="THA75" s="301"/>
      <c r="THB75" s="302"/>
      <c r="THC75" s="302"/>
      <c r="THD75" s="301"/>
      <c r="THE75" s="302"/>
      <c r="THF75" s="302"/>
      <c r="THG75" s="301"/>
      <c r="THH75" s="302"/>
      <c r="THI75" s="302"/>
      <c r="THJ75" s="301"/>
      <c r="THK75" s="302"/>
      <c r="THL75" s="302"/>
      <c r="THM75" s="301"/>
      <c r="THN75" s="302"/>
      <c r="THO75" s="302"/>
      <c r="THP75" s="301"/>
      <c r="THQ75" s="302"/>
      <c r="THR75" s="302"/>
      <c r="THS75" s="301"/>
      <c r="THT75" s="302"/>
      <c r="THU75" s="302"/>
      <c r="THV75" s="301"/>
      <c r="THW75" s="302"/>
      <c r="THX75" s="302"/>
      <c r="THY75" s="301"/>
      <c r="THZ75" s="302"/>
      <c r="TIA75" s="302"/>
      <c r="TIB75" s="301"/>
      <c r="TIC75" s="302"/>
      <c r="TID75" s="302"/>
      <c r="TIE75" s="301"/>
      <c r="TIF75" s="302"/>
      <c r="TIG75" s="302"/>
      <c r="TIH75" s="301"/>
      <c r="TII75" s="302"/>
      <c r="TIJ75" s="302"/>
      <c r="TIK75" s="301"/>
      <c r="TIL75" s="302"/>
      <c r="TIM75" s="302"/>
      <c r="TIN75" s="301"/>
      <c r="TIO75" s="302"/>
      <c r="TIP75" s="302"/>
      <c r="TIQ75" s="301"/>
      <c r="TIR75" s="302"/>
      <c r="TIS75" s="302"/>
      <c r="TIT75" s="301"/>
      <c r="TIU75" s="302"/>
      <c r="TIV75" s="302"/>
      <c r="TIW75" s="301"/>
      <c r="TIX75" s="302"/>
      <c r="TIY75" s="302"/>
      <c r="TIZ75" s="301"/>
      <c r="TJA75" s="302"/>
      <c r="TJB75" s="302"/>
      <c r="TJC75" s="301"/>
      <c r="TJD75" s="302"/>
      <c r="TJE75" s="302"/>
      <c r="TJF75" s="301"/>
      <c r="TJG75" s="302"/>
      <c r="TJH75" s="302"/>
      <c r="TJI75" s="301"/>
      <c r="TJJ75" s="302"/>
      <c r="TJK75" s="302"/>
      <c r="TJL75" s="301"/>
      <c r="TJM75" s="302"/>
      <c r="TJN75" s="302"/>
      <c r="TJO75" s="301"/>
      <c r="TJP75" s="302"/>
      <c r="TJQ75" s="302"/>
      <c r="TJR75" s="301"/>
      <c r="TJS75" s="302"/>
      <c r="TJT75" s="302"/>
      <c r="TJU75" s="301"/>
      <c r="TJV75" s="302"/>
      <c r="TJW75" s="302"/>
      <c r="TJX75" s="301"/>
      <c r="TJY75" s="302"/>
      <c r="TJZ75" s="302"/>
      <c r="TKA75" s="301"/>
      <c r="TKB75" s="302"/>
      <c r="TKC75" s="302"/>
      <c r="TKD75" s="301"/>
      <c r="TKE75" s="302"/>
      <c r="TKF75" s="302"/>
      <c r="TKG75" s="301"/>
      <c r="TKH75" s="302"/>
      <c r="TKI75" s="302"/>
      <c r="TKJ75" s="301"/>
      <c r="TKK75" s="302"/>
      <c r="TKL75" s="302"/>
      <c r="TKM75" s="301"/>
      <c r="TKN75" s="302"/>
      <c r="TKO75" s="302"/>
      <c r="TKP75" s="301"/>
      <c r="TKQ75" s="302"/>
      <c r="TKR75" s="302"/>
      <c r="TKS75" s="301"/>
      <c r="TKT75" s="302"/>
      <c r="TKU75" s="302"/>
      <c r="TKV75" s="301"/>
      <c r="TKW75" s="302"/>
      <c r="TKX75" s="302"/>
      <c r="TKY75" s="301"/>
      <c r="TKZ75" s="302"/>
      <c r="TLA75" s="302"/>
      <c r="TLB75" s="301"/>
      <c r="TLC75" s="302"/>
      <c r="TLD75" s="302"/>
      <c r="TLE75" s="301"/>
      <c r="TLF75" s="302"/>
      <c r="TLG75" s="302"/>
      <c r="TLH75" s="301"/>
      <c r="TLI75" s="302"/>
      <c r="TLJ75" s="302"/>
      <c r="TLK75" s="301"/>
      <c r="TLL75" s="302"/>
      <c r="TLM75" s="302"/>
      <c r="TLN75" s="301"/>
      <c r="TLO75" s="302"/>
      <c r="TLP75" s="302"/>
      <c r="TLQ75" s="301"/>
      <c r="TLR75" s="302"/>
      <c r="TLS75" s="302"/>
      <c r="TLT75" s="301"/>
      <c r="TLU75" s="302"/>
      <c r="TLV75" s="302"/>
      <c r="TLW75" s="301"/>
      <c r="TLX75" s="302"/>
      <c r="TLY75" s="302"/>
      <c r="TLZ75" s="301"/>
      <c r="TMA75" s="302"/>
      <c r="TMB75" s="302"/>
      <c r="TMC75" s="301"/>
      <c r="TMD75" s="302"/>
      <c r="TME75" s="302"/>
      <c r="TMF75" s="301"/>
      <c r="TMG75" s="302"/>
      <c r="TMH75" s="302"/>
      <c r="TMI75" s="301"/>
      <c r="TMJ75" s="302"/>
      <c r="TMK75" s="302"/>
      <c r="TML75" s="301"/>
      <c r="TMM75" s="302"/>
      <c r="TMN75" s="302"/>
      <c r="TMO75" s="301"/>
      <c r="TMP75" s="302"/>
      <c r="TMQ75" s="302"/>
      <c r="TMR75" s="301"/>
      <c r="TMS75" s="302"/>
      <c r="TMT75" s="302"/>
      <c r="TMU75" s="301"/>
      <c r="TMV75" s="302"/>
      <c r="TMW75" s="302"/>
      <c r="TMX75" s="301"/>
      <c r="TMY75" s="302"/>
      <c r="TMZ75" s="302"/>
      <c r="TNA75" s="301"/>
      <c r="TNB75" s="302"/>
      <c r="TNC75" s="302"/>
      <c r="TND75" s="301"/>
      <c r="TNE75" s="302"/>
      <c r="TNF75" s="302"/>
      <c r="TNG75" s="301"/>
      <c r="TNH75" s="302"/>
      <c r="TNI75" s="302"/>
      <c r="TNJ75" s="301"/>
      <c r="TNK75" s="302"/>
      <c r="TNL75" s="302"/>
      <c r="TNM75" s="301"/>
      <c r="TNN75" s="302"/>
      <c r="TNO75" s="302"/>
      <c r="TNP75" s="301"/>
      <c r="TNQ75" s="302"/>
      <c r="TNR75" s="302"/>
      <c r="TNS75" s="301"/>
      <c r="TNT75" s="302"/>
      <c r="TNU75" s="302"/>
      <c r="TNV75" s="301"/>
      <c r="TNW75" s="302"/>
      <c r="TNX75" s="302"/>
      <c r="TNY75" s="301"/>
      <c r="TNZ75" s="302"/>
      <c r="TOA75" s="302"/>
      <c r="TOB75" s="301"/>
      <c r="TOC75" s="302"/>
      <c r="TOD75" s="302"/>
      <c r="TOE75" s="301"/>
      <c r="TOF75" s="302"/>
      <c r="TOG75" s="302"/>
      <c r="TOH75" s="301"/>
      <c r="TOI75" s="302"/>
      <c r="TOJ75" s="302"/>
      <c r="TOK75" s="301"/>
      <c r="TOL75" s="302"/>
      <c r="TOM75" s="302"/>
      <c r="TON75" s="301"/>
      <c r="TOO75" s="302"/>
      <c r="TOP75" s="302"/>
      <c r="TOQ75" s="301"/>
      <c r="TOR75" s="302"/>
      <c r="TOS75" s="302"/>
      <c r="TOT75" s="301"/>
      <c r="TOU75" s="302"/>
      <c r="TOV75" s="302"/>
      <c r="TOW75" s="301"/>
      <c r="TOX75" s="302"/>
      <c r="TOY75" s="302"/>
      <c r="TOZ75" s="301"/>
      <c r="TPA75" s="302"/>
      <c r="TPB75" s="302"/>
      <c r="TPC75" s="301"/>
      <c r="TPD75" s="302"/>
      <c r="TPE75" s="302"/>
      <c r="TPF75" s="301"/>
      <c r="TPG75" s="302"/>
      <c r="TPH75" s="302"/>
      <c r="TPI75" s="301"/>
      <c r="TPJ75" s="302"/>
      <c r="TPK75" s="302"/>
      <c r="TPL75" s="301"/>
      <c r="TPM75" s="302"/>
      <c r="TPN75" s="302"/>
      <c r="TPO75" s="301"/>
      <c r="TPP75" s="302"/>
      <c r="TPQ75" s="302"/>
      <c r="TPR75" s="301"/>
      <c r="TPS75" s="302"/>
      <c r="TPT75" s="302"/>
      <c r="TPU75" s="301"/>
      <c r="TPV75" s="302"/>
      <c r="TPW75" s="302"/>
      <c r="TPX75" s="301"/>
      <c r="TPY75" s="302"/>
      <c r="TPZ75" s="302"/>
      <c r="TQA75" s="301"/>
      <c r="TQB75" s="302"/>
      <c r="TQC75" s="302"/>
      <c r="TQD75" s="301"/>
      <c r="TQE75" s="302"/>
      <c r="TQF75" s="302"/>
      <c r="TQG75" s="301"/>
      <c r="TQH75" s="302"/>
      <c r="TQI75" s="302"/>
      <c r="TQJ75" s="301"/>
      <c r="TQK75" s="302"/>
      <c r="TQL75" s="302"/>
      <c r="TQM75" s="301"/>
      <c r="TQN75" s="302"/>
      <c r="TQO75" s="302"/>
      <c r="TQP75" s="301"/>
      <c r="TQQ75" s="302"/>
      <c r="TQR75" s="302"/>
      <c r="TQS75" s="301"/>
      <c r="TQT75" s="302"/>
      <c r="TQU75" s="302"/>
      <c r="TQV75" s="301"/>
      <c r="TQW75" s="302"/>
      <c r="TQX75" s="302"/>
      <c r="TQY75" s="301"/>
      <c r="TQZ75" s="302"/>
      <c r="TRA75" s="302"/>
      <c r="TRB75" s="301"/>
      <c r="TRC75" s="302"/>
      <c r="TRD75" s="302"/>
      <c r="TRE75" s="301"/>
      <c r="TRF75" s="302"/>
      <c r="TRG75" s="302"/>
      <c r="TRH75" s="301"/>
      <c r="TRI75" s="302"/>
      <c r="TRJ75" s="302"/>
      <c r="TRK75" s="301"/>
      <c r="TRL75" s="302"/>
      <c r="TRM75" s="302"/>
      <c r="TRN75" s="301"/>
      <c r="TRO75" s="302"/>
      <c r="TRP75" s="302"/>
      <c r="TRQ75" s="301"/>
      <c r="TRR75" s="302"/>
      <c r="TRS75" s="302"/>
      <c r="TRT75" s="301"/>
      <c r="TRU75" s="302"/>
      <c r="TRV75" s="302"/>
      <c r="TRW75" s="301"/>
      <c r="TRX75" s="302"/>
      <c r="TRY75" s="302"/>
      <c r="TRZ75" s="301"/>
      <c r="TSA75" s="302"/>
      <c r="TSB75" s="302"/>
      <c r="TSC75" s="301"/>
      <c r="TSD75" s="302"/>
      <c r="TSE75" s="302"/>
      <c r="TSF75" s="301"/>
      <c r="TSG75" s="302"/>
      <c r="TSH75" s="302"/>
      <c r="TSI75" s="301"/>
      <c r="TSJ75" s="302"/>
      <c r="TSK75" s="302"/>
      <c r="TSL75" s="301"/>
      <c r="TSM75" s="302"/>
      <c r="TSN75" s="302"/>
      <c r="TSO75" s="301"/>
      <c r="TSP75" s="302"/>
      <c r="TSQ75" s="302"/>
      <c r="TSR75" s="301"/>
      <c r="TSS75" s="302"/>
      <c r="TST75" s="302"/>
      <c r="TSU75" s="301"/>
      <c r="TSV75" s="302"/>
      <c r="TSW75" s="302"/>
      <c r="TSX75" s="301"/>
      <c r="TSY75" s="302"/>
      <c r="TSZ75" s="302"/>
      <c r="TTA75" s="301"/>
      <c r="TTB75" s="302"/>
      <c r="TTC75" s="302"/>
      <c r="TTD75" s="301"/>
      <c r="TTE75" s="302"/>
      <c r="TTF75" s="302"/>
      <c r="TTG75" s="301"/>
      <c r="TTH75" s="302"/>
      <c r="TTI75" s="302"/>
      <c r="TTJ75" s="301"/>
      <c r="TTK75" s="302"/>
      <c r="TTL75" s="302"/>
      <c r="TTM75" s="301"/>
      <c r="TTN75" s="302"/>
      <c r="TTO75" s="302"/>
      <c r="TTP75" s="301"/>
      <c r="TTQ75" s="302"/>
      <c r="TTR75" s="302"/>
      <c r="TTS75" s="301"/>
      <c r="TTT75" s="302"/>
      <c r="TTU75" s="302"/>
      <c r="TTV75" s="301"/>
      <c r="TTW75" s="302"/>
      <c r="TTX75" s="302"/>
      <c r="TTY75" s="301"/>
      <c r="TTZ75" s="302"/>
      <c r="TUA75" s="302"/>
      <c r="TUB75" s="301"/>
      <c r="TUC75" s="302"/>
      <c r="TUD75" s="302"/>
      <c r="TUE75" s="301"/>
      <c r="TUF75" s="302"/>
      <c r="TUG75" s="302"/>
      <c r="TUH75" s="301"/>
      <c r="TUI75" s="302"/>
      <c r="TUJ75" s="302"/>
      <c r="TUK75" s="301"/>
      <c r="TUL75" s="302"/>
      <c r="TUM75" s="302"/>
      <c r="TUN75" s="301"/>
      <c r="TUO75" s="302"/>
      <c r="TUP75" s="302"/>
      <c r="TUQ75" s="301"/>
      <c r="TUR75" s="302"/>
      <c r="TUS75" s="302"/>
      <c r="TUT75" s="301"/>
      <c r="TUU75" s="302"/>
      <c r="TUV75" s="302"/>
      <c r="TUW75" s="301"/>
      <c r="TUX75" s="302"/>
      <c r="TUY75" s="302"/>
      <c r="TUZ75" s="301"/>
      <c r="TVA75" s="302"/>
      <c r="TVB75" s="302"/>
      <c r="TVC75" s="301"/>
      <c r="TVD75" s="302"/>
      <c r="TVE75" s="302"/>
      <c r="TVF75" s="301"/>
      <c r="TVG75" s="302"/>
      <c r="TVH75" s="302"/>
      <c r="TVI75" s="301"/>
      <c r="TVJ75" s="302"/>
      <c r="TVK75" s="302"/>
      <c r="TVL75" s="301"/>
      <c r="TVM75" s="302"/>
      <c r="TVN75" s="302"/>
      <c r="TVO75" s="301"/>
      <c r="TVP75" s="302"/>
      <c r="TVQ75" s="302"/>
      <c r="TVR75" s="301"/>
      <c r="TVS75" s="302"/>
      <c r="TVT75" s="302"/>
      <c r="TVU75" s="301"/>
      <c r="TVV75" s="302"/>
      <c r="TVW75" s="302"/>
      <c r="TVX75" s="301"/>
      <c r="TVY75" s="302"/>
      <c r="TVZ75" s="302"/>
      <c r="TWA75" s="301"/>
      <c r="TWB75" s="302"/>
      <c r="TWC75" s="302"/>
      <c r="TWD75" s="301"/>
      <c r="TWE75" s="302"/>
      <c r="TWF75" s="302"/>
      <c r="TWG75" s="301"/>
      <c r="TWH75" s="302"/>
      <c r="TWI75" s="302"/>
      <c r="TWJ75" s="301"/>
      <c r="TWK75" s="302"/>
      <c r="TWL75" s="302"/>
      <c r="TWM75" s="301"/>
      <c r="TWN75" s="302"/>
      <c r="TWO75" s="302"/>
      <c r="TWP75" s="301"/>
      <c r="TWQ75" s="302"/>
      <c r="TWR75" s="302"/>
      <c r="TWS75" s="301"/>
      <c r="TWT75" s="302"/>
      <c r="TWU75" s="302"/>
      <c r="TWV75" s="301"/>
      <c r="TWW75" s="302"/>
      <c r="TWX75" s="302"/>
      <c r="TWY75" s="301"/>
      <c r="TWZ75" s="302"/>
      <c r="TXA75" s="302"/>
      <c r="TXB75" s="301"/>
      <c r="TXC75" s="302"/>
      <c r="TXD75" s="302"/>
      <c r="TXE75" s="301"/>
      <c r="TXF75" s="302"/>
      <c r="TXG75" s="302"/>
      <c r="TXH75" s="301"/>
      <c r="TXI75" s="302"/>
      <c r="TXJ75" s="302"/>
      <c r="TXK75" s="301"/>
      <c r="TXL75" s="302"/>
      <c r="TXM75" s="302"/>
      <c r="TXN75" s="301"/>
      <c r="TXO75" s="302"/>
      <c r="TXP75" s="302"/>
      <c r="TXQ75" s="301"/>
      <c r="TXR75" s="302"/>
      <c r="TXS75" s="302"/>
      <c r="TXT75" s="301"/>
      <c r="TXU75" s="302"/>
      <c r="TXV75" s="302"/>
      <c r="TXW75" s="301"/>
      <c r="TXX75" s="302"/>
      <c r="TXY75" s="302"/>
      <c r="TXZ75" s="301"/>
      <c r="TYA75" s="302"/>
      <c r="TYB75" s="302"/>
      <c r="TYC75" s="301"/>
      <c r="TYD75" s="302"/>
      <c r="TYE75" s="302"/>
      <c r="TYF75" s="301"/>
      <c r="TYG75" s="302"/>
      <c r="TYH75" s="302"/>
      <c r="TYI75" s="301"/>
      <c r="TYJ75" s="302"/>
      <c r="TYK75" s="302"/>
      <c r="TYL75" s="301"/>
      <c r="TYM75" s="302"/>
      <c r="TYN75" s="302"/>
      <c r="TYO75" s="301"/>
      <c r="TYP75" s="302"/>
      <c r="TYQ75" s="302"/>
      <c r="TYR75" s="301"/>
      <c r="TYS75" s="302"/>
      <c r="TYT75" s="302"/>
      <c r="TYU75" s="301"/>
      <c r="TYV75" s="302"/>
      <c r="TYW75" s="302"/>
      <c r="TYX75" s="301"/>
      <c r="TYY75" s="302"/>
      <c r="TYZ75" s="302"/>
      <c r="TZA75" s="301"/>
      <c r="TZB75" s="302"/>
      <c r="TZC75" s="302"/>
      <c r="TZD75" s="301"/>
      <c r="TZE75" s="302"/>
      <c r="TZF75" s="302"/>
      <c r="TZG75" s="301"/>
      <c r="TZH75" s="302"/>
      <c r="TZI75" s="302"/>
      <c r="TZJ75" s="301"/>
      <c r="TZK75" s="302"/>
      <c r="TZL75" s="302"/>
      <c r="TZM75" s="301"/>
      <c r="TZN75" s="302"/>
      <c r="TZO75" s="302"/>
      <c r="TZP75" s="301"/>
      <c r="TZQ75" s="302"/>
      <c r="TZR75" s="302"/>
      <c r="TZS75" s="301"/>
      <c r="TZT75" s="302"/>
      <c r="TZU75" s="302"/>
      <c r="TZV75" s="301"/>
      <c r="TZW75" s="302"/>
      <c r="TZX75" s="302"/>
      <c r="TZY75" s="301"/>
      <c r="TZZ75" s="302"/>
      <c r="UAA75" s="302"/>
      <c r="UAB75" s="301"/>
      <c r="UAC75" s="302"/>
      <c r="UAD75" s="302"/>
      <c r="UAE75" s="301"/>
      <c r="UAF75" s="302"/>
      <c r="UAG75" s="302"/>
      <c r="UAH75" s="301"/>
      <c r="UAI75" s="302"/>
      <c r="UAJ75" s="302"/>
      <c r="UAK75" s="301"/>
      <c r="UAL75" s="302"/>
      <c r="UAM75" s="302"/>
      <c r="UAN75" s="301"/>
      <c r="UAO75" s="302"/>
      <c r="UAP75" s="302"/>
      <c r="UAQ75" s="301"/>
      <c r="UAR75" s="302"/>
      <c r="UAS75" s="302"/>
      <c r="UAT75" s="301"/>
      <c r="UAU75" s="302"/>
      <c r="UAV75" s="302"/>
      <c r="UAW75" s="301"/>
      <c r="UAX75" s="302"/>
      <c r="UAY75" s="302"/>
      <c r="UAZ75" s="301"/>
      <c r="UBA75" s="302"/>
      <c r="UBB75" s="302"/>
      <c r="UBC75" s="301"/>
      <c r="UBD75" s="302"/>
      <c r="UBE75" s="302"/>
      <c r="UBF75" s="301"/>
      <c r="UBG75" s="302"/>
      <c r="UBH75" s="302"/>
      <c r="UBI75" s="301"/>
      <c r="UBJ75" s="302"/>
      <c r="UBK75" s="302"/>
      <c r="UBL75" s="301"/>
      <c r="UBM75" s="302"/>
      <c r="UBN75" s="302"/>
      <c r="UBO75" s="301"/>
      <c r="UBP75" s="302"/>
      <c r="UBQ75" s="302"/>
      <c r="UBR75" s="301"/>
      <c r="UBS75" s="302"/>
      <c r="UBT75" s="302"/>
      <c r="UBU75" s="301"/>
      <c r="UBV75" s="302"/>
      <c r="UBW75" s="302"/>
      <c r="UBX75" s="301"/>
      <c r="UBY75" s="302"/>
      <c r="UBZ75" s="302"/>
      <c r="UCA75" s="301"/>
      <c r="UCB75" s="302"/>
      <c r="UCC75" s="302"/>
      <c r="UCD75" s="301"/>
      <c r="UCE75" s="302"/>
      <c r="UCF75" s="302"/>
      <c r="UCG75" s="301"/>
      <c r="UCH75" s="302"/>
      <c r="UCI75" s="302"/>
      <c r="UCJ75" s="301"/>
      <c r="UCK75" s="302"/>
      <c r="UCL75" s="302"/>
      <c r="UCM75" s="301"/>
      <c r="UCN75" s="302"/>
      <c r="UCO75" s="302"/>
      <c r="UCP75" s="301"/>
      <c r="UCQ75" s="302"/>
      <c r="UCR75" s="302"/>
      <c r="UCS75" s="301"/>
      <c r="UCT75" s="302"/>
      <c r="UCU75" s="302"/>
      <c r="UCV75" s="301"/>
      <c r="UCW75" s="302"/>
      <c r="UCX75" s="302"/>
      <c r="UCY75" s="301"/>
      <c r="UCZ75" s="302"/>
      <c r="UDA75" s="302"/>
      <c r="UDB75" s="301"/>
      <c r="UDC75" s="302"/>
      <c r="UDD75" s="302"/>
      <c r="UDE75" s="301"/>
      <c r="UDF75" s="302"/>
      <c r="UDG75" s="302"/>
      <c r="UDH75" s="301"/>
      <c r="UDI75" s="302"/>
      <c r="UDJ75" s="302"/>
      <c r="UDK75" s="301"/>
      <c r="UDL75" s="302"/>
      <c r="UDM75" s="302"/>
      <c r="UDN75" s="301"/>
      <c r="UDO75" s="302"/>
      <c r="UDP75" s="302"/>
      <c r="UDQ75" s="301"/>
      <c r="UDR75" s="302"/>
      <c r="UDS75" s="302"/>
      <c r="UDT75" s="301"/>
      <c r="UDU75" s="302"/>
      <c r="UDV75" s="302"/>
      <c r="UDW75" s="301"/>
      <c r="UDX75" s="302"/>
      <c r="UDY75" s="302"/>
      <c r="UDZ75" s="301"/>
      <c r="UEA75" s="302"/>
      <c r="UEB75" s="302"/>
      <c r="UEC75" s="301"/>
      <c r="UED75" s="302"/>
      <c r="UEE75" s="302"/>
      <c r="UEF75" s="301"/>
      <c r="UEG75" s="302"/>
      <c r="UEH75" s="302"/>
      <c r="UEI75" s="301"/>
      <c r="UEJ75" s="302"/>
      <c r="UEK75" s="302"/>
      <c r="UEL75" s="301"/>
      <c r="UEM75" s="302"/>
      <c r="UEN75" s="302"/>
      <c r="UEO75" s="301"/>
      <c r="UEP75" s="302"/>
      <c r="UEQ75" s="302"/>
      <c r="UER75" s="301"/>
      <c r="UES75" s="302"/>
      <c r="UET75" s="302"/>
      <c r="UEU75" s="301"/>
      <c r="UEV75" s="302"/>
      <c r="UEW75" s="302"/>
      <c r="UEX75" s="301"/>
      <c r="UEY75" s="302"/>
      <c r="UEZ75" s="302"/>
      <c r="UFA75" s="301"/>
      <c r="UFB75" s="302"/>
      <c r="UFC75" s="302"/>
      <c r="UFD75" s="301"/>
      <c r="UFE75" s="302"/>
      <c r="UFF75" s="302"/>
      <c r="UFG75" s="301"/>
      <c r="UFH75" s="302"/>
      <c r="UFI75" s="302"/>
      <c r="UFJ75" s="301"/>
      <c r="UFK75" s="302"/>
      <c r="UFL75" s="302"/>
      <c r="UFM75" s="301"/>
      <c r="UFN75" s="302"/>
      <c r="UFO75" s="302"/>
      <c r="UFP75" s="301"/>
      <c r="UFQ75" s="302"/>
      <c r="UFR75" s="302"/>
      <c r="UFS75" s="301"/>
      <c r="UFT75" s="302"/>
      <c r="UFU75" s="302"/>
      <c r="UFV75" s="301"/>
      <c r="UFW75" s="302"/>
      <c r="UFX75" s="302"/>
      <c r="UFY75" s="301"/>
      <c r="UFZ75" s="302"/>
      <c r="UGA75" s="302"/>
      <c r="UGB75" s="301"/>
      <c r="UGC75" s="302"/>
      <c r="UGD75" s="302"/>
      <c r="UGE75" s="301"/>
      <c r="UGF75" s="302"/>
      <c r="UGG75" s="302"/>
      <c r="UGH75" s="301"/>
      <c r="UGI75" s="302"/>
      <c r="UGJ75" s="302"/>
      <c r="UGK75" s="301"/>
      <c r="UGL75" s="302"/>
      <c r="UGM75" s="302"/>
      <c r="UGN75" s="301"/>
      <c r="UGO75" s="302"/>
      <c r="UGP75" s="302"/>
      <c r="UGQ75" s="301"/>
      <c r="UGR75" s="302"/>
      <c r="UGS75" s="302"/>
      <c r="UGT75" s="301"/>
      <c r="UGU75" s="302"/>
      <c r="UGV75" s="302"/>
      <c r="UGW75" s="301"/>
      <c r="UGX75" s="302"/>
      <c r="UGY75" s="302"/>
      <c r="UGZ75" s="301"/>
      <c r="UHA75" s="302"/>
      <c r="UHB75" s="302"/>
      <c r="UHC75" s="301"/>
      <c r="UHD75" s="302"/>
      <c r="UHE75" s="302"/>
      <c r="UHF75" s="301"/>
      <c r="UHG75" s="302"/>
      <c r="UHH75" s="302"/>
      <c r="UHI75" s="301"/>
      <c r="UHJ75" s="302"/>
      <c r="UHK75" s="302"/>
      <c r="UHL75" s="301"/>
      <c r="UHM75" s="302"/>
      <c r="UHN75" s="302"/>
      <c r="UHO75" s="301"/>
      <c r="UHP75" s="302"/>
      <c r="UHQ75" s="302"/>
      <c r="UHR75" s="301"/>
      <c r="UHS75" s="302"/>
      <c r="UHT75" s="302"/>
      <c r="UHU75" s="301"/>
      <c r="UHV75" s="302"/>
      <c r="UHW75" s="302"/>
      <c r="UHX75" s="301"/>
      <c r="UHY75" s="302"/>
      <c r="UHZ75" s="302"/>
      <c r="UIA75" s="301"/>
      <c r="UIB75" s="302"/>
      <c r="UIC75" s="302"/>
      <c r="UID75" s="301"/>
      <c r="UIE75" s="302"/>
      <c r="UIF75" s="302"/>
      <c r="UIG75" s="301"/>
      <c r="UIH75" s="302"/>
      <c r="UII75" s="302"/>
      <c r="UIJ75" s="301"/>
      <c r="UIK75" s="302"/>
      <c r="UIL75" s="302"/>
      <c r="UIM75" s="301"/>
      <c r="UIN75" s="302"/>
      <c r="UIO75" s="302"/>
      <c r="UIP75" s="301"/>
      <c r="UIQ75" s="302"/>
      <c r="UIR75" s="302"/>
      <c r="UIS75" s="301"/>
      <c r="UIT75" s="302"/>
      <c r="UIU75" s="302"/>
      <c r="UIV75" s="301"/>
      <c r="UIW75" s="302"/>
      <c r="UIX75" s="302"/>
      <c r="UIY75" s="301"/>
      <c r="UIZ75" s="302"/>
      <c r="UJA75" s="302"/>
      <c r="UJB75" s="301"/>
      <c r="UJC75" s="302"/>
      <c r="UJD75" s="302"/>
      <c r="UJE75" s="301"/>
      <c r="UJF75" s="302"/>
      <c r="UJG75" s="302"/>
      <c r="UJH75" s="301"/>
      <c r="UJI75" s="302"/>
      <c r="UJJ75" s="302"/>
      <c r="UJK75" s="301"/>
      <c r="UJL75" s="302"/>
      <c r="UJM75" s="302"/>
      <c r="UJN75" s="301"/>
      <c r="UJO75" s="302"/>
      <c r="UJP75" s="302"/>
      <c r="UJQ75" s="301"/>
      <c r="UJR75" s="302"/>
      <c r="UJS75" s="302"/>
      <c r="UJT75" s="301"/>
      <c r="UJU75" s="302"/>
      <c r="UJV75" s="302"/>
      <c r="UJW75" s="301"/>
      <c r="UJX75" s="302"/>
      <c r="UJY75" s="302"/>
      <c r="UJZ75" s="301"/>
      <c r="UKA75" s="302"/>
      <c r="UKB75" s="302"/>
      <c r="UKC75" s="301"/>
      <c r="UKD75" s="302"/>
      <c r="UKE75" s="302"/>
      <c r="UKF75" s="301"/>
      <c r="UKG75" s="302"/>
      <c r="UKH75" s="302"/>
      <c r="UKI75" s="301"/>
      <c r="UKJ75" s="302"/>
      <c r="UKK75" s="302"/>
      <c r="UKL75" s="301"/>
      <c r="UKM75" s="302"/>
      <c r="UKN75" s="302"/>
      <c r="UKO75" s="301"/>
      <c r="UKP75" s="302"/>
      <c r="UKQ75" s="302"/>
      <c r="UKR75" s="301"/>
      <c r="UKS75" s="302"/>
      <c r="UKT75" s="302"/>
      <c r="UKU75" s="301"/>
      <c r="UKV75" s="302"/>
      <c r="UKW75" s="302"/>
      <c r="UKX75" s="301"/>
      <c r="UKY75" s="302"/>
      <c r="UKZ75" s="302"/>
      <c r="ULA75" s="301"/>
      <c r="ULB75" s="302"/>
      <c r="ULC75" s="302"/>
      <c r="ULD75" s="301"/>
      <c r="ULE75" s="302"/>
      <c r="ULF75" s="302"/>
      <c r="ULG75" s="301"/>
      <c r="ULH75" s="302"/>
      <c r="ULI75" s="302"/>
      <c r="ULJ75" s="301"/>
      <c r="ULK75" s="302"/>
      <c r="ULL75" s="302"/>
      <c r="ULM75" s="301"/>
      <c r="ULN75" s="302"/>
      <c r="ULO75" s="302"/>
      <c r="ULP75" s="301"/>
      <c r="ULQ75" s="302"/>
      <c r="ULR75" s="302"/>
      <c r="ULS75" s="301"/>
      <c r="ULT75" s="302"/>
      <c r="ULU75" s="302"/>
      <c r="ULV75" s="301"/>
      <c r="ULW75" s="302"/>
      <c r="ULX75" s="302"/>
      <c r="ULY75" s="301"/>
      <c r="ULZ75" s="302"/>
      <c r="UMA75" s="302"/>
      <c r="UMB75" s="301"/>
      <c r="UMC75" s="302"/>
      <c r="UMD75" s="302"/>
      <c r="UME75" s="301"/>
      <c r="UMF75" s="302"/>
      <c r="UMG75" s="302"/>
      <c r="UMH75" s="301"/>
      <c r="UMI75" s="302"/>
      <c r="UMJ75" s="302"/>
      <c r="UMK75" s="301"/>
      <c r="UML75" s="302"/>
      <c r="UMM75" s="302"/>
      <c r="UMN75" s="301"/>
      <c r="UMO75" s="302"/>
      <c r="UMP75" s="302"/>
      <c r="UMQ75" s="301"/>
      <c r="UMR75" s="302"/>
      <c r="UMS75" s="302"/>
      <c r="UMT75" s="301"/>
      <c r="UMU75" s="302"/>
      <c r="UMV75" s="302"/>
      <c r="UMW75" s="301"/>
      <c r="UMX75" s="302"/>
      <c r="UMY75" s="302"/>
      <c r="UMZ75" s="301"/>
      <c r="UNA75" s="302"/>
      <c r="UNB75" s="302"/>
      <c r="UNC75" s="301"/>
      <c r="UND75" s="302"/>
      <c r="UNE75" s="302"/>
      <c r="UNF75" s="301"/>
      <c r="UNG75" s="302"/>
      <c r="UNH75" s="302"/>
      <c r="UNI75" s="301"/>
      <c r="UNJ75" s="302"/>
      <c r="UNK75" s="302"/>
      <c r="UNL75" s="301"/>
      <c r="UNM75" s="302"/>
      <c r="UNN75" s="302"/>
      <c r="UNO75" s="301"/>
      <c r="UNP75" s="302"/>
      <c r="UNQ75" s="302"/>
      <c r="UNR75" s="301"/>
      <c r="UNS75" s="302"/>
      <c r="UNT75" s="302"/>
      <c r="UNU75" s="301"/>
      <c r="UNV75" s="302"/>
      <c r="UNW75" s="302"/>
      <c r="UNX75" s="301"/>
      <c r="UNY75" s="302"/>
      <c r="UNZ75" s="302"/>
      <c r="UOA75" s="301"/>
      <c r="UOB75" s="302"/>
      <c r="UOC75" s="302"/>
      <c r="UOD75" s="301"/>
      <c r="UOE75" s="302"/>
      <c r="UOF75" s="302"/>
      <c r="UOG75" s="301"/>
      <c r="UOH75" s="302"/>
      <c r="UOI75" s="302"/>
      <c r="UOJ75" s="301"/>
      <c r="UOK75" s="302"/>
      <c r="UOL75" s="302"/>
      <c r="UOM75" s="301"/>
      <c r="UON75" s="302"/>
      <c r="UOO75" s="302"/>
      <c r="UOP75" s="301"/>
      <c r="UOQ75" s="302"/>
      <c r="UOR75" s="302"/>
      <c r="UOS75" s="301"/>
      <c r="UOT75" s="302"/>
      <c r="UOU75" s="302"/>
      <c r="UOV75" s="301"/>
      <c r="UOW75" s="302"/>
      <c r="UOX75" s="302"/>
      <c r="UOY75" s="301"/>
      <c r="UOZ75" s="302"/>
      <c r="UPA75" s="302"/>
      <c r="UPB75" s="301"/>
      <c r="UPC75" s="302"/>
      <c r="UPD75" s="302"/>
      <c r="UPE75" s="301"/>
      <c r="UPF75" s="302"/>
      <c r="UPG75" s="302"/>
      <c r="UPH75" s="301"/>
      <c r="UPI75" s="302"/>
      <c r="UPJ75" s="302"/>
      <c r="UPK75" s="301"/>
      <c r="UPL75" s="302"/>
      <c r="UPM75" s="302"/>
      <c r="UPN75" s="301"/>
      <c r="UPO75" s="302"/>
      <c r="UPP75" s="302"/>
      <c r="UPQ75" s="301"/>
      <c r="UPR75" s="302"/>
      <c r="UPS75" s="302"/>
      <c r="UPT75" s="301"/>
      <c r="UPU75" s="302"/>
      <c r="UPV75" s="302"/>
      <c r="UPW75" s="301"/>
      <c r="UPX75" s="302"/>
      <c r="UPY75" s="302"/>
      <c r="UPZ75" s="301"/>
      <c r="UQA75" s="302"/>
      <c r="UQB75" s="302"/>
      <c r="UQC75" s="301"/>
      <c r="UQD75" s="302"/>
      <c r="UQE75" s="302"/>
      <c r="UQF75" s="301"/>
      <c r="UQG75" s="302"/>
      <c r="UQH75" s="302"/>
      <c r="UQI75" s="301"/>
      <c r="UQJ75" s="302"/>
      <c r="UQK75" s="302"/>
      <c r="UQL75" s="301"/>
      <c r="UQM75" s="302"/>
      <c r="UQN75" s="302"/>
      <c r="UQO75" s="301"/>
      <c r="UQP75" s="302"/>
      <c r="UQQ75" s="302"/>
      <c r="UQR75" s="301"/>
      <c r="UQS75" s="302"/>
      <c r="UQT75" s="302"/>
      <c r="UQU75" s="301"/>
      <c r="UQV75" s="302"/>
      <c r="UQW75" s="302"/>
      <c r="UQX75" s="301"/>
      <c r="UQY75" s="302"/>
      <c r="UQZ75" s="302"/>
      <c r="URA75" s="301"/>
      <c r="URB75" s="302"/>
      <c r="URC75" s="302"/>
      <c r="URD75" s="301"/>
      <c r="URE75" s="302"/>
      <c r="URF75" s="302"/>
      <c r="URG75" s="301"/>
      <c r="URH75" s="302"/>
      <c r="URI75" s="302"/>
      <c r="URJ75" s="301"/>
      <c r="URK75" s="302"/>
      <c r="URL75" s="302"/>
      <c r="URM75" s="301"/>
      <c r="URN75" s="302"/>
      <c r="URO75" s="302"/>
      <c r="URP75" s="301"/>
      <c r="URQ75" s="302"/>
      <c r="URR75" s="302"/>
      <c r="URS75" s="301"/>
      <c r="URT75" s="302"/>
      <c r="URU75" s="302"/>
      <c r="URV75" s="301"/>
      <c r="URW75" s="302"/>
      <c r="URX75" s="302"/>
      <c r="URY75" s="301"/>
      <c r="URZ75" s="302"/>
      <c r="USA75" s="302"/>
      <c r="USB75" s="301"/>
      <c r="USC75" s="302"/>
      <c r="USD75" s="302"/>
      <c r="USE75" s="301"/>
      <c r="USF75" s="302"/>
      <c r="USG75" s="302"/>
      <c r="USH75" s="301"/>
      <c r="USI75" s="302"/>
      <c r="USJ75" s="302"/>
      <c r="USK75" s="301"/>
      <c r="USL75" s="302"/>
      <c r="USM75" s="302"/>
      <c r="USN75" s="301"/>
      <c r="USO75" s="302"/>
      <c r="USP75" s="302"/>
      <c r="USQ75" s="301"/>
      <c r="USR75" s="302"/>
      <c r="USS75" s="302"/>
      <c r="UST75" s="301"/>
      <c r="USU75" s="302"/>
      <c r="USV75" s="302"/>
      <c r="USW75" s="301"/>
      <c r="USX75" s="302"/>
      <c r="USY75" s="302"/>
      <c r="USZ75" s="301"/>
      <c r="UTA75" s="302"/>
      <c r="UTB75" s="302"/>
      <c r="UTC75" s="301"/>
      <c r="UTD75" s="302"/>
      <c r="UTE75" s="302"/>
      <c r="UTF75" s="301"/>
      <c r="UTG75" s="302"/>
      <c r="UTH75" s="302"/>
      <c r="UTI75" s="301"/>
      <c r="UTJ75" s="302"/>
      <c r="UTK75" s="302"/>
      <c r="UTL75" s="301"/>
      <c r="UTM75" s="302"/>
      <c r="UTN75" s="302"/>
      <c r="UTO75" s="301"/>
      <c r="UTP75" s="302"/>
      <c r="UTQ75" s="302"/>
      <c r="UTR75" s="301"/>
      <c r="UTS75" s="302"/>
      <c r="UTT75" s="302"/>
      <c r="UTU75" s="301"/>
      <c r="UTV75" s="302"/>
      <c r="UTW75" s="302"/>
      <c r="UTX75" s="301"/>
      <c r="UTY75" s="302"/>
      <c r="UTZ75" s="302"/>
      <c r="UUA75" s="301"/>
      <c r="UUB75" s="302"/>
      <c r="UUC75" s="302"/>
      <c r="UUD75" s="301"/>
      <c r="UUE75" s="302"/>
      <c r="UUF75" s="302"/>
      <c r="UUG75" s="301"/>
      <c r="UUH75" s="302"/>
      <c r="UUI75" s="302"/>
      <c r="UUJ75" s="301"/>
      <c r="UUK75" s="302"/>
      <c r="UUL75" s="302"/>
      <c r="UUM75" s="301"/>
      <c r="UUN75" s="302"/>
      <c r="UUO75" s="302"/>
      <c r="UUP75" s="301"/>
      <c r="UUQ75" s="302"/>
      <c r="UUR75" s="302"/>
      <c r="UUS75" s="301"/>
      <c r="UUT75" s="302"/>
      <c r="UUU75" s="302"/>
      <c r="UUV75" s="301"/>
      <c r="UUW75" s="302"/>
      <c r="UUX75" s="302"/>
      <c r="UUY75" s="301"/>
      <c r="UUZ75" s="302"/>
      <c r="UVA75" s="302"/>
      <c r="UVB75" s="301"/>
      <c r="UVC75" s="302"/>
      <c r="UVD75" s="302"/>
      <c r="UVE75" s="301"/>
      <c r="UVF75" s="302"/>
      <c r="UVG75" s="302"/>
      <c r="UVH75" s="301"/>
      <c r="UVI75" s="302"/>
      <c r="UVJ75" s="302"/>
      <c r="UVK75" s="301"/>
      <c r="UVL75" s="302"/>
      <c r="UVM75" s="302"/>
      <c r="UVN75" s="301"/>
      <c r="UVO75" s="302"/>
      <c r="UVP75" s="302"/>
      <c r="UVQ75" s="301"/>
      <c r="UVR75" s="302"/>
      <c r="UVS75" s="302"/>
      <c r="UVT75" s="301"/>
      <c r="UVU75" s="302"/>
      <c r="UVV75" s="302"/>
      <c r="UVW75" s="301"/>
      <c r="UVX75" s="302"/>
      <c r="UVY75" s="302"/>
      <c r="UVZ75" s="301"/>
      <c r="UWA75" s="302"/>
      <c r="UWB75" s="302"/>
      <c r="UWC75" s="301"/>
      <c r="UWD75" s="302"/>
      <c r="UWE75" s="302"/>
      <c r="UWF75" s="301"/>
      <c r="UWG75" s="302"/>
      <c r="UWH75" s="302"/>
      <c r="UWI75" s="301"/>
      <c r="UWJ75" s="302"/>
      <c r="UWK75" s="302"/>
      <c r="UWL75" s="301"/>
      <c r="UWM75" s="302"/>
      <c r="UWN75" s="302"/>
      <c r="UWO75" s="301"/>
      <c r="UWP75" s="302"/>
      <c r="UWQ75" s="302"/>
      <c r="UWR75" s="301"/>
      <c r="UWS75" s="302"/>
      <c r="UWT75" s="302"/>
      <c r="UWU75" s="301"/>
      <c r="UWV75" s="302"/>
      <c r="UWW75" s="302"/>
      <c r="UWX75" s="301"/>
      <c r="UWY75" s="302"/>
      <c r="UWZ75" s="302"/>
      <c r="UXA75" s="301"/>
      <c r="UXB75" s="302"/>
      <c r="UXC75" s="302"/>
      <c r="UXD75" s="301"/>
      <c r="UXE75" s="302"/>
      <c r="UXF75" s="302"/>
      <c r="UXG75" s="301"/>
      <c r="UXH75" s="302"/>
      <c r="UXI75" s="302"/>
      <c r="UXJ75" s="301"/>
      <c r="UXK75" s="302"/>
      <c r="UXL75" s="302"/>
      <c r="UXM75" s="301"/>
      <c r="UXN75" s="302"/>
      <c r="UXO75" s="302"/>
      <c r="UXP75" s="301"/>
      <c r="UXQ75" s="302"/>
      <c r="UXR75" s="302"/>
      <c r="UXS75" s="301"/>
      <c r="UXT75" s="302"/>
      <c r="UXU75" s="302"/>
      <c r="UXV75" s="301"/>
      <c r="UXW75" s="302"/>
      <c r="UXX75" s="302"/>
      <c r="UXY75" s="301"/>
      <c r="UXZ75" s="302"/>
      <c r="UYA75" s="302"/>
      <c r="UYB75" s="301"/>
      <c r="UYC75" s="302"/>
      <c r="UYD75" s="302"/>
      <c r="UYE75" s="301"/>
      <c r="UYF75" s="302"/>
      <c r="UYG75" s="302"/>
      <c r="UYH75" s="301"/>
      <c r="UYI75" s="302"/>
      <c r="UYJ75" s="302"/>
      <c r="UYK75" s="301"/>
      <c r="UYL75" s="302"/>
      <c r="UYM75" s="302"/>
      <c r="UYN75" s="301"/>
      <c r="UYO75" s="302"/>
      <c r="UYP75" s="302"/>
      <c r="UYQ75" s="301"/>
      <c r="UYR75" s="302"/>
      <c r="UYS75" s="302"/>
      <c r="UYT75" s="301"/>
      <c r="UYU75" s="302"/>
      <c r="UYV75" s="302"/>
      <c r="UYW75" s="301"/>
      <c r="UYX75" s="302"/>
      <c r="UYY75" s="302"/>
      <c r="UYZ75" s="301"/>
      <c r="UZA75" s="302"/>
      <c r="UZB75" s="302"/>
      <c r="UZC75" s="301"/>
      <c r="UZD75" s="302"/>
      <c r="UZE75" s="302"/>
      <c r="UZF75" s="301"/>
      <c r="UZG75" s="302"/>
      <c r="UZH75" s="302"/>
      <c r="UZI75" s="301"/>
      <c r="UZJ75" s="302"/>
      <c r="UZK75" s="302"/>
      <c r="UZL75" s="301"/>
      <c r="UZM75" s="302"/>
      <c r="UZN75" s="302"/>
      <c r="UZO75" s="301"/>
      <c r="UZP75" s="302"/>
      <c r="UZQ75" s="302"/>
      <c r="UZR75" s="301"/>
      <c r="UZS75" s="302"/>
      <c r="UZT75" s="302"/>
      <c r="UZU75" s="301"/>
      <c r="UZV75" s="302"/>
      <c r="UZW75" s="302"/>
      <c r="UZX75" s="301"/>
      <c r="UZY75" s="302"/>
      <c r="UZZ75" s="302"/>
      <c r="VAA75" s="301"/>
      <c r="VAB75" s="302"/>
      <c r="VAC75" s="302"/>
      <c r="VAD75" s="301"/>
      <c r="VAE75" s="302"/>
      <c r="VAF75" s="302"/>
      <c r="VAG75" s="301"/>
      <c r="VAH75" s="302"/>
      <c r="VAI75" s="302"/>
      <c r="VAJ75" s="301"/>
      <c r="VAK75" s="302"/>
      <c r="VAL75" s="302"/>
      <c r="VAM75" s="301"/>
      <c r="VAN75" s="302"/>
      <c r="VAO75" s="302"/>
      <c r="VAP75" s="301"/>
      <c r="VAQ75" s="302"/>
      <c r="VAR75" s="302"/>
      <c r="VAS75" s="301"/>
      <c r="VAT75" s="302"/>
      <c r="VAU75" s="302"/>
      <c r="VAV75" s="301"/>
      <c r="VAW75" s="302"/>
      <c r="VAX75" s="302"/>
      <c r="VAY75" s="301"/>
      <c r="VAZ75" s="302"/>
      <c r="VBA75" s="302"/>
      <c r="VBB75" s="301"/>
      <c r="VBC75" s="302"/>
      <c r="VBD75" s="302"/>
      <c r="VBE75" s="301"/>
      <c r="VBF75" s="302"/>
      <c r="VBG75" s="302"/>
      <c r="VBH75" s="301"/>
      <c r="VBI75" s="302"/>
      <c r="VBJ75" s="302"/>
      <c r="VBK75" s="301"/>
      <c r="VBL75" s="302"/>
      <c r="VBM75" s="302"/>
      <c r="VBN75" s="301"/>
      <c r="VBO75" s="302"/>
      <c r="VBP75" s="302"/>
      <c r="VBQ75" s="301"/>
      <c r="VBR75" s="302"/>
      <c r="VBS75" s="302"/>
      <c r="VBT75" s="301"/>
      <c r="VBU75" s="302"/>
      <c r="VBV75" s="302"/>
      <c r="VBW75" s="301"/>
      <c r="VBX75" s="302"/>
      <c r="VBY75" s="302"/>
      <c r="VBZ75" s="301"/>
      <c r="VCA75" s="302"/>
      <c r="VCB75" s="302"/>
      <c r="VCC75" s="301"/>
      <c r="VCD75" s="302"/>
      <c r="VCE75" s="302"/>
      <c r="VCF75" s="301"/>
      <c r="VCG75" s="302"/>
      <c r="VCH75" s="302"/>
      <c r="VCI75" s="301"/>
      <c r="VCJ75" s="302"/>
      <c r="VCK75" s="302"/>
      <c r="VCL75" s="301"/>
      <c r="VCM75" s="302"/>
      <c r="VCN75" s="302"/>
      <c r="VCO75" s="301"/>
      <c r="VCP75" s="302"/>
      <c r="VCQ75" s="302"/>
      <c r="VCR75" s="301"/>
      <c r="VCS75" s="302"/>
      <c r="VCT75" s="302"/>
      <c r="VCU75" s="301"/>
      <c r="VCV75" s="302"/>
      <c r="VCW75" s="302"/>
      <c r="VCX75" s="301"/>
      <c r="VCY75" s="302"/>
      <c r="VCZ75" s="302"/>
      <c r="VDA75" s="301"/>
      <c r="VDB75" s="302"/>
      <c r="VDC75" s="302"/>
      <c r="VDD75" s="301"/>
      <c r="VDE75" s="302"/>
      <c r="VDF75" s="302"/>
      <c r="VDG75" s="301"/>
      <c r="VDH75" s="302"/>
      <c r="VDI75" s="302"/>
      <c r="VDJ75" s="301"/>
      <c r="VDK75" s="302"/>
      <c r="VDL75" s="302"/>
      <c r="VDM75" s="301"/>
      <c r="VDN75" s="302"/>
      <c r="VDO75" s="302"/>
      <c r="VDP75" s="301"/>
      <c r="VDQ75" s="302"/>
      <c r="VDR75" s="302"/>
      <c r="VDS75" s="301"/>
      <c r="VDT75" s="302"/>
      <c r="VDU75" s="302"/>
      <c r="VDV75" s="301"/>
      <c r="VDW75" s="302"/>
      <c r="VDX75" s="302"/>
      <c r="VDY75" s="301"/>
      <c r="VDZ75" s="302"/>
      <c r="VEA75" s="302"/>
      <c r="VEB75" s="301"/>
      <c r="VEC75" s="302"/>
      <c r="VED75" s="302"/>
      <c r="VEE75" s="301"/>
      <c r="VEF75" s="302"/>
      <c r="VEG75" s="302"/>
      <c r="VEH75" s="301"/>
      <c r="VEI75" s="302"/>
      <c r="VEJ75" s="302"/>
      <c r="VEK75" s="301"/>
      <c r="VEL75" s="302"/>
      <c r="VEM75" s="302"/>
      <c r="VEN75" s="301"/>
      <c r="VEO75" s="302"/>
      <c r="VEP75" s="302"/>
      <c r="VEQ75" s="301"/>
      <c r="VER75" s="302"/>
      <c r="VES75" s="302"/>
      <c r="VET75" s="301"/>
      <c r="VEU75" s="302"/>
      <c r="VEV75" s="302"/>
      <c r="VEW75" s="301"/>
      <c r="VEX75" s="302"/>
      <c r="VEY75" s="302"/>
      <c r="VEZ75" s="301"/>
      <c r="VFA75" s="302"/>
      <c r="VFB75" s="302"/>
      <c r="VFC75" s="301"/>
      <c r="VFD75" s="302"/>
      <c r="VFE75" s="302"/>
      <c r="VFF75" s="301"/>
      <c r="VFG75" s="302"/>
      <c r="VFH75" s="302"/>
      <c r="VFI75" s="301"/>
      <c r="VFJ75" s="302"/>
      <c r="VFK75" s="302"/>
      <c r="VFL75" s="301"/>
      <c r="VFM75" s="302"/>
      <c r="VFN75" s="302"/>
      <c r="VFO75" s="301"/>
      <c r="VFP75" s="302"/>
      <c r="VFQ75" s="302"/>
      <c r="VFR75" s="301"/>
      <c r="VFS75" s="302"/>
      <c r="VFT75" s="302"/>
      <c r="VFU75" s="301"/>
      <c r="VFV75" s="302"/>
      <c r="VFW75" s="302"/>
      <c r="VFX75" s="301"/>
      <c r="VFY75" s="302"/>
      <c r="VFZ75" s="302"/>
      <c r="VGA75" s="301"/>
      <c r="VGB75" s="302"/>
      <c r="VGC75" s="302"/>
      <c r="VGD75" s="301"/>
      <c r="VGE75" s="302"/>
      <c r="VGF75" s="302"/>
      <c r="VGG75" s="301"/>
      <c r="VGH75" s="302"/>
      <c r="VGI75" s="302"/>
      <c r="VGJ75" s="301"/>
      <c r="VGK75" s="302"/>
      <c r="VGL75" s="302"/>
      <c r="VGM75" s="301"/>
      <c r="VGN75" s="302"/>
      <c r="VGO75" s="302"/>
      <c r="VGP75" s="301"/>
      <c r="VGQ75" s="302"/>
      <c r="VGR75" s="302"/>
      <c r="VGS75" s="301"/>
      <c r="VGT75" s="302"/>
      <c r="VGU75" s="302"/>
      <c r="VGV75" s="301"/>
      <c r="VGW75" s="302"/>
      <c r="VGX75" s="302"/>
      <c r="VGY75" s="301"/>
      <c r="VGZ75" s="302"/>
      <c r="VHA75" s="302"/>
      <c r="VHB75" s="301"/>
      <c r="VHC75" s="302"/>
      <c r="VHD75" s="302"/>
      <c r="VHE75" s="301"/>
      <c r="VHF75" s="302"/>
      <c r="VHG75" s="302"/>
      <c r="VHH75" s="301"/>
      <c r="VHI75" s="302"/>
      <c r="VHJ75" s="302"/>
      <c r="VHK75" s="301"/>
      <c r="VHL75" s="302"/>
      <c r="VHM75" s="302"/>
      <c r="VHN75" s="301"/>
      <c r="VHO75" s="302"/>
      <c r="VHP75" s="302"/>
      <c r="VHQ75" s="301"/>
      <c r="VHR75" s="302"/>
      <c r="VHS75" s="302"/>
      <c r="VHT75" s="301"/>
      <c r="VHU75" s="302"/>
      <c r="VHV75" s="302"/>
      <c r="VHW75" s="301"/>
      <c r="VHX75" s="302"/>
      <c r="VHY75" s="302"/>
      <c r="VHZ75" s="301"/>
      <c r="VIA75" s="302"/>
      <c r="VIB75" s="302"/>
      <c r="VIC75" s="301"/>
      <c r="VID75" s="302"/>
      <c r="VIE75" s="302"/>
      <c r="VIF75" s="301"/>
      <c r="VIG75" s="302"/>
      <c r="VIH75" s="302"/>
      <c r="VII75" s="301"/>
      <c r="VIJ75" s="302"/>
      <c r="VIK75" s="302"/>
      <c r="VIL75" s="301"/>
      <c r="VIM75" s="302"/>
      <c r="VIN75" s="302"/>
      <c r="VIO75" s="301"/>
      <c r="VIP75" s="302"/>
      <c r="VIQ75" s="302"/>
      <c r="VIR75" s="301"/>
      <c r="VIS75" s="302"/>
      <c r="VIT75" s="302"/>
      <c r="VIU75" s="301"/>
      <c r="VIV75" s="302"/>
      <c r="VIW75" s="302"/>
      <c r="VIX75" s="301"/>
      <c r="VIY75" s="302"/>
      <c r="VIZ75" s="302"/>
      <c r="VJA75" s="301"/>
      <c r="VJB75" s="302"/>
      <c r="VJC75" s="302"/>
      <c r="VJD75" s="301"/>
      <c r="VJE75" s="302"/>
      <c r="VJF75" s="302"/>
      <c r="VJG75" s="301"/>
      <c r="VJH75" s="302"/>
      <c r="VJI75" s="302"/>
      <c r="VJJ75" s="301"/>
      <c r="VJK75" s="302"/>
      <c r="VJL75" s="302"/>
      <c r="VJM75" s="301"/>
      <c r="VJN75" s="302"/>
      <c r="VJO75" s="302"/>
      <c r="VJP75" s="301"/>
      <c r="VJQ75" s="302"/>
      <c r="VJR75" s="302"/>
      <c r="VJS75" s="301"/>
      <c r="VJT75" s="302"/>
      <c r="VJU75" s="302"/>
      <c r="VJV75" s="301"/>
      <c r="VJW75" s="302"/>
      <c r="VJX75" s="302"/>
      <c r="VJY75" s="301"/>
      <c r="VJZ75" s="302"/>
      <c r="VKA75" s="302"/>
      <c r="VKB75" s="301"/>
      <c r="VKC75" s="302"/>
      <c r="VKD75" s="302"/>
      <c r="VKE75" s="301"/>
      <c r="VKF75" s="302"/>
      <c r="VKG75" s="302"/>
      <c r="VKH75" s="301"/>
      <c r="VKI75" s="302"/>
      <c r="VKJ75" s="302"/>
      <c r="VKK75" s="301"/>
      <c r="VKL75" s="302"/>
      <c r="VKM75" s="302"/>
      <c r="VKN75" s="301"/>
      <c r="VKO75" s="302"/>
      <c r="VKP75" s="302"/>
      <c r="VKQ75" s="301"/>
      <c r="VKR75" s="302"/>
      <c r="VKS75" s="302"/>
      <c r="VKT75" s="301"/>
      <c r="VKU75" s="302"/>
      <c r="VKV75" s="302"/>
      <c r="VKW75" s="301"/>
      <c r="VKX75" s="302"/>
      <c r="VKY75" s="302"/>
      <c r="VKZ75" s="301"/>
      <c r="VLA75" s="302"/>
      <c r="VLB75" s="302"/>
      <c r="VLC75" s="301"/>
      <c r="VLD75" s="302"/>
      <c r="VLE75" s="302"/>
      <c r="VLF75" s="301"/>
      <c r="VLG75" s="302"/>
      <c r="VLH75" s="302"/>
      <c r="VLI75" s="301"/>
      <c r="VLJ75" s="302"/>
      <c r="VLK75" s="302"/>
      <c r="VLL75" s="301"/>
      <c r="VLM75" s="302"/>
      <c r="VLN75" s="302"/>
      <c r="VLO75" s="301"/>
      <c r="VLP75" s="302"/>
      <c r="VLQ75" s="302"/>
      <c r="VLR75" s="301"/>
      <c r="VLS75" s="302"/>
      <c r="VLT75" s="302"/>
      <c r="VLU75" s="301"/>
      <c r="VLV75" s="302"/>
      <c r="VLW75" s="302"/>
      <c r="VLX75" s="301"/>
      <c r="VLY75" s="302"/>
      <c r="VLZ75" s="302"/>
      <c r="VMA75" s="301"/>
      <c r="VMB75" s="302"/>
      <c r="VMC75" s="302"/>
      <c r="VMD75" s="301"/>
      <c r="VME75" s="302"/>
      <c r="VMF75" s="302"/>
      <c r="VMG75" s="301"/>
      <c r="VMH75" s="302"/>
      <c r="VMI75" s="302"/>
      <c r="VMJ75" s="301"/>
      <c r="VMK75" s="302"/>
      <c r="VML75" s="302"/>
      <c r="VMM75" s="301"/>
      <c r="VMN75" s="302"/>
      <c r="VMO75" s="302"/>
      <c r="VMP75" s="301"/>
      <c r="VMQ75" s="302"/>
      <c r="VMR75" s="302"/>
      <c r="VMS75" s="301"/>
      <c r="VMT75" s="302"/>
      <c r="VMU75" s="302"/>
      <c r="VMV75" s="301"/>
      <c r="VMW75" s="302"/>
      <c r="VMX75" s="302"/>
      <c r="VMY75" s="301"/>
      <c r="VMZ75" s="302"/>
      <c r="VNA75" s="302"/>
      <c r="VNB75" s="301"/>
      <c r="VNC75" s="302"/>
      <c r="VND75" s="302"/>
      <c r="VNE75" s="301"/>
      <c r="VNF75" s="302"/>
      <c r="VNG75" s="302"/>
      <c r="VNH75" s="301"/>
      <c r="VNI75" s="302"/>
      <c r="VNJ75" s="302"/>
      <c r="VNK75" s="301"/>
      <c r="VNL75" s="302"/>
      <c r="VNM75" s="302"/>
      <c r="VNN75" s="301"/>
      <c r="VNO75" s="302"/>
      <c r="VNP75" s="302"/>
      <c r="VNQ75" s="301"/>
      <c r="VNR75" s="302"/>
      <c r="VNS75" s="302"/>
      <c r="VNT75" s="301"/>
      <c r="VNU75" s="302"/>
      <c r="VNV75" s="302"/>
      <c r="VNW75" s="301"/>
      <c r="VNX75" s="302"/>
      <c r="VNY75" s="302"/>
      <c r="VNZ75" s="301"/>
      <c r="VOA75" s="302"/>
      <c r="VOB75" s="302"/>
      <c r="VOC75" s="301"/>
      <c r="VOD75" s="302"/>
      <c r="VOE75" s="302"/>
      <c r="VOF75" s="301"/>
      <c r="VOG75" s="302"/>
      <c r="VOH75" s="302"/>
      <c r="VOI75" s="301"/>
      <c r="VOJ75" s="302"/>
      <c r="VOK75" s="302"/>
      <c r="VOL75" s="301"/>
      <c r="VOM75" s="302"/>
      <c r="VON75" s="302"/>
      <c r="VOO75" s="301"/>
      <c r="VOP75" s="302"/>
      <c r="VOQ75" s="302"/>
      <c r="VOR75" s="301"/>
      <c r="VOS75" s="302"/>
      <c r="VOT75" s="302"/>
      <c r="VOU75" s="301"/>
      <c r="VOV75" s="302"/>
      <c r="VOW75" s="302"/>
      <c r="VOX75" s="301"/>
      <c r="VOY75" s="302"/>
      <c r="VOZ75" s="302"/>
      <c r="VPA75" s="301"/>
      <c r="VPB75" s="302"/>
      <c r="VPC75" s="302"/>
      <c r="VPD75" s="301"/>
      <c r="VPE75" s="302"/>
      <c r="VPF75" s="302"/>
      <c r="VPG75" s="301"/>
      <c r="VPH75" s="302"/>
      <c r="VPI75" s="302"/>
      <c r="VPJ75" s="301"/>
      <c r="VPK75" s="302"/>
      <c r="VPL75" s="302"/>
      <c r="VPM75" s="301"/>
      <c r="VPN75" s="302"/>
      <c r="VPO75" s="302"/>
      <c r="VPP75" s="301"/>
      <c r="VPQ75" s="302"/>
      <c r="VPR75" s="302"/>
      <c r="VPS75" s="301"/>
      <c r="VPT75" s="302"/>
      <c r="VPU75" s="302"/>
      <c r="VPV75" s="301"/>
      <c r="VPW75" s="302"/>
      <c r="VPX75" s="302"/>
      <c r="VPY75" s="301"/>
      <c r="VPZ75" s="302"/>
      <c r="VQA75" s="302"/>
      <c r="VQB75" s="301"/>
      <c r="VQC75" s="302"/>
      <c r="VQD75" s="302"/>
      <c r="VQE75" s="301"/>
      <c r="VQF75" s="302"/>
      <c r="VQG75" s="302"/>
      <c r="VQH75" s="301"/>
      <c r="VQI75" s="302"/>
      <c r="VQJ75" s="302"/>
      <c r="VQK75" s="301"/>
      <c r="VQL75" s="302"/>
      <c r="VQM75" s="302"/>
      <c r="VQN75" s="301"/>
      <c r="VQO75" s="302"/>
      <c r="VQP75" s="302"/>
      <c r="VQQ75" s="301"/>
      <c r="VQR75" s="302"/>
      <c r="VQS75" s="302"/>
      <c r="VQT75" s="301"/>
      <c r="VQU75" s="302"/>
      <c r="VQV75" s="302"/>
      <c r="VQW75" s="301"/>
      <c r="VQX75" s="302"/>
      <c r="VQY75" s="302"/>
      <c r="VQZ75" s="301"/>
      <c r="VRA75" s="302"/>
      <c r="VRB75" s="302"/>
      <c r="VRC75" s="301"/>
      <c r="VRD75" s="302"/>
      <c r="VRE75" s="302"/>
      <c r="VRF75" s="301"/>
      <c r="VRG75" s="302"/>
      <c r="VRH75" s="302"/>
      <c r="VRI75" s="301"/>
      <c r="VRJ75" s="302"/>
      <c r="VRK75" s="302"/>
      <c r="VRL75" s="301"/>
      <c r="VRM75" s="302"/>
      <c r="VRN75" s="302"/>
      <c r="VRO75" s="301"/>
      <c r="VRP75" s="302"/>
      <c r="VRQ75" s="302"/>
      <c r="VRR75" s="301"/>
      <c r="VRS75" s="302"/>
      <c r="VRT75" s="302"/>
      <c r="VRU75" s="301"/>
      <c r="VRV75" s="302"/>
      <c r="VRW75" s="302"/>
      <c r="VRX75" s="301"/>
      <c r="VRY75" s="302"/>
      <c r="VRZ75" s="302"/>
      <c r="VSA75" s="301"/>
      <c r="VSB75" s="302"/>
      <c r="VSC75" s="302"/>
      <c r="VSD75" s="301"/>
      <c r="VSE75" s="302"/>
      <c r="VSF75" s="302"/>
      <c r="VSG75" s="301"/>
      <c r="VSH75" s="302"/>
      <c r="VSI75" s="302"/>
      <c r="VSJ75" s="301"/>
      <c r="VSK75" s="302"/>
      <c r="VSL75" s="302"/>
      <c r="VSM75" s="301"/>
      <c r="VSN75" s="302"/>
      <c r="VSO75" s="302"/>
      <c r="VSP75" s="301"/>
      <c r="VSQ75" s="302"/>
      <c r="VSR75" s="302"/>
      <c r="VSS75" s="301"/>
      <c r="VST75" s="302"/>
      <c r="VSU75" s="302"/>
      <c r="VSV75" s="301"/>
      <c r="VSW75" s="302"/>
      <c r="VSX75" s="302"/>
      <c r="VSY75" s="301"/>
      <c r="VSZ75" s="302"/>
      <c r="VTA75" s="302"/>
      <c r="VTB75" s="301"/>
      <c r="VTC75" s="302"/>
      <c r="VTD75" s="302"/>
      <c r="VTE75" s="301"/>
      <c r="VTF75" s="302"/>
      <c r="VTG75" s="302"/>
      <c r="VTH75" s="301"/>
      <c r="VTI75" s="302"/>
      <c r="VTJ75" s="302"/>
      <c r="VTK75" s="301"/>
      <c r="VTL75" s="302"/>
      <c r="VTM75" s="302"/>
      <c r="VTN75" s="301"/>
      <c r="VTO75" s="302"/>
      <c r="VTP75" s="302"/>
      <c r="VTQ75" s="301"/>
      <c r="VTR75" s="302"/>
      <c r="VTS75" s="302"/>
      <c r="VTT75" s="301"/>
      <c r="VTU75" s="302"/>
      <c r="VTV75" s="302"/>
      <c r="VTW75" s="301"/>
      <c r="VTX75" s="302"/>
      <c r="VTY75" s="302"/>
      <c r="VTZ75" s="301"/>
      <c r="VUA75" s="302"/>
      <c r="VUB75" s="302"/>
      <c r="VUC75" s="301"/>
      <c r="VUD75" s="302"/>
      <c r="VUE75" s="302"/>
      <c r="VUF75" s="301"/>
      <c r="VUG75" s="302"/>
      <c r="VUH75" s="302"/>
      <c r="VUI75" s="301"/>
      <c r="VUJ75" s="302"/>
      <c r="VUK75" s="302"/>
      <c r="VUL75" s="301"/>
      <c r="VUM75" s="302"/>
      <c r="VUN75" s="302"/>
      <c r="VUO75" s="301"/>
      <c r="VUP75" s="302"/>
      <c r="VUQ75" s="302"/>
      <c r="VUR75" s="301"/>
      <c r="VUS75" s="302"/>
      <c r="VUT75" s="302"/>
      <c r="VUU75" s="301"/>
      <c r="VUV75" s="302"/>
      <c r="VUW75" s="302"/>
      <c r="VUX75" s="301"/>
      <c r="VUY75" s="302"/>
      <c r="VUZ75" s="302"/>
      <c r="VVA75" s="301"/>
      <c r="VVB75" s="302"/>
      <c r="VVC75" s="302"/>
      <c r="VVD75" s="301"/>
      <c r="VVE75" s="302"/>
      <c r="VVF75" s="302"/>
      <c r="VVG75" s="301"/>
      <c r="VVH75" s="302"/>
      <c r="VVI75" s="302"/>
      <c r="VVJ75" s="301"/>
      <c r="VVK75" s="302"/>
      <c r="VVL75" s="302"/>
      <c r="VVM75" s="301"/>
      <c r="VVN75" s="302"/>
      <c r="VVO75" s="302"/>
      <c r="VVP75" s="301"/>
      <c r="VVQ75" s="302"/>
      <c r="VVR75" s="302"/>
      <c r="VVS75" s="301"/>
      <c r="VVT75" s="302"/>
      <c r="VVU75" s="302"/>
      <c r="VVV75" s="301"/>
      <c r="VVW75" s="302"/>
      <c r="VVX75" s="302"/>
      <c r="VVY75" s="301"/>
      <c r="VVZ75" s="302"/>
      <c r="VWA75" s="302"/>
      <c r="VWB75" s="301"/>
      <c r="VWC75" s="302"/>
      <c r="VWD75" s="302"/>
      <c r="VWE75" s="301"/>
      <c r="VWF75" s="302"/>
      <c r="VWG75" s="302"/>
      <c r="VWH75" s="301"/>
      <c r="VWI75" s="302"/>
      <c r="VWJ75" s="302"/>
      <c r="VWK75" s="301"/>
      <c r="VWL75" s="302"/>
      <c r="VWM75" s="302"/>
      <c r="VWN75" s="301"/>
      <c r="VWO75" s="302"/>
      <c r="VWP75" s="302"/>
      <c r="VWQ75" s="301"/>
      <c r="VWR75" s="302"/>
      <c r="VWS75" s="302"/>
      <c r="VWT75" s="301"/>
      <c r="VWU75" s="302"/>
      <c r="VWV75" s="302"/>
      <c r="VWW75" s="301"/>
      <c r="VWX75" s="302"/>
      <c r="VWY75" s="302"/>
      <c r="VWZ75" s="301"/>
      <c r="VXA75" s="302"/>
      <c r="VXB75" s="302"/>
      <c r="VXC75" s="301"/>
      <c r="VXD75" s="302"/>
      <c r="VXE75" s="302"/>
      <c r="VXF75" s="301"/>
      <c r="VXG75" s="302"/>
      <c r="VXH75" s="302"/>
      <c r="VXI75" s="301"/>
      <c r="VXJ75" s="302"/>
      <c r="VXK75" s="302"/>
      <c r="VXL75" s="301"/>
      <c r="VXM75" s="302"/>
      <c r="VXN75" s="302"/>
      <c r="VXO75" s="301"/>
      <c r="VXP75" s="302"/>
      <c r="VXQ75" s="302"/>
      <c r="VXR75" s="301"/>
      <c r="VXS75" s="302"/>
      <c r="VXT75" s="302"/>
      <c r="VXU75" s="301"/>
      <c r="VXV75" s="302"/>
      <c r="VXW75" s="302"/>
      <c r="VXX75" s="301"/>
      <c r="VXY75" s="302"/>
      <c r="VXZ75" s="302"/>
      <c r="VYA75" s="301"/>
      <c r="VYB75" s="302"/>
      <c r="VYC75" s="302"/>
      <c r="VYD75" s="301"/>
      <c r="VYE75" s="302"/>
      <c r="VYF75" s="302"/>
      <c r="VYG75" s="301"/>
      <c r="VYH75" s="302"/>
      <c r="VYI75" s="302"/>
      <c r="VYJ75" s="301"/>
      <c r="VYK75" s="302"/>
      <c r="VYL75" s="302"/>
      <c r="VYM75" s="301"/>
      <c r="VYN75" s="302"/>
      <c r="VYO75" s="302"/>
      <c r="VYP75" s="301"/>
      <c r="VYQ75" s="302"/>
      <c r="VYR75" s="302"/>
      <c r="VYS75" s="301"/>
      <c r="VYT75" s="302"/>
      <c r="VYU75" s="302"/>
      <c r="VYV75" s="301"/>
      <c r="VYW75" s="302"/>
      <c r="VYX75" s="302"/>
      <c r="VYY75" s="301"/>
      <c r="VYZ75" s="302"/>
      <c r="VZA75" s="302"/>
      <c r="VZB75" s="301"/>
      <c r="VZC75" s="302"/>
      <c r="VZD75" s="302"/>
      <c r="VZE75" s="301"/>
      <c r="VZF75" s="302"/>
      <c r="VZG75" s="302"/>
      <c r="VZH75" s="301"/>
      <c r="VZI75" s="302"/>
      <c r="VZJ75" s="302"/>
      <c r="VZK75" s="301"/>
      <c r="VZL75" s="302"/>
      <c r="VZM75" s="302"/>
      <c r="VZN75" s="301"/>
      <c r="VZO75" s="302"/>
      <c r="VZP75" s="302"/>
      <c r="VZQ75" s="301"/>
      <c r="VZR75" s="302"/>
      <c r="VZS75" s="302"/>
      <c r="VZT75" s="301"/>
      <c r="VZU75" s="302"/>
      <c r="VZV75" s="302"/>
      <c r="VZW75" s="301"/>
      <c r="VZX75" s="302"/>
      <c r="VZY75" s="302"/>
      <c r="VZZ75" s="301"/>
      <c r="WAA75" s="302"/>
      <c r="WAB75" s="302"/>
      <c r="WAC75" s="301"/>
      <c r="WAD75" s="302"/>
      <c r="WAE75" s="302"/>
      <c r="WAF75" s="301"/>
      <c r="WAG75" s="302"/>
      <c r="WAH75" s="302"/>
      <c r="WAI75" s="301"/>
      <c r="WAJ75" s="302"/>
      <c r="WAK75" s="302"/>
      <c r="WAL75" s="301"/>
      <c r="WAM75" s="302"/>
      <c r="WAN75" s="302"/>
      <c r="WAO75" s="301"/>
      <c r="WAP75" s="302"/>
      <c r="WAQ75" s="302"/>
      <c r="WAR75" s="301"/>
      <c r="WAS75" s="302"/>
      <c r="WAT75" s="302"/>
      <c r="WAU75" s="301"/>
      <c r="WAV75" s="302"/>
      <c r="WAW75" s="302"/>
      <c r="WAX75" s="301"/>
      <c r="WAY75" s="302"/>
      <c r="WAZ75" s="302"/>
      <c r="WBA75" s="301"/>
      <c r="WBB75" s="302"/>
      <c r="WBC75" s="302"/>
      <c r="WBD75" s="301"/>
      <c r="WBE75" s="302"/>
      <c r="WBF75" s="302"/>
      <c r="WBG75" s="301"/>
      <c r="WBH75" s="302"/>
      <c r="WBI75" s="302"/>
      <c r="WBJ75" s="301"/>
      <c r="WBK75" s="302"/>
      <c r="WBL75" s="302"/>
      <c r="WBM75" s="301"/>
      <c r="WBN75" s="302"/>
      <c r="WBO75" s="302"/>
      <c r="WBP75" s="301"/>
      <c r="WBQ75" s="302"/>
      <c r="WBR75" s="302"/>
      <c r="WBS75" s="301"/>
      <c r="WBT75" s="302"/>
      <c r="WBU75" s="302"/>
      <c r="WBV75" s="301"/>
      <c r="WBW75" s="302"/>
      <c r="WBX75" s="302"/>
      <c r="WBY75" s="301"/>
      <c r="WBZ75" s="302"/>
      <c r="WCA75" s="302"/>
      <c r="WCB75" s="301"/>
      <c r="WCC75" s="302"/>
      <c r="WCD75" s="302"/>
      <c r="WCE75" s="301"/>
      <c r="WCF75" s="302"/>
      <c r="WCG75" s="302"/>
      <c r="WCH75" s="301"/>
      <c r="WCI75" s="302"/>
      <c r="WCJ75" s="302"/>
      <c r="WCK75" s="301"/>
      <c r="WCL75" s="302"/>
      <c r="WCM75" s="302"/>
      <c r="WCN75" s="301"/>
      <c r="WCO75" s="302"/>
      <c r="WCP75" s="302"/>
      <c r="WCQ75" s="301"/>
      <c r="WCR75" s="302"/>
      <c r="WCS75" s="302"/>
      <c r="WCT75" s="301"/>
      <c r="WCU75" s="302"/>
      <c r="WCV75" s="302"/>
      <c r="WCW75" s="301"/>
      <c r="WCX75" s="302"/>
      <c r="WCY75" s="302"/>
      <c r="WCZ75" s="301"/>
      <c r="WDA75" s="302"/>
      <c r="WDB75" s="302"/>
      <c r="WDC75" s="301"/>
      <c r="WDD75" s="302"/>
      <c r="WDE75" s="302"/>
      <c r="WDF75" s="301"/>
      <c r="WDG75" s="302"/>
      <c r="WDH75" s="302"/>
      <c r="WDI75" s="301"/>
      <c r="WDJ75" s="302"/>
      <c r="WDK75" s="302"/>
      <c r="WDL75" s="301"/>
      <c r="WDM75" s="302"/>
      <c r="WDN75" s="302"/>
      <c r="WDO75" s="301"/>
      <c r="WDP75" s="302"/>
      <c r="WDQ75" s="302"/>
      <c r="WDR75" s="301"/>
      <c r="WDS75" s="302"/>
      <c r="WDT75" s="302"/>
      <c r="WDU75" s="301"/>
      <c r="WDV75" s="302"/>
      <c r="WDW75" s="302"/>
      <c r="WDX75" s="301"/>
      <c r="WDY75" s="302"/>
      <c r="WDZ75" s="302"/>
      <c r="WEA75" s="301"/>
      <c r="WEB75" s="302"/>
      <c r="WEC75" s="302"/>
      <c r="WED75" s="301"/>
      <c r="WEE75" s="302"/>
      <c r="WEF75" s="302"/>
      <c r="WEG75" s="301"/>
      <c r="WEH75" s="302"/>
      <c r="WEI75" s="302"/>
      <c r="WEJ75" s="301"/>
      <c r="WEK75" s="302"/>
      <c r="WEL75" s="302"/>
      <c r="WEM75" s="301"/>
      <c r="WEN75" s="302"/>
      <c r="WEO75" s="302"/>
      <c r="WEP75" s="301"/>
      <c r="WEQ75" s="302"/>
      <c r="WER75" s="302"/>
      <c r="WES75" s="301"/>
      <c r="WET75" s="302"/>
      <c r="WEU75" s="302"/>
      <c r="WEV75" s="301"/>
      <c r="WEW75" s="302"/>
      <c r="WEX75" s="302"/>
      <c r="WEY75" s="301"/>
      <c r="WEZ75" s="302"/>
      <c r="WFA75" s="302"/>
      <c r="WFB75" s="301"/>
      <c r="WFC75" s="302"/>
      <c r="WFD75" s="302"/>
      <c r="WFE75" s="301"/>
      <c r="WFF75" s="302"/>
      <c r="WFG75" s="302"/>
      <c r="WFH75" s="301"/>
      <c r="WFI75" s="302"/>
      <c r="WFJ75" s="302"/>
      <c r="WFK75" s="301"/>
      <c r="WFL75" s="302"/>
      <c r="WFM75" s="302"/>
      <c r="WFN75" s="301"/>
      <c r="WFO75" s="302"/>
      <c r="WFP75" s="302"/>
      <c r="WFQ75" s="301"/>
      <c r="WFR75" s="302"/>
      <c r="WFS75" s="302"/>
      <c r="WFT75" s="301"/>
      <c r="WFU75" s="302"/>
      <c r="WFV75" s="302"/>
      <c r="WFW75" s="301"/>
      <c r="WFX75" s="302"/>
      <c r="WFY75" s="302"/>
      <c r="WFZ75" s="301"/>
      <c r="WGA75" s="302"/>
      <c r="WGB75" s="302"/>
      <c r="WGC75" s="301"/>
      <c r="WGD75" s="302"/>
      <c r="WGE75" s="302"/>
      <c r="WGF75" s="301"/>
      <c r="WGG75" s="302"/>
      <c r="WGH75" s="302"/>
      <c r="WGI75" s="301"/>
      <c r="WGJ75" s="302"/>
      <c r="WGK75" s="302"/>
      <c r="WGL75" s="301"/>
      <c r="WGM75" s="302"/>
      <c r="WGN75" s="302"/>
      <c r="WGO75" s="301"/>
      <c r="WGP75" s="302"/>
      <c r="WGQ75" s="302"/>
      <c r="WGR75" s="301"/>
      <c r="WGS75" s="302"/>
      <c r="WGT75" s="302"/>
      <c r="WGU75" s="301"/>
      <c r="WGV75" s="302"/>
      <c r="WGW75" s="302"/>
      <c r="WGX75" s="301"/>
      <c r="WGY75" s="302"/>
      <c r="WGZ75" s="302"/>
      <c r="WHA75" s="301"/>
      <c r="WHB75" s="302"/>
      <c r="WHC75" s="302"/>
      <c r="WHD75" s="301"/>
      <c r="WHE75" s="302"/>
      <c r="WHF75" s="302"/>
      <c r="WHG75" s="301"/>
      <c r="WHH75" s="302"/>
      <c r="WHI75" s="302"/>
      <c r="WHJ75" s="301"/>
      <c r="WHK75" s="302"/>
      <c r="WHL75" s="302"/>
      <c r="WHM75" s="301"/>
      <c r="WHN75" s="302"/>
      <c r="WHO75" s="302"/>
      <c r="WHP75" s="301"/>
      <c r="WHQ75" s="302"/>
      <c r="WHR75" s="302"/>
      <c r="WHS75" s="301"/>
      <c r="WHT75" s="302"/>
      <c r="WHU75" s="302"/>
      <c r="WHV75" s="301"/>
      <c r="WHW75" s="302"/>
      <c r="WHX75" s="302"/>
      <c r="WHY75" s="301"/>
      <c r="WHZ75" s="302"/>
      <c r="WIA75" s="302"/>
      <c r="WIB75" s="301"/>
      <c r="WIC75" s="302"/>
      <c r="WID75" s="302"/>
      <c r="WIE75" s="301"/>
      <c r="WIF75" s="302"/>
      <c r="WIG75" s="302"/>
      <c r="WIH75" s="301"/>
      <c r="WII75" s="302"/>
      <c r="WIJ75" s="302"/>
      <c r="WIK75" s="301"/>
      <c r="WIL75" s="302"/>
      <c r="WIM75" s="302"/>
      <c r="WIN75" s="301"/>
      <c r="WIO75" s="302"/>
      <c r="WIP75" s="302"/>
      <c r="WIQ75" s="301"/>
      <c r="WIR75" s="302"/>
      <c r="WIS75" s="302"/>
      <c r="WIT75" s="301"/>
      <c r="WIU75" s="302"/>
      <c r="WIV75" s="302"/>
      <c r="WIW75" s="301"/>
      <c r="WIX75" s="302"/>
      <c r="WIY75" s="302"/>
      <c r="WIZ75" s="301"/>
      <c r="WJA75" s="302"/>
      <c r="WJB75" s="302"/>
      <c r="WJC75" s="301"/>
      <c r="WJD75" s="302"/>
      <c r="WJE75" s="302"/>
      <c r="WJF75" s="301"/>
      <c r="WJG75" s="302"/>
      <c r="WJH75" s="302"/>
      <c r="WJI75" s="301"/>
      <c r="WJJ75" s="302"/>
      <c r="WJK75" s="302"/>
      <c r="WJL75" s="301"/>
      <c r="WJM75" s="302"/>
      <c r="WJN75" s="302"/>
      <c r="WJO75" s="301"/>
      <c r="WJP75" s="302"/>
      <c r="WJQ75" s="302"/>
      <c r="WJR75" s="301"/>
      <c r="WJS75" s="302"/>
      <c r="WJT75" s="302"/>
      <c r="WJU75" s="301"/>
      <c r="WJV75" s="302"/>
      <c r="WJW75" s="302"/>
      <c r="WJX75" s="301"/>
      <c r="WJY75" s="302"/>
      <c r="WJZ75" s="302"/>
      <c r="WKA75" s="301"/>
      <c r="WKB75" s="302"/>
      <c r="WKC75" s="302"/>
      <c r="WKD75" s="301"/>
      <c r="WKE75" s="302"/>
      <c r="WKF75" s="302"/>
      <c r="WKG75" s="301"/>
      <c r="WKH75" s="302"/>
      <c r="WKI75" s="302"/>
      <c r="WKJ75" s="301"/>
      <c r="WKK75" s="302"/>
      <c r="WKL75" s="302"/>
      <c r="WKM75" s="301"/>
      <c r="WKN75" s="302"/>
      <c r="WKO75" s="302"/>
      <c r="WKP75" s="301"/>
      <c r="WKQ75" s="302"/>
      <c r="WKR75" s="302"/>
      <c r="WKS75" s="301"/>
      <c r="WKT75" s="302"/>
      <c r="WKU75" s="302"/>
      <c r="WKV75" s="301"/>
      <c r="WKW75" s="302"/>
      <c r="WKX75" s="302"/>
      <c r="WKY75" s="301"/>
      <c r="WKZ75" s="302"/>
      <c r="WLA75" s="302"/>
      <c r="WLB75" s="301"/>
      <c r="WLC75" s="302"/>
      <c r="WLD75" s="302"/>
      <c r="WLE75" s="301"/>
      <c r="WLF75" s="302"/>
      <c r="WLG75" s="302"/>
      <c r="WLH75" s="301"/>
      <c r="WLI75" s="302"/>
      <c r="WLJ75" s="302"/>
      <c r="WLK75" s="301"/>
      <c r="WLL75" s="302"/>
      <c r="WLM75" s="302"/>
      <c r="WLN75" s="301"/>
      <c r="WLO75" s="302"/>
      <c r="WLP75" s="302"/>
      <c r="WLQ75" s="301"/>
      <c r="WLR75" s="302"/>
      <c r="WLS75" s="302"/>
      <c r="WLT75" s="301"/>
      <c r="WLU75" s="302"/>
      <c r="WLV75" s="302"/>
      <c r="WLW75" s="301"/>
      <c r="WLX75" s="302"/>
      <c r="WLY75" s="302"/>
      <c r="WLZ75" s="301"/>
      <c r="WMA75" s="302"/>
      <c r="WMB75" s="302"/>
      <c r="WMC75" s="301"/>
      <c r="WMD75" s="302"/>
      <c r="WME75" s="302"/>
      <c r="WMF75" s="301"/>
      <c r="WMG75" s="302"/>
      <c r="WMH75" s="302"/>
      <c r="WMI75" s="301"/>
      <c r="WMJ75" s="302"/>
      <c r="WMK75" s="302"/>
      <c r="WML75" s="301"/>
      <c r="WMM75" s="302"/>
      <c r="WMN75" s="302"/>
      <c r="WMO75" s="301"/>
      <c r="WMP75" s="302"/>
      <c r="WMQ75" s="302"/>
      <c r="WMR75" s="301"/>
      <c r="WMS75" s="302"/>
      <c r="WMT75" s="302"/>
      <c r="WMU75" s="301"/>
      <c r="WMV75" s="302"/>
      <c r="WMW75" s="302"/>
      <c r="WMX75" s="301"/>
      <c r="WMY75" s="302"/>
      <c r="WMZ75" s="302"/>
      <c r="WNA75" s="301"/>
      <c r="WNB75" s="302"/>
      <c r="WNC75" s="302"/>
      <c r="WND75" s="301"/>
      <c r="WNE75" s="302"/>
      <c r="WNF75" s="302"/>
      <c r="WNG75" s="301"/>
      <c r="WNH75" s="302"/>
      <c r="WNI75" s="302"/>
      <c r="WNJ75" s="301"/>
      <c r="WNK75" s="302"/>
      <c r="WNL75" s="302"/>
      <c r="WNM75" s="301"/>
      <c r="WNN75" s="302"/>
      <c r="WNO75" s="302"/>
      <c r="WNP75" s="301"/>
      <c r="WNQ75" s="302"/>
      <c r="WNR75" s="302"/>
      <c r="WNS75" s="301"/>
      <c r="WNT75" s="302"/>
      <c r="WNU75" s="302"/>
      <c r="WNV75" s="301"/>
      <c r="WNW75" s="302"/>
      <c r="WNX75" s="302"/>
      <c r="WNY75" s="301"/>
      <c r="WNZ75" s="302"/>
      <c r="WOA75" s="302"/>
      <c r="WOB75" s="301"/>
      <c r="WOC75" s="302"/>
      <c r="WOD75" s="302"/>
      <c r="WOE75" s="301"/>
      <c r="WOF75" s="302"/>
      <c r="WOG75" s="302"/>
      <c r="WOH75" s="301"/>
      <c r="WOI75" s="302"/>
      <c r="WOJ75" s="302"/>
      <c r="WOK75" s="301"/>
      <c r="WOL75" s="302"/>
      <c r="WOM75" s="302"/>
      <c r="WON75" s="301"/>
      <c r="WOO75" s="302"/>
      <c r="WOP75" s="302"/>
      <c r="WOQ75" s="301"/>
      <c r="WOR75" s="302"/>
      <c r="WOS75" s="302"/>
      <c r="WOT75" s="301"/>
      <c r="WOU75" s="302"/>
      <c r="WOV75" s="302"/>
      <c r="WOW75" s="301"/>
      <c r="WOX75" s="302"/>
      <c r="WOY75" s="302"/>
      <c r="WOZ75" s="301"/>
      <c r="WPA75" s="302"/>
      <c r="WPB75" s="302"/>
      <c r="WPC75" s="301"/>
      <c r="WPD75" s="302"/>
      <c r="WPE75" s="302"/>
      <c r="WPF75" s="301"/>
      <c r="WPG75" s="302"/>
      <c r="WPH75" s="302"/>
      <c r="WPI75" s="301"/>
      <c r="WPJ75" s="302"/>
      <c r="WPK75" s="302"/>
      <c r="WPL75" s="301"/>
      <c r="WPM75" s="302"/>
      <c r="WPN75" s="302"/>
      <c r="WPO75" s="301"/>
      <c r="WPP75" s="302"/>
      <c r="WPQ75" s="302"/>
      <c r="WPR75" s="301"/>
      <c r="WPS75" s="302"/>
      <c r="WPT75" s="302"/>
      <c r="WPU75" s="301"/>
      <c r="WPV75" s="302"/>
      <c r="WPW75" s="302"/>
      <c r="WPX75" s="301"/>
      <c r="WPY75" s="302"/>
      <c r="WPZ75" s="302"/>
      <c r="WQA75" s="301"/>
      <c r="WQB75" s="302"/>
      <c r="WQC75" s="302"/>
      <c r="WQD75" s="301"/>
      <c r="WQE75" s="302"/>
      <c r="WQF75" s="302"/>
      <c r="WQG75" s="301"/>
      <c r="WQH75" s="302"/>
      <c r="WQI75" s="302"/>
      <c r="WQJ75" s="301"/>
      <c r="WQK75" s="302"/>
      <c r="WQL75" s="302"/>
      <c r="WQM75" s="301"/>
      <c r="WQN75" s="302"/>
      <c r="WQO75" s="302"/>
      <c r="WQP75" s="301"/>
      <c r="WQQ75" s="302"/>
      <c r="WQR75" s="302"/>
      <c r="WQS75" s="301"/>
      <c r="WQT75" s="302"/>
      <c r="WQU75" s="302"/>
      <c r="WQV75" s="301"/>
      <c r="WQW75" s="302"/>
      <c r="WQX75" s="302"/>
      <c r="WQY75" s="301"/>
      <c r="WQZ75" s="302"/>
      <c r="WRA75" s="302"/>
      <c r="WRB75" s="301"/>
      <c r="WRC75" s="302"/>
      <c r="WRD75" s="302"/>
      <c r="WRE75" s="301"/>
      <c r="WRF75" s="302"/>
      <c r="WRG75" s="302"/>
      <c r="WRH75" s="301"/>
      <c r="WRI75" s="302"/>
      <c r="WRJ75" s="302"/>
      <c r="WRK75" s="301"/>
      <c r="WRL75" s="302"/>
      <c r="WRM75" s="302"/>
      <c r="WRN75" s="301"/>
      <c r="WRO75" s="302"/>
      <c r="WRP75" s="302"/>
      <c r="WRQ75" s="301"/>
      <c r="WRR75" s="302"/>
      <c r="WRS75" s="302"/>
      <c r="WRT75" s="301"/>
      <c r="WRU75" s="302"/>
      <c r="WRV75" s="302"/>
      <c r="WRW75" s="301"/>
      <c r="WRX75" s="302"/>
      <c r="WRY75" s="302"/>
      <c r="WRZ75" s="301"/>
      <c r="WSA75" s="302"/>
      <c r="WSB75" s="302"/>
      <c r="WSC75" s="301"/>
      <c r="WSD75" s="302"/>
      <c r="WSE75" s="302"/>
      <c r="WSF75" s="301"/>
      <c r="WSG75" s="302"/>
      <c r="WSH75" s="302"/>
      <c r="WSI75" s="301"/>
      <c r="WSJ75" s="302"/>
      <c r="WSK75" s="302"/>
      <c r="WSL75" s="301"/>
      <c r="WSM75" s="302"/>
      <c r="WSN75" s="302"/>
      <c r="WSO75" s="301"/>
      <c r="WSP75" s="302"/>
      <c r="WSQ75" s="302"/>
      <c r="WSR75" s="301"/>
      <c r="WSS75" s="302"/>
      <c r="WST75" s="302"/>
      <c r="WSU75" s="301"/>
      <c r="WSV75" s="302"/>
      <c r="WSW75" s="302"/>
      <c r="WSX75" s="301"/>
      <c r="WSY75" s="302"/>
      <c r="WSZ75" s="302"/>
      <c r="WTA75" s="301"/>
      <c r="WTB75" s="302"/>
      <c r="WTC75" s="302"/>
      <c r="WTD75" s="301"/>
      <c r="WTE75" s="302"/>
      <c r="WTF75" s="302"/>
      <c r="WTG75" s="301"/>
      <c r="WTH75" s="302"/>
      <c r="WTI75" s="302"/>
      <c r="WTJ75" s="301"/>
      <c r="WTK75" s="302"/>
      <c r="WTL75" s="302"/>
      <c r="WTM75" s="301"/>
      <c r="WTN75" s="302"/>
      <c r="WTO75" s="302"/>
      <c r="WTP75" s="301"/>
      <c r="WTQ75" s="302"/>
      <c r="WTR75" s="302"/>
      <c r="WTS75" s="301"/>
      <c r="WTT75" s="302"/>
      <c r="WTU75" s="302"/>
      <c r="WTV75" s="301"/>
      <c r="WTW75" s="302"/>
      <c r="WTX75" s="302"/>
      <c r="WTY75" s="301"/>
      <c r="WTZ75" s="302"/>
      <c r="WUA75" s="302"/>
      <c r="WUB75" s="301"/>
      <c r="WUC75" s="302"/>
      <c r="WUD75" s="302"/>
      <c r="WUE75" s="301"/>
      <c r="WUF75" s="302"/>
      <c r="WUG75" s="302"/>
      <c r="WUH75" s="301"/>
      <c r="WUI75" s="302"/>
      <c r="WUJ75" s="302"/>
      <c r="WUK75" s="301"/>
      <c r="WUL75" s="302"/>
      <c r="WUM75" s="302"/>
      <c r="WUN75" s="301"/>
      <c r="WUO75" s="302"/>
      <c r="WUP75" s="302"/>
      <c r="WUQ75" s="301"/>
      <c r="WUR75" s="302"/>
      <c r="WUS75" s="302"/>
      <c r="WUT75" s="301"/>
      <c r="WUU75" s="302"/>
      <c r="WUV75" s="302"/>
      <c r="WUW75" s="301"/>
      <c r="WUX75" s="302"/>
      <c r="WUY75" s="302"/>
      <c r="WUZ75" s="301"/>
      <c r="WVA75" s="302"/>
      <c r="WVB75" s="302"/>
      <c r="WVC75" s="301"/>
      <c r="WVD75" s="302"/>
      <c r="WVE75" s="302"/>
      <c r="WVF75" s="301"/>
      <c r="WVG75" s="302"/>
      <c r="WVH75" s="302"/>
      <c r="WVI75" s="301"/>
      <c r="WVJ75" s="302"/>
      <c r="WVK75" s="302"/>
      <c r="WVL75" s="301"/>
      <c r="WVM75" s="302"/>
      <c r="WVN75" s="302"/>
      <c r="WVO75" s="301"/>
      <c r="WVP75" s="302"/>
      <c r="WVQ75" s="302"/>
      <c r="WVR75" s="301"/>
      <c r="WVS75" s="302"/>
      <c r="WVT75" s="302"/>
      <c r="WVU75" s="301"/>
      <c r="WVV75" s="302"/>
      <c r="WVW75" s="302"/>
      <c r="WVX75" s="301"/>
      <c r="WVY75" s="302"/>
      <c r="WVZ75" s="302"/>
      <c r="WWA75" s="301"/>
      <c r="WWB75" s="302"/>
      <c r="WWC75" s="302"/>
      <c r="WWD75" s="301"/>
      <c r="WWE75" s="302"/>
      <c r="WWF75" s="302"/>
      <c r="WWG75" s="301"/>
      <c r="WWH75" s="302"/>
      <c r="WWI75" s="302"/>
      <c r="WWJ75" s="301"/>
      <c r="WWK75" s="302"/>
      <c r="WWL75" s="302"/>
      <c r="WWM75" s="301"/>
      <c r="WWN75" s="302"/>
      <c r="WWO75" s="302"/>
      <c r="WWP75" s="301"/>
      <c r="WWQ75" s="302"/>
      <c r="WWR75" s="302"/>
      <c r="WWS75" s="301"/>
      <c r="WWT75" s="302"/>
      <c r="WWU75" s="302"/>
      <c r="WWV75" s="301"/>
      <c r="WWW75" s="302"/>
      <c r="WWX75" s="302"/>
      <c r="WWY75" s="301"/>
      <c r="WWZ75" s="302"/>
      <c r="WXA75" s="302"/>
      <c r="WXB75" s="301"/>
      <c r="WXC75" s="302"/>
      <c r="WXD75" s="302"/>
      <c r="WXE75" s="301"/>
      <c r="WXF75" s="302"/>
      <c r="WXG75" s="302"/>
      <c r="WXH75" s="301"/>
      <c r="WXI75" s="302"/>
      <c r="WXJ75" s="302"/>
      <c r="WXK75" s="301"/>
      <c r="WXL75" s="302"/>
      <c r="WXM75" s="302"/>
      <c r="WXN75" s="301"/>
      <c r="WXO75" s="302"/>
      <c r="WXP75" s="302"/>
      <c r="WXQ75" s="301"/>
      <c r="WXR75" s="302"/>
      <c r="WXS75" s="302"/>
      <c r="WXT75" s="301"/>
      <c r="WXU75" s="302"/>
      <c r="WXV75" s="302"/>
      <c r="WXW75" s="301"/>
      <c r="WXX75" s="302"/>
      <c r="WXY75" s="302"/>
      <c r="WXZ75" s="301"/>
      <c r="WYA75" s="302"/>
      <c r="WYB75" s="302"/>
      <c r="WYC75" s="301"/>
      <c r="WYD75" s="302"/>
      <c r="WYE75" s="302"/>
      <c r="WYF75" s="301"/>
      <c r="WYG75" s="302"/>
      <c r="WYH75" s="302"/>
      <c r="WYI75" s="301"/>
      <c r="WYJ75" s="302"/>
      <c r="WYK75" s="302"/>
      <c r="WYL75" s="301"/>
      <c r="WYM75" s="302"/>
      <c r="WYN75" s="302"/>
      <c r="WYO75" s="301"/>
      <c r="WYP75" s="302"/>
      <c r="WYQ75" s="302"/>
      <c r="WYR75" s="301"/>
      <c r="WYS75" s="302"/>
      <c r="WYT75" s="302"/>
      <c r="WYU75" s="301"/>
      <c r="WYV75" s="302"/>
      <c r="WYW75" s="302"/>
      <c r="WYX75" s="301"/>
      <c r="WYY75" s="302"/>
      <c r="WYZ75" s="302"/>
      <c r="WZA75" s="301"/>
      <c r="WZB75" s="302"/>
      <c r="WZC75" s="302"/>
      <c r="WZD75" s="301"/>
      <c r="WZE75" s="302"/>
      <c r="WZF75" s="302"/>
      <c r="WZG75" s="301"/>
      <c r="WZH75" s="302"/>
      <c r="WZI75" s="302"/>
      <c r="WZJ75" s="301"/>
      <c r="WZK75" s="302"/>
      <c r="WZL75" s="302"/>
      <c r="WZM75" s="301"/>
      <c r="WZN75" s="302"/>
      <c r="WZO75" s="302"/>
      <c r="WZP75" s="301"/>
      <c r="WZQ75" s="302"/>
      <c r="WZR75" s="302"/>
      <c r="WZS75" s="301"/>
      <c r="WZT75" s="302"/>
      <c r="WZU75" s="302"/>
      <c r="WZV75" s="301"/>
      <c r="WZW75" s="302"/>
      <c r="WZX75" s="302"/>
      <c r="WZY75" s="301"/>
      <c r="WZZ75" s="302"/>
      <c r="XAA75" s="302"/>
      <c r="XAB75" s="301"/>
      <c r="XAC75" s="302"/>
      <c r="XAD75" s="302"/>
      <c r="XAE75" s="301"/>
      <c r="XAF75" s="302"/>
      <c r="XAG75" s="302"/>
      <c r="XAH75" s="301"/>
      <c r="XAI75" s="302"/>
      <c r="XAJ75" s="302"/>
      <c r="XAK75" s="301"/>
      <c r="XAL75" s="302"/>
      <c r="XAM75" s="302"/>
      <c r="XAN75" s="301"/>
      <c r="XAO75" s="302"/>
      <c r="XAP75" s="302"/>
      <c r="XAQ75" s="301"/>
      <c r="XAR75" s="302"/>
      <c r="XAS75" s="302"/>
      <c r="XAT75" s="301"/>
      <c r="XAU75" s="302"/>
      <c r="XAV75" s="302"/>
      <c r="XAW75" s="301"/>
      <c r="XAX75" s="302"/>
      <c r="XAY75" s="302"/>
      <c r="XAZ75" s="301"/>
      <c r="XBA75" s="302"/>
      <c r="XBB75" s="302"/>
      <c r="XBC75" s="301"/>
      <c r="XBD75" s="302"/>
      <c r="XBE75" s="302"/>
      <c r="XBF75" s="301"/>
      <c r="XBG75" s="302"/>
      <c r="XBH75" s="302"/>
      <c r="XBI75" s="301"/>
      <c r="XBJ75" s="302"/>
      <c r="XBK75" s="302"/>
      <c r="XBL75" s="301"/>
      <c r="XBM75" s="302"/>
      <c r="XBN75" s="302"/>
      <c r="XBO75" s="301"/>
      <c r="XBP75" s="302"/>
      <c r="XBQ75" s="302"/>
      <c r="XBR75" s="301"/>
      <c r="XBS75" s="302"/>
      <c r="XBT75" s="302"/>
      <c r="XBU75" s="301"/>
      <c r="XBV75" s="302"/>
      <c r="XBW75" s="302"/>
      <c r="XBX75" s="301"/>
      <c r="XBY75" s="302"/>
      <c r="XBZ75" s="302"/>
      <c r="XCA75" s="301"/>
      <c r="XCB75" s="302"/>
      <c r="XCC75" s="302"/>
      <c r="XCD75" s="301"/>
      <c r="XCE75" s="302"/>
      <c r="XCF75" s="302"/>
      <c r="XCG75" s="301"/>
      <c r="XCH75" s="302"/>
      <c r="XCI75" s="302"/>
      <c r="XCJ75" s="301"/>
      <c r="XCK75" s="302"/>
      <c r="XCL75" s="302"/>
      <c r="XCM75" s="301"/>
      <c r="XCN75" s="302"/>
      <c r="XCO75" s="302"/>
      <c r="XCP75" s="301"/>
      <c r="XCQ75" s="302"/>
      <c r="XCR75" s="302"/>
      <c r="XCS75" s="301"/>
      <c r="XCT75" s="302"/>
      <c r="XCU75" s="302"/>
      <c r="XCV75" s="301"/>
      <c r="XCW75" s="302"/>
      <c r="XCX75" s="302"/>
      <c r="XCY75" s="301"/>
      <c r="XCZ75" s="302"/>
      <c r="XDA75" s="302"/>
      <c r="XDB75" s="301"/>
      <c r="XDC75" s="302"/>
      <c r="XDD75" s="302"/>
      <c r="XDE75" s="301"/>
      <c r="XDF75" s="302"/>
      <c r="XDG75" s="302"/>
      <c r="XDH75" s="301"/>
      <c r="XDI75" s="302"/>
      <c r="XDJ75" s="302"/>
      <c r="XDK75" s="301"/>
      <c r="XDL75" s="302"/>
      <c r="XDM75" s="302"/>
      <c r="XDN75" s="301"/>
      <c r="XDO75" s="302"/>
      <c r="XDP75" s="302"/>
      <c r="XDQ75" s="301"/>
      <c r="XDR75" s="302"/>
      <c r="XDS75" s="302"/>
      <c r="XDT75" s="301"/>
      <c r="XDU75" s="302"/>
      <c r="XDV75" s="302"/>
      <c r="XDW75" s="301"/>
      <c r="XDX75" s="302"/>
      <c r="XDY75" s="302"/>
      <c r="XDZ75" s="301"/>
      <c r="XEA75" s="302"/>
      <c r="XEB75" s="302"/>
      <c r="XEC75" s="301"/>
      <c r="XED75" s="302"/>
      <c r="XEE75" s="302"/>
      <c r="XEF75" s="301"/>
      <c r="XEG75" s="302"/>
      <c r="XEH75" s="302"/>
      <c r="XEI75" s="301"/>
      <c r="XEJ75" s="302"/>
      <c r="XEK75" s="302"/>
      <c r="XEL75" s="301"/>
      <c r="XEM75" s="302"/>
      <c r="XEN75" s="302"/>
      <c r="XEO75" s="301"/>
      <c r="XEP75" s="302"/>
      <c r="XEQ75" s="302"/>
      <c r="XER75" s="301"/>
      <c r="XES75" s="302"/>
      <c r="XET75" s="302"/>
      <c r="XEU75" s="301"/>
      <c r="XEV75" s="302"/>
      <c r="XEW75" s="302"/>
      <c r="XEX75" s="301"/>
      <c r="XEY75" s="302"/>
      <c r="XEZ75" s="302"/>
      <c r="XFA75" s="301"/>
      <c r="XFB75" s="302"/>
      <c r="XFC75" s="302"/>
      <c r="XFD75" s="104"/>
    </row>
    <row r="76" spans="1:16384" s="94" customFormat="1" ht="18" customHeight="1" x14ac:dyDescent="0.15">
      <c r="A76" s="153"/>
      <c r="B76" s="153"/>
      <c r="C76" s="153"/>
      <c r="D76" s="153"/>
      <c r="E76" s="153"/>
      <c r="F76" s="96"/>
      <c r="G76" s="96"/>
      <c r="H76" s="96"/>
      <c r="I76" s="96"/>
      <c r="J76" s="96"/>
      <c r="K76" s="96"/>
      <c r="L76" s="96"/>
      <c r="M76" s="96"/>
      <c r="N76" s="96"/>
      <c r="O76" s="96"/>
      <c r="P76" s="96"/>
    </row>
    <row r="77" spans="1:16384" s="94" customFormat="1" ht="17.25" hidden="1" customHeight="1" x14ac:dyDescent="0.2">
      <c r="A77" s="165"/>
      <c r="B77" s="153"/>
      <c r="C77" s="153"/>
      <c r="D77" s="153"/>
      <c r="E77" s="153"/>
      <c r="F77" s="96"/>
      <c r="G77" s="96"/>
      <c r="H77" s="96"/>
      <c r="I77" s="96"/>
      <c r="J77" s="96"/>
      <c r="K77" s="96"/>
      <c r="L77" s="96"/>
      <c r="M77" s="96"/>
      <c r="N77" s="96"/>
      <c r="O77" s="96"/>
      <c r="P77" s="96"/>
    </row>
    <row r="78" spans="1:16384" s="94" customFormat="1" ht="43.25" hidden="1" customHeight="1" x14ac:dyDescent="0.2">
      <c r="A78" s="311"/>
      <c r="B78" s="312"/>
      <c r="C78" s="312"/>
      <c r="D78" s="301"/>
      <c r="E78" s="302"/>
      <c r="F78" s="302"/>
      <c r="G78" s="301"/>
      <c r="H78" s="302"/>
      <c r="I78" s="302"/>
      <c r="J78" s="301"/>
      <c r="K78" s="302"/>
      <c r="L78" s="302"/>
      <c r="M78" s="301"/>
      <c r="N78" s="302"/>
      <c r="O78" s="302"/>
      <c r="P78" s="301"/>
      <c r="Q78" s="302"/>
      <c r="R78" s="302"/>
      <c r="S78" s="301"/>
      <c r="T78" s="302"/>
      <c r="U78" s="302"/>
      <c r="V78" s="301"/>
      <c r="W78" s="302"/>
      <c r="X78" s="302"/>
      <c r="Y78" s="301"/>
      <c r="Z78" s="302"/>
      <c r="AA78" s="302"/>
      <c r="AB78" s="301"/>
      <c r="AC78" s="302"/>
      <c r="AD78" s="302"/>
      <c r="AE78" s="301"/>
      <c r="AF78" s="302"/>
      <c r="AG78" s="302"/>
      <c r="AH78" s="301"/>
      <c r="AI78" s="302"/>
      <c r="AJ78" s="302"/>
      <c r="AK78" s="301"/>
      <c r="AL78" s="302"/>
      <c r="AM78" s="302"/>
      <c r="AN78" s="301"/>
      <c r="AO78" s="302"/>
      <c r="AP78" s="302"/>
      <c r="AQ78" s="301"/>
      <c r="AR78" s="302"/>
      <c r="AS78" s="302"/>
      <c r="AT78" s="301"/>
      <c r="AU78" s="302"/>
      <c r="AV78" s="302"/>
      <c r="AW78" s="301"/>
      <c r="AX78" s="302"/>
      <c r="AY78" s="302"/>
      <c r="AZ78" s="301"/>
      <c r="BA78" s="302"/>
      <c r="BB78" s="302"/>
      <c r="BC78" s="301"/>
      <c r="BD78" s="302"/>
      <c r="BE78" s="302"/>
      <c r="BF78" s="301"/>
      <c r="BG78" s="302"/>
      <c r="BH78" s="302"/>
      <c r="BI78" s="301"/>
      <c r="BJ78" s="302"/>
      <c r="BK78" s="302"/>
      <c r="BL78" s="301"/>
      <c r="BM78" s="302"/>
      <c r="BN78" s="302"/>
      <c r="BO78" s="301"/>
      <c r="BP78" s="302"/>
      <c r="BQ78" s="302"/>
      <c r="BR78" s="301"/>
      <c r="BS78" s="302"/>
      <c r="BT78" s="302"/>
      <c r="BU78" s="301"/>
      <c r="BV78" s="302"/>
      <c r="BW78" s="302"/>
      <c r="BX78" s="301"/>
      <c r="BY78" s="302"/>
      <c r="BZ78" s="302"/>
      <c r="CA78" s="301"/>
      <c r="CB78" s="302"/>
      <c r="CC78" s="302"/>
      <c r="CD78" s="301"/>
      <c r="CE78" s="302"/>
      <c r="CF78" s="302"/>
      <c r="CG78" s="301"/>
      <c r="CH78" s="302"/>
      <c r="CI78" s="302"/>
      <c r="CJ78" s="301"/>
      <c r="CK78" s="302"/>
      <c r="CL78" s="302"/>
      <c r="CM78" s="301"/>
      <c r="CN78" s="302"/>
      <c r="CO78" s="302"/>
      <c r="CP78" s="301"/>
      <c r="CQ78" s="302"/>
      <c r="CR78" s="302"/>
      <c r="CS78" s="301"/>
      <c r="CT78" s="302"/>
      <c r="CU78" s="302"/>
      <c r="CV78" s="301"/>
      <c r="CW78" s="302"/>
      <c r="CX78" s="302"/>
      <c r="CY78" s="301"/>
      <c r="CZ78" s="302"/>
      <c r="DA78" s="302"/>
      <c r="DB78" s="301"/>
      <c r="DC78" s="302"/>
      <c r="DD78" s="302"/>
      <c r="DE78" s="301"/>
      <c r="DF78" s="302"/>
      <c r="DG78" s="302"/>
      <c r="DH78" s="301"/>
      <c r="DI78" s="302"/>
      <c r="DJ78" s="302"/>
      <c r="DK78" s="301"/>
      <c r="DL78" s="302"/>
      <c r="DM78" s="302"/>
      <c r="DN78" s="301"/>
      <c r="DO78" s="302"/>
      <c r="DP78" s="302"/>
      <c r="DQ78" s="301"/>
      <c r="DR78" s="302"/>
      <c r="DS78" s="302"/>
      <c r="DT78" s="301"/>
      <c r="DU78" s="302"/>
      <c r="DV78" s="302"/>
      <c r="DW78" s="301"/>
      <c r="DX78" s="302"/>
      <c r="DY78" s="302"/>
      <c r="DZ78" s="301"/>
      <c r="EA78" s="302"/>
      <c r="EB78" s="302"/>
      <c r="EC78" s="301"/>
      <c r="ED78" s="302"/>
      <c r="EE78" s="302"/>
      <c r="EF78" s="301"/>
      <c r="EG78" s="302"/>
      <c r="EH78" s="302"/>
      <c r="EI78" s="301"/>
      <c r="EJ78" s="302"/>
      <c r="EK78" s="302"/>
      <c r="EL78" s="301"/>
      <c r="EM78" s="302"/>
      <c r="EN78" s="302"/>
      <c r="EO78" s="301"/>
      <c r="EP78" s="302"/>
      <c r="EQ78" s="302"/>
      <c r="ER78" s="301"/>
      <c r="ES78" s="302"/>
      <c r="ET78" s="302"/>
      <c r="EU78" s="301"/>
      <c r="EV78" s="302"/>
      <c r="EW78" s="302"/>
      <c r="EX78" s="301"/>
      <c r="EY78" s="302"/>
      <c r="EZ78" s="302"/>
      <c r="FA78" s="301"/>
      <c r="FB78" s="302"/>
      <c r="FC78" s="302"/>
      <c r="FD78" s="301"/>
      <c r="FE78" s="302"/>
      <c r="FF78" s="302"/>
      <c r="FG78" s="301"/>
      <c r="FH78" s="302"/>
      <c r="FI78" s="302"/>
      <c r="FJ78" s="301"/>
      <c r="FK78" s="302"/>
      <c r="FL78" s="302"/>
      <c r="FM78" s="301"/>
      <c r="FN78" s="302"/>
      <c r="FO78" s="302"/>
      <c r="FP78" s="301"/>
      <c r="FQ78" s="302"/>
      <c r="FR78" s="302"/>
      <c r="FS78" s="301"/>
      <c r="FT78" s="302"/>
      <c r="FU78" s="302"/>
      <c r="FV78" s="301"/>
      <c r="FW78" s="302"/>
      <c r="FX78" s="302"/>
      <c r="FY78" s="301"/>
      <c r="FZ78" s="302"/>
      <c r="GA78" s="302"/>
      <c r="GB78" s="301"/>
      <c r="GC78" s="302"/>
      <c r="GD78" s="302"/>
      <c r="GE78" s="301"/>
      <c r="GF78" s="302"/>
      <c r="GG78" s="302"/>
      <c r="GH78" s="301"/>
      <c r="GI78" s="302"/>
      <c r="GJ78" s="302"/>
      <c r="GK78" s="301"/>
      <c r="GL78" s="302"/>
      <c r="GM78" s="302"/>
      <c r="GN78" s="301"/>
      <c r="GO78" s="302"/>
      <c r="GP78" s="302"/>
      <c r="GQ78" s="301"/>
      <c r="GR78" s="302"/>
      <c r="GS78" s="302"/>
      <c r="GT78" s="301"/>
      <c r="GU78" s="302"/>
      <c r="GV78" s="302"/>
      <c r="GW78" s="301"/>
      <c r="GX78" s="302"/>
      <c r="GY78" s="302"/>
      <c r="GZ78" s="301"/>
      <c r="HA78" s="302"/>
      <c r="HB78" s="302"/>
      <c r="HC78" s="301"/>
      <c r="HD78" s="302"/>
      <c r="HE78" s="302"/>
      <c r="HF78" s="301"/>
      <c r="HG78" s="302"/>
      <c r="HH78" s="302"/>
      <c r="HI78" s="301"/>
      <c r="HJ78" s="302"/>
      <c r="HK78" s="302"/>
      <c r="HL78" s="301"/>
      <c r="HM78" s="302"/>
      <c r="HN78" s="302"/>
      <c r="HO78" s="301"/>
      <c r="HP78" s="302"/>
      <c r="HQ78" s="302"/>
      <c r="HR78" s="301"/>
      <c r="HS78" s="302"/>
      <c r="HT78" s="302"/>
      <c r="HU78" s="301"/>
      <c r="HV78" s="302"/>
      <c r="HW78" s="302"/>
      <c r="HX78" s="301"/>
      <c r="HY78" s="302"/>
      <c r="HZ78" s="302"/>
      <c r="IA78" s="301"/>
      <c r="IB78" s="302"/>
      <c r="IC78" s="302"/>
      <c r="ID78" s="301"/>
      <c r="IE78" s="302"/>
      <c r="IF78" s="302"/>
      <c r="IG78" s="301"/>
      <c r="IH78" s="302"/>
      <c r="II78" s="302"/>
      <c r="IJ78" s="301"/>
      <c r="IK78" s="302"/>
      <c r="IL78" s="302"/>
      <c r="IM78" s="301"/>
      <c r="IN78" s="302"/>
      <c r="IO78" s="302"/>
      <c r="IP78" s="301"/>
      <c r="IQ78" s="302"/>
      <c r="IR78" s="302"/>
      <c r="IS78" s="301"/>
      <c r="IT78" s="302"/>
      <c r="IU78" s="302"/>
      <c r="IV78" s="301"/>
      <c r="IW78" s="302"/>
      <c r="IX78" s="302"/>
      <c r="IY78" s="301"/>
      <c r="IZ78" s="302"/>
      <c r="JA78" s="302"/>
      <c r="JB78" s="301"/>
      <c r="JC78" s="302"/>
      <c r="JD78" s="302"/>
      <c r="JE78" s="301"/>
      <c r="JF78" s="302"/>
      <c r="JG78" s="302"/>
      <c r="JH78" s="301"/>
      <c r="JI78" s="302"/>
      <c r="JJ78" s="302"/>
      <c r="JK78" s="301"/>
      <c r="JL78" s="302"/>
      <c r="JM78" s="302"/>
      <c r="JN78" s="301"/>
      <c r="JO78" s="302"/>
      <c r="JP78" s="302"/>
      <c r="JQ78" s="301"/>
      <c r="JR78" s="302"/>
      <c r="JS78" s="302"/>
      <c r="JT78" s="301"/>
      <c r="JU78" s="302"/>
      <c r="JV78" s="302"/>
      <c r="JW78" s="301"/>
      <c r="JX78" s="302"/>
      <c r="JY78" s="302"/>
      <c r="JZ78" s="301"/>
      <c r="KA78" s="302"/>
      <c r="KB78" s="302"/>
      <c r="KC78" s="301"/>
      <c r="KD78" s="302"/>
      <c r="KE78" s="302"/>
      <c r="KF78" s="301"/>
      <c r="KG78" s="302"/>
      <c r="KH78" s="302"/>
      <c r="KI78" s="301"/>
      <c r="KJ78" s="302"/>
      <c r="KK78" s="302"/>
      <c r="KL78" s="301"/>
      <c r="KM78" s="302"/>
      <c r="KN78" s="302"/>
      <c r="KO78" s="301"/>
      <c r="KP78" s="302"/>
      <c r="KQ78" s="302"/>
      <c r="KR78" s="301"/>
      <c r="KS78" s="302"/>
      <c r="KT78" s="302"/>
      <c r="KU78" s="301"/>
      <c r="KV78" s="302"/>
      <c r="KW78" s="302"/>
      <c r="KX78" s="301"/>
      <c r="KY78" s="302"/>
      <c r="KZ78" s="302"/>
      <c r="LA78" s="301"/>
      <c r="LB78" s="302"/>
      <c r="LC78" s="302"/>
      <c r="LD78" s="301"/>
      <c r="LE78" s="302"/>
      <c r="LF78" s="302"/>
      <c r="LG78" s="301"/>
      <c r="LH78" s="302"/>
      <c r="LI78" s="302"/>
      <c r="LJ78" s="301"/>
      <c r="LK78" s="302"/>
      <c r="LL78" s="302"/>
      <c r="LM78" s="301"/>
      <c r="LN78" s="302"/>
      <c r="LO78" s="302"/>
      <c r="LP78" s="301"/>
      <c r="LQ78" s="302"/>
      <c r="LR78" s="302"/>
      <c r="LS78" s="301"/>
      <c r="LT78" s="302"/>
      <c r="LU78" s="302"/>
      <c r="LV78" s="301"/>
      <c r="LW78" s="302"/>
      <c r="LX78" s="302"/>
      <c r="LY78" s="301"/>
      <c r="LZ78" s="302"/>
      <c r="MA78" s="302"/>
      <c r="MB78" s="301"/>
      <c r="MC78" s="302"/>
      <c r="MD78" s="302"/>
      <c r="ME78" s="301"/>
      <c r="MF78" s="302"/>
      <c r="MG78" s="302"/>
      <c r="MH78" s="301"/>
      <c r="MI78" s="302"/>
      <c r="MJ78" s="302"/>
      <c r="MK78" s="301"/>
      <c r="ML78" s="302"/>
      <c r="MM78" s="302"/>
      <c r="MN78" s="301"/>
      <c r="MO78" s="302"/>
      <c r="MP78" s="302"/>
      <c r="MQ78" s="301"/>
      <c r="MR78" s="302"/>
      <c r="MS78" s="302"/>
      <c r="MT78" s="301"/>
      <c r="MU78" s="302"/>
      <c r="MV78" s="302"/>
      <c r="MW78" s="301"/>
      <c r="MX78" s="302"/>
      <c r="MY78" s="302"/>
      <c r="MZ78" s="301"/>
      <c r="NA78" s="302"/>
      <c r="NB78" s="302"/>
      <c r="NC78" s="301"/>
      <c r="ND78" s="302"/>
      <c r="NE78" s="302"/>
      <c r="NF78" s="301"/>
      <c r="NG78" s="302"/>
      <c r="NH78" s="302"/>
      <c r="NI78" s="301"/>
      <c r="NJ78" s="302"/>
      <c r="NK78" s="302"/>
      <c r="NL78" s="301"/>
      <c r="NM78" s="302"/>
      <c r="NN78" s="302"/>
      <c r="NO78" s="301"/>
      <c r="NP78" s="302"/>
      <c r="NQ78" s="302"/>
      <c r="NR78" s="301"/>
      <c r="NS78" s="302"/>
      <c r="NT78" s="302"/>
      <c r="NU78" s="301"/>
      <c r="NV78" s="302"/>
      <c r="NW78" s="302"/>
      <c r="NX78" s="301"/>
      <c r="NY78" s="302"/>
      <c r="NZ78" s="302"/>
      <c r="OA78" s="301"/>
      <c r="OB78" s="302"/>
      <c r="OC78" s="302"/>
      <c r="OD78" s="301"/>
      <c r="OE78" s="302"/>
      <c r="OF78" s="302"/>
      <c r="OG78" s="301"/>
      <c r="OH78" s="302"/>
      <c r="OI78" s="302"/>
      <c r="OJ78" s="301"/>
      <c r="OK78" s="302"/>
      <c r="OL78" s="302"/>
      <c r="OM78" s="301"/>
      <c r="ON78" s="302"/>
      <c r="OO78" s="302"/>
      <c r="OP78" s="301"/>
      <c r="OQ78" s="302"/>
      <c r="OR78" s="302"/>
      <c r="OS78" s="301"/>
      <c r="OT78" s="302"/>
      <c r="OU78" s="302"/>
      <c r="OV78" s="301"/>
      <c r="OW78" s="302"/>
      <c r="OX78" s="302"/>
      <c r="OY78" s="301"/>
      <c r="OZ78" s="302"/>
      <c r="PA78" s="302"/>
      <c r="PB78" s="301"/>
      <c r="PC78" s="302"/>
      <c r="PD78" s="302"/>
      <c r="PE78" s="301"/>
      <c r="PF78" s="302"/>
      <c r="PG78" s="302"/>
      <c r="PH78" s="301"/>
      <c r="PI78" s="302"/>
      <c r="PJ78" s="302"/>
      <c r="PK78" s="301"/>
      <c r="PL78" s="302"/>
      <c r="PM78" s="302"/>
      <c r="PN78" s="301"/>
      <c r="PO78" s="302"/>
      <c r="PP78" s="302"/>
      <c r="PQ78" s="301"/>
      <c r="PR78" s="302"/>
      <c r="PS78" s="302"/>
      <c r="PT78" s="301"/>
      <c r="PU78" s="302"/>
      <c r="PV78" s="302"/>
      <c r="PW78" s="301"/>
      <c r="PX78" s="302"/>
      <c r="PY78" s="302"/>
      <c r="PZ78" s="301"/>
      <c r="QA78" s="302"/>
      <c r="QB78" s="302"/>
      <c r="QC78" s="301"/>
      <c r="QD78" s="302"/>
      <c r="QE78" s="302"/>
      <c r="QF78" s="301"/>
      <c r="QG78" s="302"/>
      <c r="QH78" s="302"/>
      <c r="QI78" s="301"/>
      <c r="QJ78" s="302"/>
      <c r="QK78" s="302"/>
      <c r="QL78" s="301"/>
      <c r="QM78" s="302"/>
      <c r="QN78" s="302"/>
      <c r="QO78" s="301"/>
      <c r="QP78" s="302"/>
      <c r="QQ78" s="302"/>
      <c r="QR78" s="301"/>
      <c r="QS78" s="302"/>
      <c r="QT78" s="302"/>
      <c r="QU78" s="301"/>
      <c r="QV78" s="302"/>
      <c r="QW78" s="302"/>
      <c r="QX78" s="301"/>
      <c r="QY78" s="302"/>
      <c r="QZ78" s="302"/>
      <c r="RA78" s="301"/>
      <c r="RB78" s="302"/>
      <c r="RC78" s="302"/>
      <c r="RD78" s="301"/>
      <c r="RE78" s="302"/>
      <c r="RF78" s="302"/>
      <c r="RG78" s="301"/>
      <c r="RH78" s="302"/>
      <c r="RI78" s="302"/>
      <c r="RJ78" s="301"/>
      <c r="RK78" s="302"/>
      <c r="RL78" s="302"/>
      <c r="RM78" s="301"/>
      <c r="RN78" s="302"/>
      <c r="RO78" s="302"/>
      <c r="RP78" s="301"/>
      <c r="RQ78" s="302"/>
      <c r="RR78" s="302"/>
      <c r="RS78" s="301"/>
      <c r="RT78" s="302"/>
      <c r="RU78" s="302"/>
      <c r="RV78" s="301"/>
      <c r="RW78" s="302"/>
      <c r="RX78" s="302"/>
      <c r="RY78" s="301"/>
      <c r="RZ78" s="302"/>
      <c r="SA78" s="302"/>
      <c r="SB78" s="301"/>
      <c r="SC78" s="302"/>
      <c r="SD78" s="302"/>
      <c r="SE78" s="301"/>
      <c r="SF78" s="302"/>
      <c r="SG78" s="302"/>
      <c r="SH78" s="301"/>
      <c r="SI78" s="302"/>
      <c r="SJ78" s="302"/>
      <c r="SK78" s="301"/>
      <c r="SL78" s="302"/>
      <c r="SM78" s="302"/>
      <c r="SN78" s="301"/>
      <c r="SO78" s="302"/>
      <c r="SP78" s="302"/>
      <c r="SQ78" s="301"/>
      <c r="SR78" s="302"/>
      <c r="SS78" s="302"/>
      <c r="ST78" s="301"/>
      <c r="SU78" s="302"/>
      <c r="SV78" s="302"/>
      <c r="SW78" s="301"/>
      <c r="SX78" s="302"/>
      <c r="SY78" s="302"/>
      <c r="SZ78" s="301"/>
      <c r="TA78" s="302"/>
      <c r="TB78" s="302"/>
      <c r="TC78" s="301"/>
      <c r="TD78" s="302"/>
      <c r="TE78" s="302"/>
      <c r="TF78" s="301"/>
      <c r="TG78" s="302"/>
      <c r="TH78" s="302"/>
      <c r="TI78" s="301"/>
      <c r="TJ78" s="302"/>
      <c r="TK78" s="302"/>
      <c r="TL78" s="301"/>
      <c r="TM78" s="302"/>
      <c r="TN78" s="302"/>
      <c r="TO78" s="301"/>
      <c r="TP78" s="302"/>
      <c r="TQ78" s="302"/>
      <c r="TR78" s="301"/>
      <c r="TS78" s="302"/>
      <c r="TT78" s="302"/>
      <c r="TU78" s="301"/>
      <c r="TV78" s="302"/>
      <c r="TW78" s="302"/>
      <c r="TX78" s="301"/>
      <c r="TY78" s="302"/>
      <c r="TZ78" s="302"/>
      <c r="UA78" s="301"/>
      <c r="UB78" s="302"/>
      <c r="UC78" s="302"/>
      <c r="UD78" s="301"/>
      <c r="UE78" s="302"/>
      <c r="UF78" s="302"/>
      <c r="UG78" s="301"/>
      <c r="UH78" s="302"/>
      <c r="UI78" s="302"/>
      <c r="UJ78" s="301"/>
      <c r="UK78" s="302"/>
      <c r="UL78" s="302"/>
      <c r="UM78" s="301"/>
      <c r="UN78" s="302"/>
      <c r="UO78" s="302"/>
      <c r="UP78" s="301"/>
      <c r="UQ78" s="302"/>
      <c r="UR78" s="302"/>
      <c r="US78" s="301"/>
      <c r="UT78" s="302"/>
      <c r="UU78" s="302"/>
      <c r="UV78" s="301"/>
      <c r="UW78" s="302"/>
      <c r="UX78" s="302"/>
      <c r="UY78" s="301"/>
      <c r="UZ78" s="302"/>
      <c r="VA78" s="302"/>
      <c r="VB78" s="301"/>
      <c r="VC78" s="302"/>
      <c r="VD78" s="302"/>
      <c r="VE78" s="301"/>
      <c r="VF78" s="302"/>
      <c r="VG78" s="302"/>
      <c r="VH78" s="301"/>
      <c r="VI78" s="302"/>
      <c r="VJ78" s="302"/>
      <c r="VK78" s="301"/>
      <c r="VL78" s="302"/>
      <c r="VM78" s="302"/>
      <c r="VN78" s="301"/>
      <c r="VO78" s="302"/>
      <c r="VP78" s="302"/>
      <c r="VQ78" s="301"/>
      <c r="VR78" s="302"/>
      <c r="VS78" s="302"/>
      <c r="VT78" s="301"/>
      <c r="VU78" s="302"/>
      <c r="VV78" s="302"/>
      <c r="VW78" s="301"/>
      <c r="VX78" s="302"/>
      <c r="VY78" s="302"/>
      <c r="VZ78" s="301"/>
      <c r="WA78" s="302"/>
      <c r="WB78" s="302"/>
      <c r="WC78" s="301"/>
      <c r="WD78" s="302"/>
      <c r="WE78" s="302"/>
      <c r="WF78" s="301"/>
      <c r="WG78" s="302"/>
      <c r="WH78" s="302"/>
      <c r="WI78" s="301"/>
      <c r="WJ78" s="302"/>
      <c r="WK78" s="302"/>
      <c r="WL78" s="301"/>
      <c r="WM78" s="302"/>
      <c r="WN78" s="302"/>
      <c r="WO78" s="301"/>
      <c r="WP78" s="302"/>
      <c r="WQ78" s="302"/>
      <c r="WR78" s="301"/>
      <c r="WS78" s="302"/>
      <c r="WT78" s="302"/>
      <c r="WU78" s="301"/>
      <c r="WV78" s="302"/>
      <c r="WW78" s="302"/>
      <c r="WX78" s="301"/>
      <c r="WY78" s="302"/>
      <c r="WZ78" s="302"/>
      <c r="XA78" s="301"/>
      <c r="XB78" s="302"/>
      <c r="XC78" s="302"/>
      <c r="XD78" s="301"/>
      <c r="XE78" s="302"/>
      <c r="XF78" s="302"/>
      <c r="XG78" s="301"/>
      <c r="XH78" s="302"/>
      <c r="XI78" s="302"/>
      <c r="XJ78" s="301"/>
      <c r="XK78" s="302"/>
      <c r="XL78" s="302"/>
      <c r="XM78" s="301"/>
      <c r="XN78" s="302"/>
      <c r="XO78" s="302"/>
      <c r="XP78" s="301"/>
      <c r="XQ78" s="302"/>
      <c r="XR78" s="302"/>
      <c r="XS78" s="301"/>
      <c r="XT78" s="302"/>
      <c r="XU78" s="302"/>
      <c r="XV78" s="301"/>
      <c r="XW78" s="302"/>
      <c r="XX78" s="302"/>
      <c r="XY78" s="301"/>
      <c r="XZ78" s="302"/>
      <c r="YA78" s="302"/>
      <c r="YB78" s="301"/>
      <c r="YC78" s="302"/>
      <c r="YD78" s="302"/>
      <c r="YE78" s="301"/>
      <c r="YF78" s="302"/>
      <c r="YG78" s="302"/>
      <c r="YH78" s="301"/>
      <c r="YI78" s="302"/>
      <c r="YJ78" s="302"/>
      <c r="YK78" s="301"/>
      <c r="YL78" s="302"/>
      <c r="YM78" s="302"/>
      <c r="YN78" s="301"/>
      <c r="YO78" s="302"/>
      <c r="YP78" s="302"/>
      <c r="YQ78" s="301"/>
      <c r="YR78" s="302"/>
      <c r="YS78" s="302"/>
      <c r="YT78" s="301"/>
      <c r="YU78" s="302"/>
      <c r="YV78" s="302"/>
      <c r="YW78" s="301"/>
      <c r="YX78" s="302"/>
      <c r="YY78" s="302"/>
      <c r="YZ78" s="301"/>
      <c r="ZA78" s="302"/>
      <c r="ZB78" s="302"/>
      <c r="ZC78" s="301"/>
      <c r="ZD78" s="302"/>
      <c r="ZE78" s="302"/>
      <c r="ZF78" s="301"/>
      <c r="ZG78" s="302"/>
      <c r="ZH78" s="302"/>
      <c r="ZI78" s="301"/>
      <c r="ZJ78" s="302"/>
      <c r="ZK78" s="302"/>
      <c r="ZL78" s="301"/>
      <c r="ZM78" s="302"/>
      <c r="ZN78" s="302"/>
      <c r="ZO78" s="301"/>
      <c r="ZP78" s="302"/>
      <c r="ZQ78" s="302"/>
      <c r="ZR78" s="301"/>
      <c r="ZS78" s="302"/>
      <c r="ZT78" s="302"/>
      <c r="ZU78" s="301"/>
      <c r="ZV78" s="302"/>
      <c r="ZW78" s="302"/>
      <c r="ZX78" s="301"/>
      <c r="ZY78" s="302"/>
      <c r="ZZ78" s="302"/>
      <c r="AAA78" s="301"/>
      <c r="AAB78" s="302"/>
      <c r="AAC78" s="302"/>
      <c r="AAD78" s="301"/>
      <c r="AAE78" s="302"/>
      <c r="AAF78" s="302"/>
      <c r="AAG78" s="301"/>
      <c r="AAH78" s="302"/>
      <c r="AAI78" s="302"/>
      <c r="AAJ78" s="301"/>
      <c r="AAK78" s="302"/>
      <c r="AAL78" s="302"/>
      <c r="AAM78" s="301"/>
      <c r="AAN78" s="302"/>
      <c r="AAO78" s="302"/>
      <c r="AAP78" s="301"/>
      <c r="AAQ78" s="302"/>
      <c r="AAR78" s="302"/>
      <c r="AAS78" s="301"/>
      <c r="AAT78" s="302"/>
      <c r="AAU78" s="302"/>
      <c r="AAV78" s="301"/>
      <c r="AAW78" s="302"/>
      <c r="AAX78" s="302"/>
      <c r="AAY78" s="301"/>
      <c r="AAZ78" s="302"/>
      <c r="ABA78" s="302"/>
      <c r="ABB78" s="301"/>
      <c r="ABC78" s="302"/>
      <c r="ABD78" s="302"/>
      <c r="ABE78" s="301"/>
      <c r="ABF78" s="302"/>
      <c r="ABG78" s="302"/>
      <c r="ABH78" s="301"/>
      <c r="ABI78" s="302"/>
      <c r="ABJ78" s="302"/>
      <c r="ABK78" s="301"/>
      <c r="ABL78" s="302"/>
      <c r="ABM78" s="302"/>
      <c r="ABN78" s="301"/>
      <c r="ABO78" s="302"/>
      <c r="ABP78" s="302"/>
      <c r="ABQ78" s="301"/>
      <c r="ABR78" s="302"/>
      <c r="ABS78" s="302"/>
      <c r="ABT78" s="301"/>
      <c r="ABU78" s="302"/>
      <c r="ABV78" s="302"/>
      <c r="ABW78" s="301"/>
      <c r="ABX78" s="302"/>
      <c r="ABY78" s="302"/>
      <c r="ABZ78" s="301"/>
      <c r="ACA78" s="302"/>
      <c r="ACB78" s="302"/>
      <c r="ACC78" s="301"/>
      <c r="ACD78" s="302"/>
      <c r="ACE78" s="302"/>
      <c r="ACF78" s="301"/>
      <c r="ACG78" s="302"/>
      <c r="ACH78" s="302"/>
      <c r="ACI78" s="301"/>
      <c r="ACJ78" s="302"/>
      <c r="ACK78" s="302"/>
      <c r="ACL78" s="301"/>
      <c r="ACM78" s="302"/>
      <c r="ACN78" s="302"/>
      <c r="ACO78" s="301"/>
      <c r="ACP78" s="302"/>
      <c r="ACQ78" s="302"/>
      <c r="ACR78" s="301"/>
      <c r="ACS78" s="302"/>
      <c r="ACT78" s="302"/>
      <c r="ACU78" s="301"/>
      <c r="ACV78" s="302"/>
      <c r="ACW78" s="302"/>
      <c r="ACX78" s="301"/>
      <c r="ACY78" s="302"/>
      <c r="ACZ78" s="302"/>
      <c r="ADA78" s="301"/>
      <c r="ADB78" s="302"/>
      <c r="ADC78" s="302"/>
      <c r="ADD78" s="301"/>
      <c r="ADE78" s="302"/>
      <c r="ADF78" s="302"/>
      <c r="ADG78" s="301"/>
      <c r="ADH78" s="302"/>
      <c r="ADI78" s="302"/>
      <c r="ADJ78" s="301"/>
      <c r="ADK78" s="302"/>
      <c r="ADL78" s="302"/>
      <c r="ADM78" s="301"/>
      <c r="ADN78" s="302"/>
      <c r="ADO78" s="302"/>
      <c r="ADP78" s="301"/>
      <c r="ADQ78" s="302"/>
      <c r="ADR78" s="302"/>
      <c r="ADS78" s="301"/>
      <c r="ADT78" s="302"/>
      <c r="ADU78" s="302"/>
      <c r="ADV78" s="301"/>
      <c r="ADW78" s="302"/>
      <c r="ADX78" s="302"/>
      <c r="ADY78" s="301"/>
      <c r="ADZ78" s="302"/>
      <c r="AEA78" s="302"/>
      <c r="AEB78" s="301"/>
      <c r="AEC78" s="302"/>
      <c r="AED78" s="302"/>
      <c r="AEE78" s="301"/>
      <c r="AEF78" s="302"/>
      <c r="AEG78" s="302"/>
      <c r="AEH78" s="301"/>
      <c r="AEI78" s="302"/>
      <c r="AEJ78" s="302"/>
      <c r="AEK78" s="301"/>
      <c r="AEL78" s="302"/>
      <c r="AEM78" s="302"/>
      <c r="AEN78" s="301"/>
      <c r="AEO78" s="302"/>
      <c r="AEP78" s="302"/>
      <c r="AEQ78" s="301"/>
      <c r="AER78" s="302"/>
      <c r="AES78" s="302"/>
      <c r="AET78" s="301"/>
      <c r="AEU78" s="302"/>
      <c r="AEV78" s="302"/>
      <c r="AEW78" s="301"/>
      <c r="AEX78" s="302"/>
      <c r="AEY78" s="302"/>
      <c r="AEZ78" s="301"/>
      <c r="AFA78" s="302"/>
      <c r="AFB78" s="302"/>
      <c r="AFC78" s="301"/>
      <c r="AFD78" s="302"/>
      <c r="AFE78" s="302"/>
      <c r="AFF78" s="301"/>
      <c r="AFG78" s="302"/>
      <c r="AFH78" s="302"/>
      <c r="AFI78" s="301"/>
      <c r="AFJ78" s="302"/>
      <c r="AFK78" s="302"/>
      <c r="AFL78" s="301"/>
      <c r="AFM78" s="302"/>
      <c r="AFN78" s="302"/>
      <c r="AFO78" s="301"/>
      <c r="AFP78" s="302"/>
      <c r="AFQ78" s="302"/>
      <c r="AFR78" s="301"/>
      <c r="AFS78" s="302"/>
      <c r="AFT78" s="302"/>
      <c r="AFU78" s="301"/>
      <c r="AFV78" s="302"/>
      <c r="AFW78" s="302"/>
      <c r="AFX78" s="301"/>
      <c r="AFY78" s="302"/>
      <c r="AFZ78" s="302"/>
      <c r="AGA78" s="301"/>
      <c r="AGB78" s="302"/>
      <c r="AGC78" s="302"/>
      <c r="AGD78" s="301"/>
      <c r="AGE78" s="302"/>
      <c r="AGF78" s="302"/>
      <c r="AGG78" s="301"/>
      <c r="AGH78" s="302"/>
      <c r="AGI78" s="302"/>
      <c r="AGJ78" s="301"/>
      <c r="AGK78" s="302"/>
      <c r="AGL78" s="302"/>
      <c r="AGM78" s="301"/>
      <c r="AGN78" s="302"/>
      <c r="AGO78" s="302"/>
      <c r="AGP78" s="301"/>
      <c r="AGQ78" s="302"/>
      <c r="AGR78" s="302"/>
      <c r="AGS78" s="301"/>
      <c r="AGT78" s="302"/>
      <c r="AGU78" s="302"/>
      <c r="AGV78" s="301"/>
      <c r="AGW78" s="302"/>
      <c r="AGX78" s="302"/>
      <c r="AGY78" s="301"/>
      <c r="AGZ78" s="302"/>
      <c r="AHA78" s="302"/>
      <c r="AHB78" s="301"/>
      <c r="AHC78" s="302"/>
      <c r="AHD78" s="302"/>
      <c r="AHE78" s="301"/>
      <c r="AHF78" s="302"/>
      <c r="AHG78" s="302"/>
      <c r="AHH78" s="301"/>
      <c r="AHI78" s="302"/>
      <c r="AHJ78" s="302"/>
      <c r="AHK78" s="301"/>
      <c r="AHL78" s="302"/>
      <c r="AHM78" s="302"/>
      <c r="AHN78" s="301"/>
      <c r="AHO78" s="302"/>
      <c r="AHP78" s="302"/>
      <c r="AHQ78" s="301"/>
      <c r="AHR78" s="302"/>
      <c r="AHS78" s="302"/>
      <c r="AHT78" s="301"/>
      <c r="AHU78" s="302"/>
      <c r="AHV78" s="302"/>
      <c r="AHW78" s="301"/>
      <c r="AHX78" s="302"/>
      <c r="AHY78" s="302"/>
      <c r="AHZ78" s="301"/>
      <c r="AIA78" s="302"/>
      <c r="AIB78" s="302"/>
      <c r="AIC78" s="301"/>
      <c r="AID78" s="302"/>
      <c r="AIE78" s="302"/>
      <c r="AIF78" s="301"/>
      <c r="AIG78" s="302"/>
      <c r="AIH78" s="302"/>
      <c r="AII78" s="301"/>
      <c r="AIJ78" s="302"/>
      <c r="AIK78" s="302"/>
      <c r="AIL78" s="301"/>
      <c r="AIM78" s="302"/>
      <c r="AIN78" s="302"/>
      <c r="AIO78" s="301"/>
      <c r="AIP78" s="302"/>
      <c r="AIQ78" s="302"/>
      <c r="AIR78" s="301"/>
      <c r="AIS78" s="302"/>
      <c r="AIT78" s="302"/>
      <c r="AIU78" s="301"/>
      <c r="AIV78" s="302"/>
      <c r="AIW78" s="302"/>
      <c r="AIX78" s="301"/>
      <c r="AIY78" s="302"/>
      <c r="AIZ78" s="302"/>
      <c r="AJA78" s="301"/>
      <c r="AJB78" s="302"/>
      <c r="AJC78" s="302"/>
      <c r="AJD78" s="301"/>
      <c r="AJE78" s="302"/>
      <c r="AJF78" s="302"/>
      <c r="AJG78" s="301"/>
      <c r="AJH78" s="302"/>
      <c r="AJI78" s="302"/>
      <c r="AJJ78" s="301"/>
      <c r="AJK78" s="302"/>
      <c r="AJL78" s="302"/>
      <c r="AJM78" s="301"/>
      <c r="AJN78" s="302"/>
      <c r="AJO78" s="302"/>
      <c r="AJP78" s="301"/>
      <c r="AJQ78" s="302"/>
      <c r="AJR78" s="302"/>
      <c r="AJS78" s="301"/>
      <c r="AJT78" s="302"/>
      <c r="AJU78" s="302"/>
      <c r="AJV78" s="301"/>
      <c r="AJW78" s="302"/>
      <c r="AJX78" s="302"/>
      <c r="AJY78" s="301"/>
      <c r="AJZ78" s="302"/>
      <c r="AKA78" s="302"/>
      <c r="AKB78" s="301"/>
      <c r="AKC78" s="302"/>
      <c r="AKD78" s="302"/>
      <c r="AKE78" s="301"/>
      <c r="AKF78" s="302"/>
      <c r="AKG78" s="302"/>
      <c r="AKH78" s="301"/>
      <c r="AKI78" s="302"/>
      <c r="AKJ78" s="302"/>
      <c r="AKK78" s="301"/>
      <c r="AKL78" s="302"/>
      <c r="AKM78" s="302"/>
      <c r="AKN78" s="301"/>
      <c r="AKO78" s="302"/>
      <c r="AKP78" s="302"/>
      <c r="AKQ78" s="301"/>
      <c r="AKR78" s="302"/>
      <c r="AKS78" s="302"/>
      <c r="AKT78" s="301"/>
      <c r="AKU78" s="302"/>
      <c r="AKV78" s="302"/>
      <c r="AKW78" s="301"/>
      <c r="AKX78" s="302"/>
      <c r="AKY78" s="302"/>
      <c r="AKZ78" s="301"/>
      <c r="ALA78" s="302"/>
      <c r="ALB78" s="302"/>
      <c r="ALC78" s="301"/>
      <c r="ALD78" s="302"/>
      <c r="ALE78" s="302"/>
      <c r="ALF78" s="301"/>
      <c r="ALG78" s="302"/>
      <c r="ALH78" s="302"/>
      <c r="ALI78" s="301"/>
      <c r="ALJ78" s="302"/>
      <c r="ALK78" s="302"/>
      <c r="ALL78" s="301"/>
      <c r="ALM78" s="302"/>
      <c r="ALN78" s="302"/>
      <c r="ALO78" s="301"/>
      <c r="ALP78" s="302"/>
      <c r="ALQ78" s="302"/>
      <c r="ALR78" s="301"/>
      <c r="ALS78" s="302"/>
      <c r="ALT78" s="302"/>
      <c r="ALU78" s="301"/>
      <c r="ALV78" s="302"/>
      <c r="ALW78" s="302"/>
      <c r="ALX78" s="301"/>
      <c r="ALY78" s="302"/>
      <c r="ALZ78" s="302"/>
      <c r="AMA78" s="301"/>
      <c r="AMB78" s="302"/>
      <c r="AMC78" s="302"/>
      <c r="AMD78" s="301"/>
      <c r="AME78" s="302"/>
      <c r="AMF78" s="302"/>
      <c r="AMG78" s="301"/>
      <c r="AMH78" s="302"/>
      <c r="AMI78" s="302"/>
      <c r="AMJ78" s="301"/>
      <c r="AMK78" s="302"/>
      <c r="AML78" s="302"/>
      <c r="AMM78" s="301"/>
      <c r="AMN78" s="302"/>
      <c r="AMO78" s="302"/>
      <c r="AMP78" s="301"/>
      <c r="AMQ78" s="302"/>
      <c r="AMR78" s="302"/>
      <c r="AMS78" s="301"/>
      <c r="AMT78" s="302"/>
      <c r="AMU78" s="302"/>
      <c r="AMV78" s="301"/>
      <c r="AMW78" s="302"/>
      <c r="AMX78" s="302"/>
      <c r="AMY78" s="301"/>
      <c r="AMZ78" s="302"/>
      <c r="ANA78" s="302"/>
      <c r="ANB78" s="301"/>
      <c r="ANC78" s="302"/>
      <c r="AND78" s="302"/>
      <c r="ANE78" s="301"/>
      <c r="ANF78" s="302"/>
      <c r="ANG78" s="302"/>
      <c r="ANH78" s="301"/>
      <c r="ANI78" s="302"/>
      <c r="ANJ78" s="302"/>
      <c r="ANK78" s="301"/>
      <c r="ANL78" s="302"/>
      <c r="ANM78" s="302"/>
      <c r="ANN78" s="301"/>
      <c r="ANO78" s="302"/>
      <c r="ANP78" s="302"/>
      <c r="ANQ78" s="301"/>
      <c r="ANR78" s="302"/>
      <c r="ANS78" s="302"/>
      <c r="ANT78" s="301"/>
      <c r="ANU78" s="302"/>
      <c r="ANV78" s="302"/>
      <c r="ANW78" s="301"/>
      <c r="ANX78" s="302"/>
      <c r="ANY78" s="302"/>
      <c r="ANZ78" s="301"/>
      <c r="AOA78" s="302"/>
      <c r="AOB78" s="302"/>
      <c r="AOC78" s="301"/>
      <c r="AOD78" s="302"/>
      <c r="AOE78" s="302"/>
      <c r="AOF78" s="301"/>
      <c r="AOG78" s="302"/>
      <c r="AOH78" s="302"/>
      <c r="AOI78" s="301"/>
      <c r="AOJ78" s="302"/>
      <c r="AOK78" s="302"/>
      <c r="AOL78" s="301"/>
      <c r="AOM78" s="302"/>
      <c r="AON78" s="302"/>
      <c r="AOO78" s="301"/>
      <c r="AOP78" s="302"/>
      <c r="AOQ78" s="302"/>
      <c r="AOR78" s="301"/>
      <c r="AOS78" s="302"/>
      <c r="AOT78" s="302"/>
      <c r="AOU78" s="301"/>
      <c r="AOV78" s="302"/>
      <c r="AOW78" s="302"/>
      <c r="AOX78" s="301"/>
      <c r="AOY78" s="302"/>
      <c r="AOZ78" s="302"/>
      <c r="APA78" s="301"/>
      <c r="APB78" s="302"/>
      <c r="APC78" s="302"/>
      <c r="APD78" s="301"/>
      <c r="APE78" s="302"/>
      <c r="APF78" s="302"/>
      <c r="APG78" s="301"/>
      <c r="APH78" s="302"/>
      <c r="API78" s="302"/>
      <c r="APJ78" s="301"/>
      <c r="APK78" s="302"/>
      <c r="APL78" s="302"/>
      <c r="APM78" s="301"/>
      <c r="APN78" s="302"/>
      <c r="APO78" s="302"/>
      <c r="APP78" s="301"/>
      <c r="APQ78" s="302"/>
      <c r="APR78" s="302"/>
      <c r="APS78" s="301"/>
      <c r="APT78" s="302"/>
      <c r="APU78" s="302"/>
      <c r="APV78" s="301"/>
      <c r="APW78" s="302"/>
      <c r="APX78" s="302"/>
      <c r="APY78" s="301"/>
      <c r="APZ78" s="302"/>
      <c r="AQA78" s="302"/>
      <c r="AQB78" s="301"/>
      <c r="AQC78" s="302"/>
      <c r="AQD78" s="302"/>
      <c r="AQE78" s="301"/>
      <c r="AQF78" s="302"/>
      <c r="AQG78" s="302"/>
      <c r="AQH78" s="301"/>
      <c r="AQI78" s="302"/>
      <c r="AQJ78" s="302"/>
      <c r="AQK78" s="301"/>
      <c r="AQL78" s="302"/>
      <c r="AQM78" s="302"/>
      <c r="AQN78" s="301"/>
      <c r="AQO78" s="302"/>
      <c r="AQP78" s="302"/>
      <c r="AQQ78" s="301"/>
      <c r="AQR78" s="302"/>
      <c r="AQS78" s="302"/>
      <c r="AQT78" s="301"/>
      <c r="AQU78" s="302"/>
      <c r="AQV78" s="302"/>
      <c r="AQW78" s="301"/>
      <c r="AQX78" s="302"/>
      <c r="AQY78" s="302"/>
      <c r="AQZ78" s="301"/>
      <c r="ARA78" s="302"/>
      <c r="ARB78" s="302"/>
      <c r="ARC78" s="301"/>
      <c r="ARD78" s="302"/>
      <c r="ARE78" s="302"/>
      <c r="ARF78" s="301"/>
      <c r="ARG78" s="302"/>
      <c r="ARH78" s="302"/>
      <c r="ARI78" s="301"/>
      <c r="ARJ78" s="302"/>
      <c r="ARK78" s="302"/>
      <c r="ARL78" s="301"/>
      <c r="ARM78" s="302"/>
      <c r="ARN78" s="302"/>
      <c r="ARO78" s="301"/>
      <c r="ARP78" s="302"/>
      <c r="ARQ78" s="302"/>
      <c r="ARR78" s="301"/>
      <c r="ARS78" s="302"/>
      <c r="ART78" s="302"/>
      <c r="ARU78" s="301"/>
      <c r="ARV78" s="302"/>
      <c r="ARW78" s="302"/>
      <c r="ARX78" s="301"/>
      <c r="ARY78" s="302"/>
      <c r="ARZ78" s="302"/>
      <c r="ASA78" s="301"/>
      <c r="ASB78" s="302"/>
      <c r="ASC78" s="302"/>
      <c r="ASD78" s="301"/>
      <c r="ASE78" s="302"/>
      <c r="ASF78" s="302"/>
      <c r="ASG78" s="301"/>
      <c r="ASH78" s="302"/>
      <c r="ASI78" s="302"/>
      <c r="ASJ78" s="301"/>
      <c r="ASK78" s="302"/>
      <c r="ASL78" s="302"/>
      <c r="ASM78" s="301"/>
      <c r="ASN78" s="302"/>
      <c r="ASO78" s="302"/>
      <c r="ASP78" s="301"/>
      <c r="ASQ78" s="302"/>
      <c r="ASR78" s="302"/>
      <c r="ASS78" s="301"/>
      <c r="AST78" s="302"/>
      <c r="ASU78" s="302"/>
      <c r="ASV78" s="301"/>
      <c r="ASW78" s="302"/>
      <c r="ASX78" s="302"/>
      <c r="ASY78" s="301"/>
      <c r="ASZ78" s="302"/>
      <c r="ATA78" s="302"/>
      <c r="ATB78" s="301"/>
      <c r="ATC78" s="302"/>
      <c r="ATD78" s="302"/>
      <c r="ATE78" s="301"/>
      <c r="ATF78" s="302"/>
      <c r="ATG78" s="302"/>
      <c r="ATH78" s="301"/>
      <c r="ATI78" s="302"/>
      <c r="ATJ78" s="302"/>
      <c r="ATK78" s="301"/>
      <c r="ATL78" s="302"/>
      <c r="ATM78" s="302"/>
      <c r="ATN78" s="301"/>
      <c r="ATO78" s="302"/>
      <c r="ATP78" s="302"/>
      <c r="ATQ78" s="301"/>
      <c r="ATR78" s="302"/>
      <c r="ATS78" s="302"/>
      <c r="ATT78" s="301"/>
      <c r="ATU78" s="302"/>
      <c r="ATV78" s="302"/>
      <c r="ATW78" s="301"/>
      <c r="ATX78" s="302"/>
      <c r="ATY78" s="302"/>
      <c r="ATZ78" s="301"/>
      <c r="AUA78" s="302"/>
      <c r="AUB78" s="302"/>
      <c r="AUC78" s="301"/>
      <c r="AUD78" s="302"/>
      <c r="AUE78" s="302"/>
      <c r="AUF78" s="301"/>
      <c r="AUG78" s="302"/>
      <c r="AUH78" s="302"/>
      <c r="AUI78" s="301"/>
      <c r="AUJ78" s="302"/>
      <c r="AUK78" s="302"/>
      <c r="AUL78" s="301"/>
      <c r="AUM78" s="302"/>
      <c r="AUN78" s="302"/>
      <c r="AUO78" s="301"/>
      <c r="AUP78" s="302"/>
      <c r="AUQ78" s="302"/>
      <c r="AUR78" s="301"/>
      <c r="AUS78" s="302"/>
      <c r="AUT78" s="302"/>
      <c r="AUU78" s="301"/>
      <c r="AUV78" s="302"/>
      <c r="AUW78" s="302"/>
      <c r="AUX78" s="301"/>
      <c r="AUY78" s="302"/>
      <c r="AUZ78" s="302"/>
      <c r="AVA78" s="301"/>
      <c r="AVB78" s="302"/>
      <c r="AVC78" s="302"/>
      <c r="AVD78" s="301"/>
      <c r="AVE78" s="302"/>
      <c r="AVF78" s="302"/>
      <c r="AVG78" s="301"/>
      <c r="AVH78" s="302"/>
      <c r="AVI78" s="302"/>
      <c r="AVJ78" s="301"/>
      <c r="AVK78" s="302"/>
      <c r="AVL78" s="302"/>
      <c r="AVM78" s="301"/>
      <c r="AVN78" s="302"/>
      <c r="AVO78" s="302"/>
      <c r="AVP78" s="301"/>
      <c r="AVQ78" s="302"/>
      <c r="AVR78" s="302"/>
      <c r="AVS78" s="301"/>
      <c r="AVT78" s="302"/>
      <c r="AVU78" s="302"/>
      <c r="AVV78" s="301"/>
      <c r="AVW78" s="302"/>
      <c r="AVX78" s="302"/>
      <c r="AVY78" s="301"/>
      <c r="AVZ78" s="302"/>
      <c r="AWA78" s="302"/>
      <c r="AWB78" s="301"/>
      <c r="AWC78" s="302"/>
      <c r="AWD78" s="302"/>
      <c r="AWE78" s="301"/>
      <c r="AWF78" s="302"/>
      <c r="AWG78" s="302"/>
      <c r="AWH78" s="301"/>
      <c r="AWI78" s="302"/>
      <c r="AWJ78" s="302"/>
      <c r="AWK78" s="301"/>
      <c r="AWL78" s="302"/>
      <c r="AWM78" s="302"/>
      <c r="AWN78" s="301"/>
      <c r="AWO78" s="302"/>
      <c r="AWP78" s="302"/>
      <c r="AWQ78" s="301"/>
      <c r="AWR78" s="302"/>
      <c r="AWS78" s="302"/>
      <c r="AWT78" s="301"/>
      <c r="AWU78" s="302"/>
      <c r="AWV78" s="302"/>
      <c r="AWW78" s="301"/>
      <c r="AWX78" s="302"/>
      <c r="AWY78" s="302"/>
      <c r="AWZ78" s="301"/>
      <c r="AXA78" s="302"/>
      <c r="AXB78" s="302"/>
      <c r="AXC78" s="301"/>
      <c r="AXD78" s="302"/>
      <c r="AXE78" s="302"/>
      <c r="AXF78" s="301"/>
      <c r="AXG78" s="302"/>
      <c r="AXH78" s="302"/>
      <c r="AXI78" s="301"/>
      <c r="AXJ78" s="302"/>
      <c r="AXK78" s="302"/>
      <c r="AXL78" s="301"/>
      <c r="AXM78" s="302"/>
      <c r="AXN78" s="302"/>
      <c r="AXO78" s="301"/>
      <c r="AXP78" s="302"/>
      <c r="AXQ78" s="302"/>
      <c r="AXR78" s="301"/>
      <c r="AXS78" s="302"/>
      <c r="AXT78" s="302"/>
      <c r="AXU78" s="301"/>
      <c r="AXV78" s="302"/>
      <c r="AXW78" s="302"/>
      <c r="AXX78" s="301"/>
      <c r="AXY78" s="302"/>
      <c r="AXZ78" s="302"/>
      <c r="AYA78" s="301"/>
      <c r="AYB78" s="302"/>
      <c r="AYC78" s="302"/>
      <c r="AYD78" s="301"/>
      <c r="AYE78" s="302"/>
      <c r="AYF78" s="302"/>
      <c r="AYG78" s="301"/>
      <c r="AYH78" s="302"/>
      <c r="AYI78" s="302"/>
      <c r="AYJ78" s="301"/>
      <c r="AYK78" s="302"/>
      <c r="AYL78" s="302"/>
      <c r="AYM78" s="301"/>
      <c r="AYN78" s="302"/>
      <c r="AYO78" s="302"/>
      <c r="AYP78" s="301"/>
      <c r="AYQ78" s="302"/>
      <c r="AYR78" s="302"/>
      <c r="AYS78" s="301"/>
      <c r="AYT78" s="302"/>
      <c r="AYU78" s="302"/>
      <c r="AYV78" s="301"/>
      <c r="AYW78" s="302"/>
      <c r="AYX78" s="302"/>
      <c r="AYY78" s="301"/>
      <c r="AYZ78" s="302"/>
      <c r="AZA78" s="302"/>
      <c r="AZB78" s="301"/>
      <c r="AZC78" s="302"/>
      <c r="AZD78" s="302"/>
      <c r="AZE78" s="301"/>
      <c r="AZF78" s="302"/>
      <c r="AZG78" s="302"/>
      <c r="AZH78" s="301"/>
      <c r="AZI78" s="302"/>
      <c r="AZJ78" s="302"/>
      <c r="AZK78" s="301"/>
      <c r="AZL78" s="302"/>
      <c r="AZM78" s="302"/>
      <c r="AZN78" s="301"/>
      <c r="AZO78" s="302"/>
      <c r="AZP78" s="302"/>
      <c r="AZQ78" s="301"/>
      <c r="AZR78" s="302"/>
      <c r="AZS78" s="302"/>
      <c r="AZT78" s="301"/>
      <c r="AZU78" s="302"/>
      <c r="AZV78" s="302"/>
      <c r="AZW78" s="301"/>
      <c r="AZX78" s="302"/>
      <c r="AZY78" s="302"/>
      <c r="AZZ78" s="301"/>
      <c r="BAA78" s="302"/>
      <c r="BAB78" s="302"/>
      <c r="BAC78" s="301"/>
      <c r="BAD78" s="302"/>
      <c r="BAE78" s="302"/>
      <c r="BAF78" s="301"/>
      <c r="BAG78" s="302"/>
      <c r="BAH78" s="302"/>
      <c r="BAI78" s="301"/>
      <c r="BAJ78" s="302"/>
      <c r="BAK78" s="302"/>
      <c r="BAL78" s="301"/>
      <c r="BAM78" s="302"/>
      <c r="BAN78" s="302"/>
      <c r="BAO78" s="301"/>
      <c r="BAP78" s="302"/>
      <c r="BAQ78" s="302"/>
      <c r="BAR78" s="301"/>
      <c r="BAS78" s="302"/>
      <c r="BAT78" s="302"/>
      <c r="BAU78" s="301"/>
      <c r="BAV78" s="302"/>
      <c r="BAW78" s="302"/>
      <c r="BAX78" s="301"/>
      <c r="BAY78" s="302"/>
      <c r="BAZ78" s="302"/>
      <c r="BBA78" s="301"/>
      <c r="BBB78" s="302"/>
      <c r="BBC78" s="302"/>
      <c r="BBD78" s="301"/>
      <c r="BBE78" s="302"/>
      <c r="BBF78" s="302"/>
      <c r="BBG78" s="301"/>
      <c r="BBH78" s="302"/>
      <c r="BBI78" s="302"/>
      <c r="BBJ78" s="301"/>
      <c r="BBK78" s="302"/>
      <c r="BBL78" s="302"/>
      <c r="BBM78" s="301"/>
      <c r="BBN78" s="302"/>
      <c r="BBO78" s="302"/>
      <c r="BBP78" s="301"/>
      <c r="BBQ78" s="302"/>
      <c r="BBR78" s="302"/>
      <c r="BBS78" s="301"/>
      <c r="BBT78" s="302"/>
      <c r="BBU78" s="302"/>
      <c r="BBV78" s="301"/>
      <c r="BBW78" s="302"/>
      <c r="BBX78" s="302"/>
      <c r="BBY78" s="301"/>
      <c r="BBZ78" s="302"/>
      <c r="BCA78" s="302"/>
      <c r="BCB78" s="301"/>
      <c r="BCC78" s="302"/>
      <c r="BCD78" s="302"/>
      <c r="BCE78" s="301"/>
      <c r="BCF78" s="302"/>
      <c r="BCG78" s="302"/>
      <c r="BCH78" s="301"/>
      <c r="BCI78" s="302"/>
      <c r="BCJ78" s="302"/>
      <c r="BCK78" s="301"/>
      <c r="BCL78" s="302"/>
      <c r="BCM78" s="302"/>
      <c r="BCN78" s="301"/>
      <c r="BCO78" s="302"/>
      <c r="BCP78" s="302"/>
      <c r="BCQ78" s="301"/>
      <c r="BCR78" s="302"/>
      <c r="BCS78" s="302"/>
      <c r="BCT78" s="301"/>
      <c r="BCU78" s="302"/>
      <c r="BCV78" s="302"/>
      <c r="BCW78" s="301"/>
      <c r="BCX78" s="302"/>
      <c r="BCY78" s="302"/>
      <c r="BCZ78" s="301"/>
      <c r="BDA78" s="302"/>
      <c r="BDB78" s="302"/>
      <c r="BDC78" s="301"/>
      <c r="BDD78" s="302"/>
      <c r="BDE78" s="302"/>
      <c r="BDF78" s="301"/>
      <c r="BDG78" s="302"/>
      <c r="BDH78" s="302"/>
      <c r="BDI78" s="301"/>
      <c r="BDJ78" s="302"/>
      <c r="BDK78" s="302"/>
      <c r="BDL78" s="301"/>
      <c r="BDM78" s="302"/>
      <c r="BDN78" s="302"/>
      <c r="BDO78" s="301"/>
      <c r="BDP78" s="302"/>
      <c r="BDQ78" s="302"/>
      <c r="BDR78" s="301"/>
      <c r="BDS78" s="302"/>
      <c r="BDT78" s="302"/>
      <c r="BDU78" s="301"/>
      <c r="BDV78" s="302"/>
      <c r="BDW78" s="302"/>
      <c r="BDX78" s="301"/>
      <c r="BDY78" s="302"/>
      <c r="BDZ78" s="302"/>
      <c r="BEA78" s="301"/>
      <c r="BEB78" s="302"/>
      <c r="BEC78" s="302"/>
      <c r="BED78" s="301"/>
      <c r="BEE78" s="302"/>
      <c r="BEF78" s="302"/>
      <c r="BEG78" s="301"/>
      <c r="BEH78" s="302"/>
      <c r="BEI78" s="302"/>
      <c r="BEJ78" s="301"/>
      <c r="BEK78" s="302"/>
      <c r="BEL78" s="302"/>
      <c r="BEM78" s="301"/>
      <c r="BEN78" s="302"/>
      <c r="BEO78" s="302"/>
      <c r="BEP78" s="301"/>
      <c r="BEQ78" s="302"/>
      <c r="BER78" s="302"/>
      <c r="BES78" s="301"/>
      <c r="BET78" s="302"/>
      <c r="BEU78" s="302"/>
      <c r="BEV78" s="301"/>
      <c r="BEW78" s="302"/>
      <c r="BEX78" s="302"/>
      <c r="BEY78" s="301"/>
      <c r="BEZ78" s="302"/>
      <c r="BFA78" s="302"/>
      <c r="BFB78" s="301"/>
      <c r="BFC78" s="302"/>
      <c r="BFD78" s="302"/>
      <c r="BFE78" s="301"/>
      <c r="BFF78" s="302"/>
      <c r="BFG78" s="302"/>
      <c r="BFH78" s="301"/>
      <c r="BFI78" s="302"/>
      <c r="BFJ78" s="302"/>
      <c r="BFK78" s="301"/>
      <c r="BFL78" s="302"/>
      <c r="BFM78" s="302"/>
      <c r="BFN78" s="301"/>
      <c r="BFO78" s="302"/>
      <c r="BFP78" s="302"/>
      <c r="BFQ78" s="301"/>
      <c r="BFR78" s="302"/>
      <c r="BFS78" s="302"/>
      <c r="BFT78" s="301"/>
      <c r="BFU78" s="302"/>
      <c r="BFV78" s="302"/>
      <c r="BFW78" s="301"/>
      <c r="BFX78" s="302"/>
      <c r="BFY78" s="302"/>
      <c r="BFZ78" s="301"/>
      <c r="BGA78" s="302"/>
      <c r="BGB78" s="302"/>
      <c r="BGC78" s="301"/>
      <c r="BGD78" s="302"/>
      <c r="BGE78" s="302"/>
      <c r="BGF78" s="301"/>
      <c r="BGG78" s="302"/>
      <c r="BGH78" s="302"/>
      <c r="BGI78" s="301"/>
      <c r="BGJ78" s="302"/>
      <c r="BGK78" s="302"/>
      <c r="BGL78" s="301"/>
      <c r="BGM78" s="302"/>
      <c r="BGN78" s="302"/>
      <c r="BGO78" s="301"/>
      <c r="BGP78" s="302"/>
      <c r="BGQ78" s="302"/>
      <c r="BGR78" s="301"/>
      <c r="BGS78" s="302"/>
      <c r="BGT78" s="302"/>
      <c r="BGU78" s="301"/>
      <c r="BGV78" s="302"/>
      <c r="BGW78" s="302"/>
      <c r="BGX78" s="301"/>
      <c r="BGY78" s="302"/>
      <c r="BGZ78" s="302"/>
      <c r="BHA78" s="301"/>
      <c r="BHB78" s="302"/>
      <c r="BHC78" s="302"/>
      <c r="BHD78" s="301"/>
      <c r="BHE78" s="302"/>
      <c r="BHF78" s="302"/>
      <c r="BHG78" s="301"/>
      <c r="BHH78" s="302"/>
      <c r="BHI78" s="302"/>
      <c r="BHJ78" s="301"/>
      <c r="BHK78" s="302"/>
      <c r="BHL78" s="302"/>
      <c r="BHM78" s="301"/>
      <c r="BHN78" s="302"/>
      <c r="BHO78" s="302"/>
      <c r="BHP78" s="301"/>
      <c r="BHQ78" s="302"/>
      <c r="BHR78" s="302"/>
      <c r="BHS78" s="301"/>
      <c r="BHT78" s="302"/>
      <c r="BHU78" s="302"/>
      <c r="BHV78" s="301"/>
      <c r="BHW78" s="302"/>
      <c r="BHX78" s="302"/>
      <c r="BHY78" s="301"/>
      <c r="BHZ78" s="302"/>
      <c r="BIA78" s="302"/>
      <c r="BIB78" s="301"/>
      <c r="BIC78" s="302"/>
      <c r="BID78" s="302"/>
      <c r="BIE78" s="301"/>
      <c r="BIF78" s="302"/>
      <c r="BIG78" s="302"/>
      <c r="BIH78" s="301"/>
      <c r="BII78" s="302"/>
      <c r="BIJ78" s="302"/>
      <c r="BIK78" s="301"/>
      <c r="BIL78" s="302"/>
      <c r="BIM78" s="302"/>
      <c r="BIN78" s="301"/>
      <c r="BIO78" s="302"/>
      <c r="BIP78" s="302"/>
      <c r="BIQ78" s="301"/>
      <c r="BIR78" s="302"/>
      <c r="BIS78" s="302"/>
      <c r="BIT78" s="301"/>
      <c r="BIU78" s="302"/>
      <c r="BIV78" s="302"/>
      <c r="BIW78" s="301"/>
      <c r="BIX78" s="302"/>
      <c r="BIY78" s="302"/>
      <c r="BIZ78" s="301"/>
      <c r="BJA78" s="302"/>
      <c r="BJB78" s="302"/>
      <c r="BJC78" s="301"/>
      <c r="BJD78" s="302"/>
      <c r="BJE78" s="302"/>
      <c r="BJF78" s="301"/>
      <c r="BJG78" s="302"/>
      <c r="BJH78" s="302"/>
      <c r="BJI78" s="301"/>
      <c r="BJJ78" s="302"/>
      <c r="BJK78" s="302"/>
      <c r="BJL78" s="301"/>
      <c r="BJM78" s="302"/>
      <c r="BJN78" s="302"/>
      <c r="BJO78" s="301"/>
      <c r="BJP78" s="302"/>
      <c r="BJQ78" s="302"/>
      <c r="BJR78" s="301"/>
      <c r="BJS78" s="302"/>
      <c r="BJT78" s="302"/>
      <c r="BJU78" s="301"/>
      <c r="BJV78" s="302"/>
      <c r="BJW78" s="302"/>
      <c r="BJX78" s="301"/>
      <c r="BJY78" s="302"/>
      <c r="BJZ78" s="302"/>
      <c r="BKA78" s="301"/>
      <c r="BKB78" s="302"/>
      <c r="BKC78" s="302"/>
      <c r="BKD78" s="301"/>
      <c r="BKE78" s="302"/>
      <c r="BKF78" s="302"/>
      <c r="BKG78" s="301"/>
      <c r="BKH78" s="302"/>
      <c r="BKI78" s="302"/>
      <c r="BKJ78" s="301"/>
      <c r="BKK78" s="302"/>
      <c r="BKL78" s="302"/>
      <c r="BKM78" s="301"/>
      <c r="BKN78" s="302"/>
      <c r="BKO78" s="302"/>
      <c r="BKP78" s="301"/>
      <c r="BKQ78" s="302"/>
      <c r="BKR78" s="302"/>
      <c r="BKS78" s="301"/>
      <c r="BKT78" s="302"/>
      <c r="BKU78" s="302"/>
      <c r="BKV78" s="301"/>
      <c r="BKW78" s="302"/>
      <c r="BKX78" s="302"/>
      <c r="BKY78" s="301"/>
      <c r="BKZ78" s="302"/>
      <c r="BLA78" s="302"/>
      <c r="BLB78" s="301"/>
      <c r="BLC78" s="302"/>
      <c r="BLD78" s="302"/>
      <c r="BLE78" s="301"/>
      <c r="BLF78" s="302"/>
      <c r="BLG78" s="302"/>
      <c r="BLH78" s="301"/>
      <c r="BLI78" s="302"/>
      <c r="BLJ78" s="302"/>
      <c r="BLK78" s="301"/>
      <c r="BLL78" s="302"/>
      <c r="BLM78" s="302"/>
      <c r="BLN78" s="301"/>
      <c r="BLO78" s="302"/>
      <c r="BLP78" s="302"/>
      <c r="BLQ78" s="301"/>
      <c r="BLR78" s="302"/>
      <c r="BLS78" s="302"/>
      <c r="BLT78" s="301"/>
      <c r="BLU78" s="302"/>
      <c r="BLV78" s="302"/>
      <c r="BLW78" s="301"/>
      <c r="BLX78" s="302"/>
      <c r="BLY78" s="302"/>
      <c r="BLZ78" s="301"/>
      <c r="BMA78" s="302"/>
      <c r="BMB78" s="302"/>
      <c r="BMC78" s="301"/>
      <c r="BMD78" s="302"/>
      <c r="BME78" s="302"/>
      <c r="BMF78" s="301"/>
      <c r="BMG78" s="302"/>
      <c r="BMH78" s="302"/>
      <c r="BMI78" s="301"/>
      <c r="BMJ78" s="302"/>
      <c r="BMK78" s="302"/>
      <c r="BML78" s="301"/>
      <c r="BMM78" s="302"/>
      <c r="BMN78" s="302"/>
      <c r="BMO78" s="301"/>
      <c r="BMP78" s="302"/>
      <c r="BMQ78" s="302"/>
      <c r="BMR78" s="301"/>
      <c r="BMS78" s="302"/>
      <c r="BMT78" s="302"/>
      <c r="BMU78" s="301"/>
      <c r="BMV78" s="302"/>
      <c r="BMW78" s="302"/>
      <c r="BMX78" s="301"/>
      <c r="BMY78" s="302"/>
      <c r="BMZ78" s="302"/>
      <c r="BNA78" s="301"/>
      <c r="BNB78" s="302"/>
      <c r="BNC78" s="302"/>
      <c r="BND78" s="301"/>
      <c r="BNE78" s="302"/>
      <c r="BNF78" s="302"/>
      <c r="BNG78" s="301"/>
      <c r="BNH78" s="302"/>
      <c r="BNI78" s="302"/>
      <c r="BNJ78" s="301"/>
      <c r="BNK78" s="302"/>
      <c r="BNL78" s="302"/>
      <c r="BNM78" s="301"/>
      <c r="BNN78" s="302"/>
      <c r="BNO78" s="302"/>
      <c r="BNP78" s="301"/>
      <c r="BNQ78" s="302"/>
      <c r="BNR78" s="302"/>
      <c r="BNS78" s="301"/>
      <c r="BNT78" s="302"/>
      <c r="BNU78" s="302"/>
      <c r="BNV78" s="301"/>
      <c r="BNW78" s="302"/>
      <c r="BNX78" s="302"/>
      <c r="BNY78" s="301"/>
      <c r="BNZ78" s="302"/>
      <c r="BOA78" s="302"/>
      <c r="BOB78" s="301"/>
      <c r="BOC78" s="302"/>
      <c r="BOD78" s="302"/>
      <c r="BOE78" s="301"/>
      <c r="BOF78" s="302"/>
      <c r="BOG78" s="302"/>
      <c r="BOH78" s="301"/>
      <c r="BOI78" s="302"/>
      <c r="BOJ78" s="302"/>
      <c r="BOK78" s="301"/>
      <c r="BOL78" s="302"/>
      <c r="BOM78" s="302"/>
      <c r="BON78" s="301"/>
      <c r="BOO78" s="302"/>
      <c r="BOP78" s="302"/>
      <c r="BOQ78" s="301"/>
      <c r="BOR78" s="302"/>
      <c r="BOS78" s="302"/>
      <c r="BOT78" s="301"/>
      <c r="BOU78" s="302"/>
      <c r="BOV78" s="302"/>
      <c r="BOW78" s="301"/>
      <c r="BOX78" s="302"/>
      <c r="BOY78" s="302"/>
      <c r="BOZ78" s="301"/>
      <c r="BPA78" s="302"/>
      <c r="BPB78" s="302"/>
      <c r="BPC78" s="301"/>
      <c r="BPD78" s="302"/>
      <c r="BPE78" s="302"/>
      <c r="BPF78" s="301"/>
      <c r="BPG78" s="302"/>
      <c r="BPH78" s="302"/>
      <c r="BPI78" s="301"/>
      <c r="BPJ78" s="302"/>
      <c r="BPK78" s="302"/>
      <c r="BPL78" s="301"/>
      <c r="BPM78" s="302"/>
      <c r="BPN78" s="302"/>
      <c r="BPO78" s="301"/>
      <c r="BPP78" s="302"/>
      <c r="BPQ78" s="302"/>
      <c r="BPR78" s="301"/>
      <c r="BPS78" s="302"/>
      <c r="BPT78" s="302"/>
      <c r="BPU78" s="301"/>
      <c r="BPV78" s="302"/>
      <c r="BPW78" s="302"/>
      <c r="BPX78" s="301"/>
      <c r="BPY78" s="302"/>
      <c r="BPZ78" s="302"/>
      <c r="BQA78" s="301"/>
      <c r="BQB78" s="302"/>
      <c r="BQC78" s="302"/>
      <c r="BQD78" s="301"/>
      <c r="BQE78" s="302"/>
      <c r="BQF78" s="302"/>
      <c r="BQG78" s="301"/>
      <c r="BQH78" s="302"/>
      <c r="BQI78" s="302"/>
      <c r="BQJ78" s="301"/>
      <c r="BQK78" s="302"/>
      <c r="BQL78" s="302"/>
      <c r="BQM78" s="301"/>
      <c r="BQN78" s="302"/>
      <c r="BQO78" s="302"/>
      <c r="BQP78" s="301"/>
      <c r="BQQ78" s="302"/>
      <c r="BQR78" s="302"/>
      <c r="BQS78" s="301"/>
      <c r="BQT78" s="302"/>
      <c r="BQU78" s="302"/>
      <c r="BQV78" s="301"/>
      <c r="BQW78" s="302"/>
      <c r="BQX78" s="302"/>
      <c r="BQY78" s="301"/>
      <c r="BQZ78" s="302"/>
      <c r="BRA78" s="302"/>
      <c r="BRB78" s="301"/>
      <c r="BRC78" s="302"/>
      <c r="BRD78" s="302"/>
      <c r="BRE78" s="301"/>
      <c r="BRF78" s="302"/>
      <c r="BRG78" s="302"/>
      <c r="BRH78" s="301"/>
      <c r="BRI78" s="302"/>
      <c r="BRJ78" s="302"/>
      <c r="BRK78" s="301"/>
      <c r="BRL78" s="302"/>
      <c r="BRM78" s="302"/>
      <c r="BRN78" s="301"/>
      <c r="BRO78" s="302"/>
      <c r="BRP78" s="302"/>
      <c r="BRQ78" s="301"/>
      <c r="BRR78" s="302"/>
      <c r="BRS78" s="302"/>
      <c r="BRT78" s="301"/>
      <c r="BRU78" s="302"/>
      <c r="BRV78" s="302"/>
      <c r="BRW78" s="301"/>
      <c r="BRX78" s="302"/>
      <c r="BRY78" s="302"/>
      <c r="BRZ78" s="301"/>
      <c r="BSA78" s="302"/>
      <c r="BSB78" s="302"/>
      <c r="BSC78" s="301"/>
      <c r="BSD78" s="302"/>
      <c r="BSE78" s="302"/>
      <c r="BSF78" s="301"/>
      <c r="BSG78" s="302"/>
      <c r="BSH78" s="302"/>
      <c r="BSI78" s="301"/>
      <c r="BSJ78" s="302"/>
      <c r="BSK78" s="302"/>
      <c r="BSL78" s="301"/>
      <c r="BSM78" s="302"/>
      <c r="BSN78" s="302"/>
      <c r="BSO78" s="301"/>
      <c r="BSP78" s="302"/>
      <c r="BSQ78" s="302"/>
      <c r="BSR78" s="301"/>
      <c r="BSS78" s="302"/>
      <c r="BST78" s="302"/>
      <c r="BSU78" s="301"/>
      <c r="BSV78" s="302"/>
      <c r="BSW78" s="302"/>
      <c r="BSX78" s="301"/>
      <c r="BSY78" s="302"/>
      <c r="BSZ78" s="302"/>
      <c r="BTA78" s="301"/>
      <c r="BTB78" s="302"/>
      <c r="BTC78" s="302"/>
      <c r="BTD78" s="301"/>
      <c r="BTE78" s="302"/>
      <c r="BTF78" s="302"/>
      <c r="BTG78" s="301"/>
      <c r="BTH78" s="302"/>
      <c r="BTI78" s="302"/>
      <c r="BTJ78" s="301"/>
      <c r="BTK78" s="302"/>
      <c r="BTL78" s="302"/>
      <c r="BTM78" s="301"/>
      <c r="BTN78" s="302"/>
      <c r="BTO78" s="302"/>
      <c r="BTP78" s="301"/>
      <c r="BTQ78" s="302"/>
      <c r="BTR78" s="302"/>
      <c r="BTS78" s="301"/>
      <c r="BTT78" s="302"/>
      <c r="BTU78" s="302"/>
      <c r="BTV78" s="301"/>
      <c r="BTW78" s="302"/>
      <c r="BTX78" s="302"/>
      <c r="BTY78" s="301"/>
      <c r="BTZ78" s="302"/>
      <c r="BUA78" s="302"/>
      <c r="BUB78" s="301"/>
      <c r="BUC78" s="302"/>
      <c r="BUD78" s="302"/>
      <c r="BUE78" s="301"/>
      <c r="BUF78" s="302"/>
      <c r="BUG78" s="302"/>
      <c r="BUH78" s="301"/>
      <c r="BUI78" s="302"/>
      <c r="BUJ78" s="302"/>
      <c r="BUK78" s="301"/>
      <c r="BUL78" s="302"/>
      <c r="BUM78" s="302"/>
      <c r="BUN78" s="301"/>
      <c r="BUO78" s="302"/>
      <c r="BUP78" s="302"/>
      <c r="BUQ78" s="301"/>
      <c r="BUR78" s="302"/>
      <c r="BUS78" s="302"/>
      <c r="BUT78" s="301"/>
      <c r="BUU78" s="302"/>
      <c r="BUV78" s="302"/>
      <c r="BUW78" s="301"/>
      <c r="BUX78" s="302"/>
      <c r="BUY78" s="302"/>
      <c r="BUZ78" s="301"/>
      <c r="BVA78" s="302"/>
      <c r="BVB78" s="302"/>
      <c r="BVC78" s="301"/>
      <c r="BVD78" s="302"/>
      <c r="BVE78" s="302"/>
      <c r="BVF78" s="301"/>
      <c r="BVG78" s="302"/>
      <c r="BVH78" s="302"/>
      <c r="BVI78" s="301"/>
      <c r="BVJ78" s="302"/>
      <c r="BVK78" s="302"/>
      <c r="BVL78" s="301"/>
      <c r="BVM78" s="302"/>
      <c r="BVN78" s="302"/>
      <c r="BVO78" s="301"/>
      <c r="BVP78" s="302"/>
      <c r="BVQ78" s="302"/>
      <c r="BVR78" s="301"/>
      <c r="BVS78" s="302"/>
      <c r="BVT78" s="302"/>
      <c r="BVU78" s="301"/>
      <c r="BVV78" s="302"/>
      <c r="BVW78" s="302"/>
      <c r="BVX78" s="301"/>
      <c r="BVY78" s="302"/>
      <c r="BVZ78" s="302"/>
      <c r="BWA78" s="301"/>
      <c r="BWB78" s="302"/>
      <c r="BWC78" s="302"/>
      <c r="BWD78" s="301"/>
      <c r="BWE78" s="302"/>
      <c r="BWF78" s="302"/>
      <c r="BWG78" s="301"/>
      <c r="BWH78" s="302"/>
      <c r="BWI78" s="302"/>
      <c r="BWJ78" s="301"/>
      <c r="BWK78" s="302"/>
      <c r="BWL78" s="302"/>
      <c r="BWM78" s="301"/>
      <c r="BWN78" s="302"/>
      <c r="BWO78" s="302"/>
      <c r="BWP78" s="301"/>
      <c r="BWQ78" s="302"/>
      <c r="BWR78" s="302"/>
      <c r="BWS78" s="301"/>
      <c r="BWT78" s="302"/>
      <c r="BWU78" s="302"/>
      <c r="BWV78" s="301"/>
      <c r="BWW78" s="302"/>
      <c r="BWX78" s="302"/>
      <c r="BWY78" s="301"/>
      <c r="BWZ78" s="302"/>
      <c r="BXA78" s="302"/>
      <c r="BXB78" s="301"/>
      <c r="BXC78" s="302"/>
      <c r="BXD78" s="302"/>
      <c r="BXE78" s="301"/>
      <c r="BXF78" s="302"/>
      <c r="BXG78" s="302"/>
      <c r="BXH78" s="301"/>
      <c r="BXI78" s="302"/>
      <c r="BXJ78" s="302"/>
      <c r="BXK78" s="301"/>
      <c r="BXL78" s="302"/>
      <c r="BXM78" s="302"/>
      <c r="BXN78" s="301"/>
      <c r="BXO78" s="302"/>
      <c r="BXP78" s="302"/>
      <c r="BXQ78" s="301"/>
      <c r="BXR78" s="302"/>
      <c r="BXS78" s="302"/>
      <c r="BXT78" s="301"/>
      <c r="BXU78" s="302"/>
      <c r="BXV78" s="302"/>
      <c r="BXW78" s="301"/>
      <c r="BXX78" s="302"/>
      <c r="BXY78" s="302"/>
      <c r="BXZ78" s="301"/>
      <c r="BYA78" s="302"/>
      <c r="BYB78" s="302"/>
      <c r="BYC78" s="301"/>
      <c r="BYD78" s="302"/>
      <c r="BYE78" s="302"/>
      <c r="BYF78" s="301"/>
      <c r="BYG78" s="302"/>
      <c r="BYH78" s="302"/>
      <c r="BYI78" s="301"/>
      <c r="BYJ78" s="302"/>
      <c r="BYK78" s="302"/>
      <c r="BYL78" s="301"/>
      <c r="BYM78" s="302"/>
      <c r="BYN78" s="302"/>
      <c r="BYO78" s="301"/>
      <c r="BYP78" s="302"/>
      <c r="BYQ78" s="302"/>
      <c r="BYR78" s="301"/>
      <c r="BYS78" s="302"/>
      <c r="BYT78" s="302"/>
      <c r="BYU78" s="301"/>
      <c r="BYV78" s="302"/>
      <c r="BYW78" s="302"/>
      <c r="BYX78" s="301"/>
      <c r="BYY78" s="302"/>
      <c r="BYZ78" s="302"/>
      <c r="BZA78" s="301"/>
      <c r="BZB78" s="302"/>
      <c r="BZC78" s="302"/>
      <c r="BZD78" s="301"/>
      <c r="BZE78" s="302"/>
      <c r="BZF78" s="302"/>
      <c r="BZG78" s="301"/>
      <c r="BZH78" s="302"/>
      <c r="BZI78" s="302"/>
      <c r="BZJ78" s="301"/>
      <c r="BZK78" s="302"/>
      <c r="BZL78" s="302"/>
      <c r="BZM78" s="301"/>
      <c r="BZN78" s="302"/>
      <c r="BZO78" s="302"/>
      <c r="BZP78" s="301"/>
      <c r="BZQ78" s="302"/>
      <c r="BZR78" s="302"/>
      <c r="BZS78" s="301"/>
      <c r="BZT78" s="302"/>
      <c r="BZU78" s="302"/>
      <c r="BZV78" s="301"/>
      <c r="BZW78" s="302"/>
      <c r="BZX78" s="302"/>
      <c r="BZY78" s="301"/>
      <c r="BZZ78" s="302"/>
      <c r="CAA78" s="302"/>
      <c r="CAB78" s="301"/>
      <c r="CAC78" s="302"/>
      <c r="CAD78" s="302"/>
      <c r="CAE78" s="301"/>
      <c r="CAF78" s="302"/>
      <c r="CAG78" s="302"/>
      <c r="CAH78" s="301"/>
      <c r="CAI78" s="302"/>
      <c r="CAJ78" s="302"/>
      <c r="CAK78" s="301"/>
      <c r="CAL78" s="302"/>
      <c r="CAM78" s="302"/>
      <c r="CAN78" s="301"/>
      <c r="CAO78" s="302"/>
      <c r="CAP78" s="302"/>
      <c r="CAQ78" s="301"/>
      <c r="CAR78" s="302"/>
      <c r="CAS78" s="302"/>
      <c r="CAT78" s="301"/>
      <c r="CAU78" s="302"/>
      <c r="CAV78" s="302"/>
      <c r="CAW78" s="301"/>
      <c r="CAX78" s="302"/>
      <c r="CAY78" s="302"/>
      <c r="CAZ78" s="301"/>
      <c r="CBA78" s="302"/>
      <c r="CBB78" s="302"/>
      <c r="CBC78" s="301"/>
      <c r="CBD78" s="302"/>
      <c r="CBE78" s="302"/>
      <c r="CBF78" s="301"/>
      <c r="CBG78" s="302"/>
      <c r="CBH78" s="302"/>
      <c r="CBI78" s="301"/>
      <c r="CBJ78" s="302"/>
      <c r="CBK78" s="302"/>
      <c r="CBL78" s="301"/>
      <c r="CBM78" s="302"/>
      <c r="CBN78" s="302"/>
      <c r="CBO78" s="301"/>
      <c r="CBP78" s="302"/>
      <c r="CBQ78" s="302"/>
      <c r="CBR78" s="301"/>
      <c r="CBS78" s="302"/>
      <c r="CBT78" s="302"/>
      <c r="CBU78" s="301"/>
      <c r="CBV78" s="302"/>
      <c r="CBW78" s="302"/>
      <c r="CBX78" s="301"/>
      <c r="CBY78" s="302"/>
      <c r="CBZ78" s="302"/>
      <c r="CCA78" s="301"/>
      <c r="CCB78" s="302"/>
      <c r="CCC78" s="302"/>
      <c r="CCD78" s="301"/>
      <c r="CCE78" s="302"/>
      <c r="CCF78" s="302"/>
      <c r="CCG78" s="301"/>
      <c r="CCH78" s="302"/>
      <c r="CCI78" s="302"/>
      <c r="CCJ78" s="301"/>
      <c r="CCK78" s="302"/>
      <c r="CCL78" s="302"/>
      <c r="CCM78" s="301"/>
      <c r="CCN78" s="302"/>
      <c r="CCO78" s="302"/>
      <c r="CCP78" s="301"/>
      <c r="CCQ78" s="302"/>
      <c r="CCR78" s="302"/>
      <c r="CCS78" s="301"/>
      <c r="CCT78" s="302"/>
      <c r="CCU78" s="302"/>
      <c r="CCV78" s="301"/>
      <c r="CCW78" s="302"/>
      <c r="CCX78" s="302"/>
      <c r="CCY78" s="301"/>
      <c r="CCZ78" s="302"/>
      <c r="CDA78" s="302"/>
      <c r="CDB78" s="301"/>
      <c r="CDC78" s="302"/>
      <c r="CDD78" s="302"/>
      <c r="CDE78" s="301"/>
      <c r="CDF78" s="302"/>
      <c r="CDG78" s="302"/>
      <c r="CDH78" s="301"/>
      <c r="CDI78" s="302"/>
      <c r="CDJ78" s="302"/>
      <c r="CDK78" s="301"/>
      <c r="CDL78" s="302"/>
      <c r="CDM78" s="302"/>
      <c r="CDN78" s="301"/>
      <c r="CDO78" s="302"/>
      <c r="CDP78" s="302"/>
      <c r="CDQ78" s="301"/>
      <c r="CDR78" s="302"/>
      <c r="CDS78" s="302"/>
      <c r="CDT78" s="301"/>
      <c r="CDU78" s="302"/>
      <c r="CDV78" s="302"/>
      <c r="CDW78" s="301"/>
      <c r="CDX78" s="302"/>
      <c r="CDY78" s="302"/>
      <c r="CDZ78" s="301"/>
      <c r="CEA78" s="302"/>
      <c r="CEB78" s="302"/>
      <c r="CEC78" s="301"/>
      <c r="CED78" s="302"/>
      <c r="CEE78" s="302"/>
      <c r="CEF78" s="301"/>
      <c r="CEG78" s="302"/>
      <c r="CEH78" s="302"/>
      <c r="CEI78" s="301"/>
      <c r="CEJ78" s="302"/>
      <c r="CEK78" s="302"/>
      <c r="CEL78" s="301"/>
      <c r="CEM78" s="302"/>
      <c r="CEN78" s="302"/>
      <c r="CEO78" s="301"/>
      <c r="CEP78" s="302"/>
      <c r="CEQ78" s="302"/>
      <c r="CER78" s="301"/>
      <c r="CES78" s="302"/>
      <c r="CET78" s="302"/>
      <c r="CEU78" s="301"/>
      <c r="CEV78" s="302"/>
      <c r="CEW78" s="302"/>
      <c r="CEX78" s="301"/>
      <c r="CEY78" s="302"/>
      <c r="CEZ78" s="302"/>
      <c r="CFA78" s="301"/>
      <c r="CFB78" s="302"/>
      <c r="CFC78" s="302"/>
      <c r="CFD78" s="301"/>
      <c r="CFE78" s="302"/>
      <c r="CFF78" s="302"/>
      <c r="CFG78" s="301"/>
      <c r="CFH78" s="302"/>
      <c r="CFI78" s="302"/>
      <c r="CFJ78" s="301"/>
      <c r="CFK78" s="302"/>
      <c r="CFL78" s="302"/>
      <c r="CFM78" s="301"/>
      <c r="CFN78" s="302"/>
      <c r="CFO78" s="302"/>
      <c r="CFP78" s="301"/>
      <c r="CFQ78" s="302"/>
      <c r="CFR78" s="302"/>
      <c r="CFS78" s="301"/>
      <c r="CFT78" s="302"/>
      <c r="CFU78" s="302"/>
      <c r="CFV78" s="301"/>
      <c r="CFW78" s="302"/>
      <c r="CFX78" s="302"/>
      <c r="CFY78" s="301"/>
      <c r="CFZ78" s="302"/>
      <c r="CGA78" s="302"/>
      <c r="CGB78" s="301"/>
      <c r="CGC78" s="302"/>
      <c r="CGD78" s="302"/>
      <c r="CGE78" s="301"/>
      <c r="CGF78" s="302"/>
      <c r="CGG78" s="302"/>
      <c r="CGH78" s="301"/>
      <c r="CGI78" s="302"/>
      <c r="CGJ78" s="302"/>
      <c r="CGK78" s="301"/>
      <c r="CGL78" s="302"/>
      <c r="CGM78" s="302"/>
      <c r="CGN78" s="301"/>
      <c r="CGO78" s="302"/>
      <c r="CGP78" s="302"/>
      <c r="CGQ78" s="301"/>
      <c r="CGR78" s="302"/>
      <c r="CGS78" s="302"/>
      <c r="CGT78" s="301"/>
      <c r="CGU78" s="302"/>
      <c r="CGV78" s="302"/>
      <c r="CGW78" s="301"/>
      <c r="CGX78" s="302"/>
      <c r="CGY78" s="302"/>
      <c r="CGZ78" s="301"/>
      <c r="CHA78" s="302"/>
      <c r="CHB78" s="302"/>
      <c r="CHC78" s="301"/>
      <c r="CHD78" s="302"/>
      <c r="CHE78" s="302"/>
      <c r="CHF78" s="301"/>
      <c r="CHG78" s="302"/>
      <c r="CHH78" s="302"/>
      <c r="CHI78" s="301"/>
      <c r="CHJ78" s="302"/>
      <c r="CHK78" s="302"/>
      <c r="CHL78" s="301"/>
      <c r="CHM78" s="302"/>
      <c r="CHN78" s="302"/>
      <c r="CHO78" s="301"/>
      <c r="CHP78" s="302"/>
      <c r="CHQ78" s="302"/>
      <c r="CHR78" s="301"/>
      <c r="CHS78" s="302"/>
      <c r="CHT78" s="302"/>
      <c r="CHU78" s="301"/>
      <c r="CHV78" s="302"/>
      <c r="CHW78" s="302"/>
      <c r="CHX78" s="301"/>
      <c r="CHY78" s="302"/>
      <c r="CHZ78" s="302"/>
      <c r="CIA78" s="301"/>
      <c r="CIB78" s="302"/>
      <c r="CIC78" s="302"/>
      <c r="CID78" s="301"/>
      <c r="CIE78" s="302"/>
      <c r="CIF78" s="302"/>
      <c r="CIG78" s="301"/>
      <c r="CIH78" s="302"/>
      <c r="CII78" s="302"/>
      <c r="CIJ78" s="301"/>
      <c r="CIK78" s="302"/>
      <c r="CIL78" s="302"/>
      <c r="CIM78" s="301"/>
      <c r="CIN78" s="302"/>
      <c r="CIO78" s="302"/>
      <c r="CIP78" s="301"/>
      <c r="CIQ78" s="302"/>
      <c r="CIR78" s="302"/>
      <c r="CIS78" s="301"/>
      <c r="CIT78" s="302"/>
      <c r="CIU78" s="302"/>
      <c r="CIV78" s="301"/>
      <c r="CIW78" s="302"/>
      <c r="CIX78" s="302"/>
      <c r="CIY78" s="301"/>
      <c r="CIZ78" s="302"/>
      <c r="CJA78" s="302"/>
      <c r="CJB78" s="301"/>
      <c r="CJC78" s="302"/>
      <c r="CJD78" s="302"/>
      <c r="CJE78" s="301"/>
      <c r="CJF78" s="302"/>
      <c r="CJG78" s="302"/>
      <c r="CJH78" s="301"/>
      <c r="CJI78" s="302"/>
      <c r="CJJ78" s="302"/>
      <c r="CJK78" s="301"/>
      <c r="CJL78" s="302"/>
      <c r="CJM78" s="302"/>
      <c r="CJN78" s="301"/>
      <c r="CJO78" s="302"/>
      <c r="CJP78" s="302"/>
      <c r="CJQ78" s="301"/>
      <c r="CJR78" s="302"/>
      <c r="CJS78" s="302"/>
      <c r="CJT78" s="301"/>
      <c r="CJU78" s="302"/>
      <c r="CJV78" s="302"/>
      <c r="CJW78" s="301"/>
      <c r="CJX78" s="302"/>
      <c r="CJY78" s="302"/>
      <c r="CJZ78" s="301"/>
      <c r="CKA78" s="302"/>
      <c r="CKB78" s="302"/>
      <c r="CKC78" s="301"/>
      <c r="CKD78" s="302"/>
      <c r="CKE78" s="302"/>
      <c r="CKF78" s="301"/>
      <c r="CKG78" s="302"/>
      <c r="CKH78" s="302"/>
      <c r="CKI78" s="301"/>
      <c r="CKJ78" s="302"/>
      <c r="CKK78" s="302"/>
      <c r="CKL78" s="301"/>
      <c r="CKM78" s="302"/>
      <c r="CKN78" s="302"/>
      <c r="CKO78" s="301"/>
      <c r="CKP78" s="302"/>
      <c r="CKQ78" s="302"/>
      <c r="CKR78" s="301"/>
      <c r="CKS78" s="302"/>
      <c r="CKT78" s="302"/>
      <c r="CKU78" s="301"/>
      <c r="CKV78" s="302"/>
      <c r="CKW78" s="302"/>
      <c r="CKX78" s="301"/>
      <c r="CKY78" s="302"/>
      <c r="CKZ78" s="302"/>
      <c r="CLA78" s="301"/>
      <c r="CLB78" s="302"/>
      <c r="CLC78" s="302"/>
      <c r="CLD78" s="301"/>
      <c r="CLE78" s="302"/>
      <c r="CLF78" s="302"/>
      <c r="CLG78" s="301"/>
      <c r="CLH78" s="302"/>
      <c r="CLI78" s="302"/>
      <c r="CLJ78" s="301"/>
      <c r="CLK78" s="302"/>
      <c r="CLL78" s="302"/>
      <c r="CLM78" s="301"/>
      <c r="CLN78" s="302"/>
      <c r="CLO78" s="302"/>
      <c r="CLP78" s="301"/>
      <c r="CLQ78" s="302"/>
      <c r="CLR78" s="302"/>
      <c r="CLS78" s="301"/>
      <c r="CLT78" s="302"/>
      <c r="CLU78" s="302"/>
      <c r="CLV78" s="301"/>
      <c r="CLW78" s="302"/>
      <c r="CLX78" s="302"/>
      <c r="CLY78" s="301"/>
      <c r="CLZ78" s="302"/>
      <c r="CMA78" s="302"/>
      <c r="CMB78" s="301"/>
      <c r="CMC78" s="302"/>
      <c r="CMD78" s="302"/>
      <c r="CME78" s="301"/>
      <c r="CMF78" s="302"/>
      <c r="CMG78" s="302"/>
      <c r="CMH78" s="301"/>
      <c r="CMI78" s="302"/>
      <c r="CMJ78" s="302"/>
      <c r="CMK78" s="301"/>
      <c r="CML78" s="302"/>
      <c r="CMM78" s="302"/>
      <c r="CMN78" s="301"/>
      <c r="CMO78" s="302"/>
      <c r="CMP78" s="302"/>
      <c r="CMQ78" s="301"/>
      <c r="CMR78" s="302"/>
      <c r="CMS78" s="302"/>
      <c r="CMT78" s="301"/>
      <c r="CMU78" s="302"/>
      <c r="CMV78" s="302"/>
      <c r="CMW78" s="301"/>
      <c r="CMX78" s="302"/>
      <c r="CMY78" s="302"/>
      <c r="CMZ78" s="301"/>
      <c r="CNA78" s="302"/>
      <c r="CNB78" s="302"/>
      <c r="CNC78" s="301"/>
      <c r="CND78" s="302"/>
      <c r="CNE78" s="302"/>
      <c r="CNF78" s="301"/>
      <c r="CNG78" s="302"/>
      <c r="CNH78" s="302"/>
      <c r="CNI78" s="301"/>
      <c r="CNJ78" s="302"/>
      <c r="CNK78" s="302"/>
      <c r="CNL78" s="301"/>
      <c r="CNM78" s="302"/>
      <c r="CNN78" s="302"/>
      <c r="CNO78" s="301"/>
      <c r="CNP78" s="302"/>
      <c r="CNQ78" s="302"/>
      <c r="CNR78" s="301"/>
      <c r="CNS78" s="302"/>
      <c r="CNT78" s="302"/>
      <c r="CNU78" s="301"/>
      <c r="CNV78" s="302"/>
      <c r="CNW78" s="302"/>
      <c r="CNX78" s="301"/>
      <c r="CNY78" s="302"/>
      <c r="CNZ78" s="302"/>
      <c r="COA78" s="301"/>
      <c r="COB78" s="302"/>
      <c r="COC78" s="302"/>
      <c r="COD78" s="301"/>
      <c r="COE78" s="302"/>
      <c r="COF78" s="302"/>
      <c r="COG78" s="301"/>
      <c r="COH78" s="302"/>
      <c r="COI78" s="302"/>
      <c r="COJ78" s="301"/>
      <c r="COK78" s="302"/>
      <c r="COL78" s="302"/>
      <c r="COM78" s="301"/>
      <c r="CON78" s="302"/>
      <c r="COO78" s="302"/>
      <c r="COP78" s="301"/>
      <c r="COQ78" s="302"/>
      <c r="COR78" s="302"/>
      <c r="COS78" s="301"/>
      <c r="COT78" s="302"/>
      <c r="COU78" s="302"/>
      <c r="COV78" s="301"/>
      <c r="COW78" s="302"/>
      <c r="COX78" s="302"/>
      <c r="COY78" s="301"/>
      <c r="COZ78" s="302"/>
      <c r="CPA78" s="302"/>
      <c r="CPB78" s="301"/>
      <c r="CPC78" s="302"/>
      <c r="CPD78" s="302"/>
      <c r="CPE78" s="301"/>
      <c r="CPF78" s="302"/>
      <c r="CPG78" s="302"/>
      <c r="CPH78" s="301"/>
      <c r="CPI78" s="302"/>
      <c r="CPJ78" s="302"/>
      <c r="CPK78" s="301"/>
      <c r="CPL78" s="302"/>
      <c r="CPM78" s="302"/>
      <c r="CPN78" s="301"/>
      <c r="CPO78" s="302"/>
      <c r="CPP78" s="302"/>
      <c r="CPQ78" s="301"/>
      <c r="CPR78" s="302"/>
      <c r="CPS78" s="302"/>
      <c r="CPT78" s="301"/>
      <c r="CPU78" s="302"/>
      <c r="CPV78" s="302"/>
      <c r="CPW78" s="301"/>
      <c r="CPX78" s="302"/>
      <c r="CPY78" s="302"/>
      <c r="CPZ78" s="301"/>
      <c r="CQA78" s="302"/>
      <c r="CQB78" s="302"/>
      <c r="CQC78" s="301"/>
      <c r="CQD78" s="302"/>
      <c r="CQE78" s="302"/>
      <c r="CQF78" s="301"/>
      <c r="CQG78" s="302"/>
      <c r="CQH78" s="302"/>
      <c r="CQI78" s="301"/>
      <c r="CQJ78" s="302"/>
      <c r="CQK78" s="302"/>
      <c r="CQL78" s="301"/>
      <c r="CQM78" s="302"/>
      <c r="CQN78" s="302"/>
      <c r="CQO78" s="301"/>
      <c r="CQP78" s="302"/>
      <c r="CQQ78" s="302"/>
      <c r="CQR78" s="301"/>
      <c r="CQS78" s="302"/>
      <c r="CQT78" s="302"/>
      <c r="CQU78" s="301"/>
      <c r="CQV78" s="302"/>
      <c r="CQW78" s="302"/>
      <c r="CQX78" s="301"/>
      <c r="CQY78" s="302"/>
      <c r="CQZ78" s="302"/>
      <c r="CRA78" s="301"/>
      <c r="CRB78" s="302"/>
      <c r="CRC78" s="302"/>
      <c r="CRD78" s="301"/>
      <c r="CRE78" s="302"/>
      <c r="CRF78" s="302"/>
      <c r="CRG78" s="301"/>
      <c r="CRH78" s="302"/>
      <c r="CRI78" s="302"/>
      <c r="CRJ78" s="301"/>
      <c r="CRK78" s="302"/>
      <c r="CRL78" s="302"/>
      <c r="CRM78" s="301"/>
      <c r="CRN78" s="302"/>
      <c r="CRO78" s="302"/>
      <c r="CRP78" s="301"/>
      <c r="CRQ78" s="302"/>
      <c r="CRR78" s="302"/>
      <c r="CRS78" s="301"/>
      <c r="CRT78" s="302"/>
      <c r="CRU78" s="302"/>
      <c r="CRV78" s="301"/>
      <c r="CRW78" s="302"/>
      <c r="CRX78" s="302"/>
      <c r="CRY78" s="301"/>
      <c r="CRZ78" s="302"/>
      <c r="CSA78" s="302"/>
      <c r="CSB78" s="301"/>
      <c r="CSC78" s="302"/>
      <c r="CSD78" s="302"/>
      <c r="CSE78" s="301"/>
      <c r="CSF78" s="302"/>
      <c r="CSG78" s="302"/>
      <c r="CSH78" s="301"/>
      <c r="CSI78" s="302"/>
      <c r="CSJ78" s="302"/>
      <c r="CSK78" s="301"/>
      <c r="CSL78" s="302"/>
      <c r="CSM78" s="302"/>
      <c r="CSN78" s="301"/>
      <c r="CSO78" s="302"/>
      <c r="CSP78" s="302"/>
      <c r="CSQ78" s="301"/>
      <c r="CSR78" s="302"/>
      <c r="CSS78" s="302"/>
      <c r="CST78" s="301"/>
      <c r="CSU78" s="302"/>
      <c r="CSV78" s="302"/>
      <c r="CSW78" s="301"/>
      <c r="CSX78" s="302"/>
      <c r="CSY78" s="302"/>
      <c r="CSZ78" s="301"/>
      <c r="CTA78" s="302"/>
      <c r="CTB78" s="302"/>
      <c r="CTC78" s="301"/>
      <c r="CTD78" s="302"/>
      <c r="CTE78" s="302"/>
      <c r="CTF78" s="301"/>
      <c r="CTG78" s="302"/>
      <c r="CTH78" s="302"/>
      <c r="CTI78" s="301"/>
      <c r="CTJ78" s="302"/>
      <c r="CTK78" s="302"/>
      <c r="CTL78" s="301"/>
      <c r="CTM78" s="302"/>
      <c r="CTN78" s="302"/>
      <c r="CTO78" s="301"/>
      <c r="CTP78" s="302"/>
      <c r="CTQ78" s="302"/>
      <c r="CTR78" s="301"/>
      <c r="CTS78" s="302"/>
      <c r="CTT78" s="302"/>
      <c r="CTU78" s="301"/>
      <c r="CTV78" s="302"/>
      <c r="CTW78" s="302"/>
      <c r="CTX78" s="301"/>
      <c r="CTY78" s="302"/>
      <c r="CTZ78" s="302"/>
      <c r="CUA78" s="301"/>
      <c r="CUB78" s="302"/>
      <c r="CUC78" s="302"/>
      <c r="CUD78" s="301"/>
      <c r="CUE78" s="302"/>
      <c r="CUF78" s="302"/>
      <c r="CUG78" s="301"/>
      <c r="CUH78" s="302"/>
      <c r="CUI78" s="302"/>
      <c r="CUJ78" s="301"/>
      <c r="CUK78" s="302"/>
      <c r="CUL78" s="302"/>
      <c r="CUM78" s="301"/>
      <c r="CUN78" s="302"/>
      <c r="CUO78" s="302"/>
      <c r="CUP78" s="301"/>
      <c r="CUQ78" s="302"/>
      <c r="CUR78" s="302"/>
      <c r="CUS78" s="301"/>
      <c r="CUT78" s="302"/>
      <c r="CUU78" s="302"/>
      <c r="CUV78" s="301"/>
      <c r="CUW78" s="302"/>
      <c r="CUX78" s="302"/>
      <c r="CUY78" s="301"/>
      <c r="CUZ78" s="302"/>
      <c r="CVA78" s="302"/>
      <c r="CVB78" s="301"/>
      <c r="CVC78" s="302"/>
      <c r="CVD78" s="302"/>
      <c r="CVE78" s="301"/>
      <c r="CVF78" s="302"/>
      <c r="CVG78" s="302"/>
      <c r="CVH78" s="301"/>
      <c r="CVI78" s="302"/>
      <c r="CVJ78" s="302"/>
      <c r="CVK78" s="301"/>
      <c r="CVL78" s="302"/>
      <c r="CVM78" s="302"/>
      <c r="CVN78" s="301"/>
      <c r="CVO78" s="302"/>
      <c r="CVP78" s="302"/>
      <c r="CVQ78" s="301"/>
      <c r="CVR78" s="302"/>
      <c r="CVS78" s="302"/>
      <c r="CVT78" s="301"/>
      <c r="CVU78" s="302"/>
      <c r="CVV78" s="302"/>
      <c r="CVW78" s="301"/>
      <c r="CVX78" s="302"/>
      <c r="CVY78" s="302"/>
      <c r="CVZ78" s="301"/>
      <c r="CWA78" s="302"/>
      <c r="CWB78" s="302"/>
      <c r="CWC78" s="301"/>
      <c r="CWD78" s="302"/>
      <c r="CWE78" s="302"/>
      <c r="CWF78" s="301"/>
      <c r="CWG78" s="302"/>
      <c r="CWH78" s="302"/>
      <c r="CWI78" s="301"/>
      <c r="CWJ78" s="302"/>
      <c r="CWK78" s="302"/>
      <c r="CWL78" s="301"/>
      <c r="CWM78" s="302"/>
      <c r="CWN78" s="302"/>
      <c r="CWO78" s="301"/>
      <c r="CWP78" s="302"/>
      <c r="CWQ78" s="302"/>
      <c r="CWR78" s="301"/>
      <c r="CWS78" s="302"/>
      <c r="CWT78" s="302"/>
      <c r="CWU78" s="301"/>
      <c r="CWV78" s="302"/>
      <c r="CWW78" s="302"/>
      <c r="CWX78" s="301"/>
      <c r="CWY78" s="302"/>
      <c r="CWZ78" s="302"/>
      <c r="CXA78" s="301"/>
      <c r="CXB78" s="302"/>
      <c r="CXC78" s="302"/>
      <c r="CXD78" s="301"/>
      <c r="CXE78" s="302"/>
      <c r="CXF78" s="302"/>
      <c r="CXG78" s="301"/>
      <c r="CXH78" s="302"/>
      <c r="CXI78" s="302"/>
      <c r="CXJ78" s="301"/>
      <c r="CXK78" s="302"/>
      <c r="CXL78" s="302"/>
      <c r="CXM78" s="301"/>
      <c r="CXN78" s="302"/>
      <c r="CXO78" s="302"/>
      <c r="CXP78" s="301"/>
      <c r="CXQ78" s="302"/>
      <c r="CXR78" s="302"/>
      <c r="CXS78" s="301"/>
      <c r="CXT78" s="302"/>
      <c r="CXU78" s="302"/>
      <c r="CXV78" s="301"/>
      <c r="CXW78" s="302"/>
      <c r="CXX78" s="302"/>
      <c r="CXY78" s="301"/>
      <c r="CXZ78" s="302"/>
      <c r="CYA78" s="302"/>
      <c r="CYB78" s="301"/>
      <c r="CYC78" s="302"/>
      <c r="CYD78" s="302"/>
      <c r="CYE78" s="301"/>
      <c r="CYF78" s="302"/>
      <c r="CYG78" s="302"/>
      <c r="CYH78" s="301"/>
      <c r="CYI78" s="302"/>
      <c r="CYJ78" s="302"/>
      <c r="CYK78" s="301"/>
      <c r="CYL78" s="302"/>
      <c r="CYM78" s="302"/>
      <c r="CYN78" s="301"/>
      <c r="CYO78" s="302"/>
      <c r="CYP78" s="302"/>
      <c r="CYQ78" s="301"/>
      <c r="CYR78" s="302"/>
      <c r="CYS78" s="302"/>
      <c r="CYT78" s="301"/>
      <c r="CYU78" s="302"/>
      <c r="CYV78" s="302"/>
      <c r="CYW78" s="301"/>
      <c r="CYX78" s="302"/>
      <c r="CYY78" s="302"/>
      <c r="CYZ78" s="301"/>
      <c r="CZA78" s="302"/>
      <c r="CZB78" s="302"/>
      <c r="CZC78" s="301"/>
      <c r="CZD78" s="302"/>
      <c r="CZE78" s="302"/>
      <c r="CZF78" s="301"/>
      <c r="CZG78" s="302"/>
      <c r="CZH78" s="302"/>
      <c r="CZI78" s="301"/>
      <c r="CZJ78" s="302"/>
      <c r="CZK78" s="302"/>
      <c r="CZL78" s="301"/>
      <c r="CZM78" s="302"/>
      <c r="CZN78" s="302"/>
      <c r="CZO78" s="301"/>
      <c r="CZP78" s="302"/>
      <c r="CZQ78" s="302"/>
      <c r="CZR78" s="301"/>
      <c r="CZS78" s="302"/>
      <c r="CZT78" s="302"/>
      <c r="CZU78" s="301"/>
      <c r="CZV78" s="302"/>
      <c r="CZW78" s="302"/>
      <c r="CZX78" s="301"/>
      <c r="CZY78" s="302"/>
      <c r="CZZ78" s="302"/>
      <c r="DAA78" s="301"/>
      <c r="DAB78" s="302"/>
      <c r="DAC78" s="302"/>
      <c r="DAD78" s="301"/>
      <c r="DAE78" s="302"/>
      <c r="DAF78" s="302"/>
      <c r="DAG78" s="301"/>
      <c r="DAH78" s="302"/>
      <c r="DAI78" s="302"/>
      <c r="DAJ78" s="301"/>
      <c r="DAK78" s="302"/>
      <c r="DAL78" s="302"/>
      <c r="DAM78" s="301"/>
      <c r="DAN78" s="302"/>
      <c r="DAO78" s="302"/>
      <c r="DAP78" s="301"/>
      <c r="DAQ78" s="302"/>
      <c r="DAR78" s="302"/>
      <c r="DAS78" s="301"/>
      <c r="DAT78" s="302"/>
      <c r="DAU78" s="302"/>
      <c r="DAV78" s="301"/>
      <c r="DAW78" s="302"/>
      <c r="DAX78" s="302"/>
      <c r="DAY78" s="301"/>
      <c r="DAZ78" s="302"/>
      <c r="DBA78" s="302"/>
      <c r="DBB78" s="301"/>
      <c r="DBC78" s="302"/>
      <c r="DBD78" s="302"/>
      <c r="DBE78" s="301"/>
      <c r="DBF78" s="302"/>
      <c r="DBG78" s="302"/>
      <c r="DBH78" s="301"/>
      <c r="DBI78" s="302"/>
      <c r="DBJ78" s="302"/>
      <c r="DBK78" s="301"/>
      <c r="DBL78" s="302"/>
      <c r="DBM78" s="302"/>
      <c r="DBN78" s="301"/>
      <c r="DBO78" s="302"/>
      <c r="DBP78" s="302"/>
      <c r="DBQ78" s="301"/>
      <c r="DBR78" s="302"/>
      <c r="DBS78" s="302"/>
      <c r="DBT78" s="301"/>
      <c r="DBU78" s="302"/>
      <c r="DBV78" s="302"/>
      <c r="DBW78" s="301"/>
      <c r="DBX78" s="302"/>
      <c r="DBY78" s="302"/>
      <c r="DBZ78" s="301"/>
      <c r="DCA78" s="302"/>
      <c r="DCB78" s="302"/>
      <c r="DCC78" s="301"/>
      <c r="DCD78" s="302"/>
      <c r="DCE78" s="302"/>
      <c r="DCF78" s="301"/>
      <c r="DCG78" s="302"/>
      <c r="DCH78" s="302"/>
      <c r="DCI78" s="301"/>
      <c r="DCJ78" s="302"/>
      <c r="DCK78" s="302"/>
      <c r="DCL78" s="301"/>
      <c r="DCM78" s="302"/>
      <c r="DCN78" s="302"/>
      <c r="DCO78" s="301"/>
      <c r="DCP78" s="302"/>
      <c r="DCQ78" s="302"/>
      <c r="DCR78" s="301"/>
      <c r="DCS78" s="302"/>
      <c r="DCT78" s="302"/>
      <c r="DCU78" s="301"/>
      <c r="DCV78" s="302"/>
      <c r="DCW78" s="302"/>
      <c r="DCX78" s="301"/>
      <c r="DCY78" s="302"/>
      <c r="DCZ78" s="302"/>
      <c r="DDA78" s="301"/>
      <c r="DDB78" s="302"/>
      <c r="DDC78" s="302"/>
      <c r="DDD78" s="301"/>
      <c r="DDE78" s="302"/>
      <c r="DDF78" s="302"/>
      <c r="DDG78" s="301"/>
      <c r="DDH78" s="302"/>
      <c r="DDI78" s="302"/>
      <c r="DDJ78" s="301"/>
      <c r="DDK78" s="302"/>
      <c r="DDL78" s="302"/>
      <c r="DDM78" s="301"/>
      <c r="DDN78" s="302"/>
      <c r="DDO78" s="302"/>
      <c r="DDP78" s="301"/>
      <c r="DDQ78" s="302"/>
      <c r="DDR78" s="302"/>
      <c r="DDS78" s="301"/>
      <c r="DDT78" s="302"/>
      <c r="DDU78" s="302"/>
      <c r="DDV78" s="301"/>
      <c r="DDW78" s="302"/>
      <c r="DDX78" s="302"/>
      <c r="DDY78" s="301"/>
      <c r="DDZ78" s="302"/>
      <c r="DEA78" s="302"/>
      <c r="DEB78" s="301"/>
      <c r="DEC78" s="302"/>
      <c r="DED78" s="302"/>
      <c r="DEE78" s="301"/>
      <c r="DEF78" s="302"/>
      <c r="DEG78" s="302"/>
      <c r="DEH78" s="301"/>
      <c r="DEI78" s="302"/>
      <c r="DEJ78" s="302"/>
      <c r="DEK78" s="301"/>
      <c r="DEL78" s="302"/>
      <c r="DEM78" s="302"/>
      <c r="DEN78" s="301"/>
      <c r="DEO78" s="302"/>
      <c r="DEP78" s="302"/>
      <c r="DEQ78" s="301"/>
      <c r="DER78" s="302"/>
      <c r="DES78" s="302"/>
      <c r="DET78" s="301"/>
      <c r="DEU78" s="302"/>
      <c r="DEV78" s="302"/>
      <c r="DEW78" s="301"/>
      <c r="DEX78" s="302"/>
      <c r="DEY78" s="302"/>
      <c r="DEZ78" s="301"/>
      <c r="DFA78" s="302"/>
      <c r="DFB78" s="302"/>
      <c r="DFC78" s="301"/>
      <c r="DFD78" s="302"/>
      <c r="DFE78" s="302"/>
      <c r="DFF78" s="301"/>
      <c r="DFG78" s="302"/>
      <c r="DFH78" s="302"/>
      <c r="DFI78" s="301"/>
      <c r="DFJ78" s="302"/>
      <c r="DFK78" s="302"/>
      <c r="DFL78" s="301"/>
      <c r="DFM78" s="302"/>
      <c r="DFN78" s="302"/>
      <c r="DFO78" s="301"/>
      <c r="DFP78" s="302"/>
      <c r="DFQ78" s="302"/>
      <c r="DFR78" s="301"/>
      <c r="DFS78" s="302"/>
      <c r="DFT78" s="302"/>
      <c r="DFU78" s="301"/>
      <c r="DFV78" s="302"/>
      <c r="DFW78" s="302"/>
      <c r="DFX78" s="301"/>
      <c r="DFY78" s="302"/>
      <c r="DFZ78" s="302"/>
      <c r="DGA78" s="301"/>
      <c r="DGB78" s="302"/>
      <c r="DGC78" s="302"/>
      <c r="DGD78" s="301"/>
      <c r="DGE78" s="302"/>
      <c r="DGF78" s="302"/>
      <c r="DGG78" s="301"/>
      <c r="DGH78" s="302"/>
      <c r="DGI78" s="302"/>
      <c r="DGJ78" s="301"/>
      <c r="DGK78" s="302"/>
      <c r="DGL78" s="302"/>
      <c r="DGM78" s="301"/>
      <c r="DGN78" s="302"/>
      <c r="DGO78" s="302"/>
      <c r="DGP78" s="301"/>
      <c r="DGQ78" s="302"/>
      <c r="DGR78" s="302"/>
      <c r="DGS78" s="301"/>
      <c r="DGT78" s="302"/>
      <c r="DGU78" s="302"/>
      <c r="DGV78" s="301"/>
      <c r="DGW78" s="302"/>
      <c r="DGX78" s="302"/>
      <c r="DGY78" s="301"/>
      <c r="DGZ78" s="302"/>
      <c r="DHA78" s="302"/>
      <c r="DHB78" s="301"/>
      <c r="DHC78" s="302"/>
      <c r="DHD78" s="302"/>
      <c r="DHE78" s="301"/>
      <c r="DHF78" s="302"/>
      <c r="DHG78" s="302"/>
      <c r="DHH78" s="301"/>
      <c r="DHI78" s="302"/>
      <c r="DHJ78" s="302"/>
      <c r="DHK78" s="301"/>
      <c r="DHL78" s="302"/>
      <c r="DHM78" s="302"/>
      <c r="DHN78" s="301"/>
      <c r="DHO78" s="302"/>
      <c r="DHP78" s="302"/>
      <c r="DHQ78" s="301"/>
      <c r="DHR78" s="302"/>
      <c r="DHS78" s="302"/>
      <c r="DHT78" s="301"/>
      <c r="DHU78" s="302"/>
      <c r="DHV78" s="302"/>
      <c r="DHW78" s="301"/>
      <c r="DHX78" s="302"/>
      <c r="DHY78" s="302"/>
      <c r="DHZ78" s="301"/>
      <c r="DIA78" s="302"/>
      <c r="DIB78" s="302"/>
      <c r="DIC78" s="301"/>
      <c r="DID78" s="302"/>
      <c r="DIE78" s="302"/>
      <c r="DIF78" s="301"/>
      <c r="DIG78" s="302"/>
      <c r="DIH78" s="302"/>
      <c r="DII78" s="301"/>
      <c r="DIJ78" s="302"/>
      <c r="DIK78" s="302"/>
      <c r="DIL78" s="301"/>
      <c r="DIM78" s="302"/>
      <c r="DIN78" s="302"/>
      <c r="DIO78" s="301"/>
      <c r="DIP78" s="302"/>
      <c r="DIQ78" s="302"/>
      <c r="DIR78" s="301"/>
      <c r="DIS78" s="302"/>
      <c r="DIT78" s="302"/>
      <c r="DIU78" s="301"/>
      <c r="DIV78" s="302"/>
      <c r="DIW78" s="302"/>
      <c r="DIX78" s="301"/>
      <c r="DIY78" s="302"/>
      <c r="DIZ78" s="302"/>
      <c r="DJA78" s="301"/>
      <c r="DJB78" s="302"/>
      <c r="DJC78" s="302"/>
      <c r="DJD78" s="301"/>
      <c r="DJE78" s="302"/>
      <c r="DJF78" s="302"/>
      <c r="DJG78" s="301"/>
      <c r="DJH78" s="302"/>
      <c r="DJI78" s="302"/>
      <c r="DJJ78" s="301"/>
      <c r="DJK78" s="302"/>
      <c r="DJL78" s="302"/>
      <c r="DJM78" s="301"/>
      <c r="DJN78" s="302"/>
      <c r="DJO78" s="302"/>
      <c r="DJP78" s="301"/>
      <c r="DJQ78" s="302"/>
      <c r="DJR78" s="302"/>
      <c r="DJS78" s="301"/>
      <c r="DJT78" s="302"/>
      <c r="DJU78" s="302"/>
      <c r="DJV78" s="301"/>
      <c r="DJW78" s="302"/>
      <c r="DJX78" s="302"/>
      <c r="DJY78" s="301"/>
      <c r="DJZ78" s="302"/>
      <c r="DKA78" s="302"/>
      <c r="DKB78" s="301"/>
      <c r="DKC78" s="302"/>
      <c r="DKD78" s="302"/>
      <c r="DKE78" s="301"/>
      <c r="DKF78" s="302"/>
      <c r="DKG78" s="302"/>
      <c r="DKH78" s="301"/>
      <c r="DKI78" s="302"/>
      <c r="DKJ78" s="302"/>
      <c r="DKK78" s="301"/>
      <c r="DKL78" s="302"/>
      <c r="DKM78" s="302"/>
      <c r="DKN78" s="301"/>
      <c r="DKO78" s="302"/>
      <c r="DKP78" s="302"/>
      <c r="DKQ78" s="301"/>
      <c r="DKR78" s="302"/>
      <c r="DKS78" s="302"/>
      <c r="DKT78" s="301"/>
      <c r="DKU78" s="302"/>
      <c r="DKV78" s="302"/>
      <c r="DKW78" s="301"/>
      <c r="DKX78" s="302"/>
      <c r="DKY78" s="302"/>
      <c r="DKZ78" s="301"/>
      <c r="DLA78" s="302"/>
      <c r="DLB78" s="302"/>
      <c r="DLC78" s="301"/>
      <c r="DLD78" s="302"/>
      <c r="DLE78" s="302"/>
      <c r="DLF78" s="301"/>
      <c r="DLG78" s="302"/>
      <c r="DLH78" s="302"/>
      <c r="DLI78" s="301"/>
      <c r="DLJ78" s="302"/>
      <c r="DLK78" s="302"/>
      <c r="DLL78" s="301"/>
      <c r="DLM78" s="302"/>
      <c r="DLN78" s="302"/>
      <c r="DLO78" s="301"/>
      <c r="DLP78" s="302"/>
      <c r="DLQ78" s="302"/>
      <c r="DLR78" s="301"/>
      <c r="DLS78" s="302"/>
      <c r="DLT78" s="302"/>
      <c r="DLU78" s="301"/>
      <c r="DLV78" s="302"/>
      <c r="DLW78" s="302"/>
      <c r="DLX78" s="301"/>
      <c r="DLY78" s="302"/>
      <c r="DLZ78" s="302"/>
      <c r="DMA78" s="301"/>
      <c r="DMB78" s="302"/>
      <c r="DMC78" s="302"/>
      <c r="DMD78" s="301"/>
      <c r="DME78" s="302"/>
      <c r="DMF78" s="302"/>
      <c r="DMG78" s="301"/>
      <c r="DMH78" s="302"/>
      <c r="DMI78" s="302"/>
      <c r="DMJ78" s="301"/>
      <c r="DMK78" s="302"/>
      <c r="DML78" s="302"/>
      <c r="DMM78" s="301"/>
      <c r="DMN78" s="302"/>
      <c r="DMO78" s="302"/>
      <c r="DMP78" s="301"/>
      <c r="DMQ78" s="302"/>
      <c r="DMR78" s="302"/>
      <c r="DMS78" s="301"/>
      <c r="DMT78" s="302"/>
      <c r="DMU78" s="302"/>
      <c r="DMV78" s="301"/>
      <c r="DMW78" s="302"/>
      <c r="DMX78" s="302"/>
      <c r="DMY78" s="301"/>
      <c r="DMZ78" s="302"/>
      <c r="DNA78" s="302"/>
      <c r="DNB78" s="301"/>
      <c r="DNC78" s="302"/>
      <c r="DND78" s="302"/>
      <c r="DNE78" s="301"/>
      <c r="DNF78" s="302"/>
      <c r="DNG78" s="302"/>
      <c r="DNH78" s="301"/>
      <c r="DNI78" s="302"/>
      <c r="DNJ78" s="302"/>
      <c r="DNK78" s="301"/>
      <c r="DNL78" s="302"/>
      <c r="DNM78" s="302"/>
      <c r="DNN78" s="301"/>
      <c r="DNO78" s="302"/>
      <c r="DNP78" s="302"/>
      <c r="DNQ78" s="301"/>
      <c r="DNR78" s="302"/>
      <c r="DNS78" s="302"/>
      <c r="DNT78" s="301"/>
      <c r="DNU78" s="302"/>
      <c r="DNV78" s="302"/>
      <c r="DNW78" s="301"/>
      <c r="DNX78" s="302"/>
      <c r="DNY78" s="302"/>
      <c r="DNZ78" s="301"/>
      <c r="DOA78" s="302"/>
      <c r="DOB78" s="302"/>
      <c r="DOC78" s="301"/>
      <c r="DOD78" s="302"/>
      <c r="DOE78" s="302"/>
      <c r="DOF78" s="301"/>
      <c r="DOG78" s="302"/>
      <c r="DOH78" s="302"/>
      <c r="DOI78" s="301"/>
      <c r="DOJ78" s="302"/>
      <c r="DOK78" s="302"/>
      <c r="DOL78" s="301"/>
      <c r="DOM78" s="302"/>
      <c r="DON78" s="302"/>
      <c r="DOO78" s="301"/>
      <c r="DOP78" s="302"/>
      <c r="DOQ78" s="302"/>
      <c r="DOR78" s="301"/>
      <c r="DOS78" s="302"/>
      <c r="DOT78" s="302"/>
      <c r="DOU78" s="301"/>
      <c r="DOV78" s="302"/>
      <c r="DOW78" s="302"/>
      <c r="DOX78" s="301"/>
      <c r="DOY78" s="302"/>
      <c r="DOZ78" s="302"/>
      <c r="DPA78" s="301"/>
      <c r="DPB78" s="302"/>
      <c r="DPC78" s="302"/>
      <c r="DPD78" s="301"/>
      <c r="DPE78" s="302"/>
      <c r="DPF78" s="302"/>
      <c r="DPG78" s="301"/>
      <c r="DPH78" s="302"/>
      <c r="DPI78" s="302"/>
      <c r="DPJ78" s="301"/>
      <c r="DPK78" s="302"/>
      <c r="DPL78" s="302"/>
      <c r="DPM78" s="301"/>
      <c r="DPN78" s="302"/>
      <c r="DPO78" s="302"/>
      <c r="DPP78" s="301"/>
      <c r="DPQ78" s="302"/>
      <c r="DPR78" s="302"/>
      <c r="DPS78" s="301"/>
      <c r="DPT78" s="302"/>
      <c r="DPU78" s="302"/>
      <c r="DPV78" s="301"/>
      <c r="DPW78" s="302"/>
      <c r="DPX78" s="302"/>
      <c r="DPY78" s="301"/>
      <c r="DPZ78" s="302"/>
      <c r="DQA78" s="302"/>
      <c r="DQB78" s="301"/>
      <c r="DQC78" s="302"/>
      <c r="DQD78" s="302"/>
      <c r="DQE78" s="301"/>
      <c r="DQF78" s="302"/>
      <c r="DQG78" s="302"/>
      <c r="DQH78" s="301"/>
      <c r="DQI78" s="302"/>
      <c r="DQJ78" s="302"/>
      <c r="DQK78" s="301"/>
      <c r="DQL78" s="302"/>
      <c r="DQM78" s="302"/>
      <c r="DQN78" s="301"/>
      <c r="DQO78" s="302"/>
      <c r="DQP78" s="302"/>
      <c r="DQQ78" s="301"/>
      <c r="DQR78" s="302"/>
      <c r="DQS78" s="302"/>
      <c r="DQT78" s="301"/>
      <c r="DQU78" s="302"/>
      <c r="DQV78" s="302"/>
      <c r="DQW78" s="301"/>
      <c r="DQX78" s="302"/>
      <c r="DQY78" s="302"/>
      <c r="DQZ78" s="301"/>
      <c r="DRA78" s="302"/>
      <c r="DRB78" s="302"/>
      <c r="DRC78" s="301"/>
      <c r="DRD78" s="302"/>
      <c r="DRE78" s="302"/>
      <c r="DRF78" s="301"/>
      <c r="DRG78" s="302"/>
      <c r="DRH78" s="302"/>
      <c r="DRI78" s="301"/>
      <c r="DRJ78" s="302"/>
      <c r="DRK78" s="302"/>
      <c r="DRL78" s="301"/>
      <c r="DRM78" s="302"/>
      <c r="DRN78" s="302"/>
      <c r="DRO78" s="301"/>
      <c r="DRP78" s="302"/>
      <c r="DRQ78" s="302"/>
      <c r="DRR78" s="301"/>
      <c r="DRS78" s="302"/>
      <c r="DRT78" s="302"/>
      <c r="DRU78" s="301"/>
      <c r="DRV78" s="302"/>
      <c r="DRW78" s="302"/>
      <c r="DRX78" s="301"/>
      <c r="DRY78" s="302"/>
      <c r="DRZ78" s="302"/>
      <c r="DSA78" s="301"/>
      <c r="DSB78" s="302"/>
      <c r="DSC78" s="302"/>
      <c r="DSD78" s="301"/>
      <c r="DSE78" s="302"/>
      <c r="DSF78" s="302"/>
      <c r="DSG78" s="301"/>
      <c r="DSH78" s="302"/>
      <c r="DSI78" s="302"/>
      <c r="DSJ78" s="301"/>
      <c r="DSK78" s="302"/>
      <c r="DSL78" s="302"/>
      <c r="DSM78" s="301"/>
      <c r="DSN78" s="302"/>
      <c r="DSO78" s="302"/>
      <c r="DSP78" s="301"/>
      <c r="DSQ78" s="302"/>
      <c r="DSR78" s="302"/>
      <c r="DSS78" s="301"/>
      <c r="DST78" s="302"/>
      <c r="DSU78" s="302"/>
      <c r="DSV78" s="301"/>
      <c r="DSW78" s="302"/>
      <c r="DSX78" s="302"/>
      <c r="DSY78" s="301"/>
      <c r="DSZ78" s="302"/>
      <c r="DTA78" s="302"/>
      <c r="DTB78" s="301"/>
      <c r="DTC78" s="302"/>
      <c r="DTD78" s="302"/>
      <c r="DTE78" s="301"/>
      <c r="DTF78" s="302"/>
      <c r="DTG78" s="302"/>
      <c r="DTH78" s="301"/>
      <c r="DTI78" s="302"/>
      <c r="DTJ78" s="302"/>
      <c r="DTK78" s="301"/>
      <c r="DTL78" s="302"/>
      <c r="DTM78" s="302"/>
      <c r="DTN78" s="301"/>
      <c r="DTO78" s="302"/>
      <c r="DTP78" s="302"/>
      <c r="DTQ78" s="301"/>
      <c r="DTR78" s="302"/>
      <c r="DTS78" s="302"/>
      <c r="DTT78" s="301"/>
      <c r="DTU78" s="302"/>
      <c r="DTV78" s="302"/>
      <c r="DTW78" s="301"/>
      <c r="DTX78" s="302"/>
      <c r="DTY78" s="302"/>
      <c r="DTZ78" s="301"/>
      <c r="DUA78" s="302"/>
      <c r="DUB78" s="302"/>
      <c r="DUC78" s="301"/>
      <c r="DUD78" s="302"/>
      <c r="DUE78" s="302"/>
      <c r="DUF78" s="301"/>
      <c r="DUG78" s="302"/>
      <c r="DUH78" s="302"/>
      <c r="DUI78" s="301"/>
      <c r="DUJ78" s="302"/>
      <c r="DUK78" s="302"/>
      <c r="DUL78" s="301"/>
      <c r="DUM78" s="302"/>
      <c r="DUN78" s="302"/>
      <c r="DUO78" s="301"/>
      <c r="DUP78" s="302"/>
      <c r="DUQ78" s="302"/>
      <c r="DUR78" s="301"/>
      <c r="DUS78" s="302"/>
      <c r="DUT78" s="302"/>
      <c r="DUU78" s="301"/>
      <c r="DUV78" s="302"/>
      <c r="DUW78" s="302"/>
      <c r="DUX78" s="301"/>
      <c r="DUY78" s="302"/>
      <c r="DUZ78" s="302"/>
      <c r="DVA78" s="301"/>
      <c r="DVB78" s="302"/>
      <c r="DVC78" s="302"/>
      <c r="DVD78" s="301"/>
      <c r="DVE78" s="302"/>
      <c r="DVF78" s="302"/>
      <c r="DVG78" s="301"/>
      <c r="DVH78" s="302"/>
      <c r="DVI78" s="302"/>
      <c r="DVJ78" s="301"/>
      <c r="DVK78" s="302"/>
      <c r="DVL78" s="302"/>
      <c r="DVM78" s="301"/>
      <c r="DVN78" s="302"/>
      <c r="DVO78" s="302"/>
      <c r="DVP78" s="301"/>
      <c r="DVQ78" s="302"/>
      <c r="DVR78" s="302"/>
      <c r="DVS78" s="301"/>
      <c r="DVT78" s="302"/>
      <c r="DVU78" s="302"/>
      <c r="DVV78" s="301"/>
      <c r="DVW78" s="302"/>
      <c r="DVX78" s="302"/>
      <c r="DVY78" s="301"/>
      <c r="DVZ78" s="302"/>
      <c r="DWA78" s="302"/>
      <c r="DWB78" s="301"/>
      <c r="DWC78" s="302"/>
      <c r="DWD78" s="302"/>
      <c r="DWE78" s="301"/>
      <c r="DWF78" s="302"/>
      <c r="DWG78" s="302"/>
      <c r="DWH78" s="301"/>
      <c r="DWI78" s="302"/>
      <c r="DWJ78" s="302"/>
      <c r="DWK78" s="301"/>
      <c r="DWL78" s="302"/>
      <c r="DWM78" s="302"/>
      <c r="DWN78" s="301"/>
      <c r="DWO78" s="302"/>
      <c r="DWP78" s="302"/>
      <c r="DWQ78" s="301"/>
      <c r="DWR78" s="302"/>
      <c r="DWS78" s="302"/>
      <c r="DWT78" s="301"/>
      <c r="DWU78" s="302"/>
      <c r="DWV78" s="302"/>
      <c r="DWW78" s="301"/>
      <c r="DWX78" s="302"/>
      <c r="DWY78" s="302"/>
      <c r="DWZ78" s="301"/>
      <c r="DXA78" s="302"/>
      <c r="DXB78" s="302"/>
      <c r="DXC78" s="301"/>
      <c r="DXD78" s="302"/>
      <c r="DXE78" s="302"/>
      <c r="DXF78" s="301"/>
      <c r="DXG78" s="302"/>
      <c r="DXH78" s="302"/>
      <c r="DXI78" s="301"/>
      <c r="DXJ78" s="302"/>
      <c r="DXK78" s="302"/>
      <c r="DXL78" s="301"/>
      <c r="DXM78" s="302"/>
      <c r="DXN78" s="302"/>
      <c r="DXO78" s="301"/>
      <c r="DXP78" s="302"/>
      <c r="DXQ78" s="302"/>
      <c r="DXR78" s="301"/>
      <c r="DXS78" s="302"/>
      <c r="DXT78" s="302"/>
      <c r="DXU78" s="301"/>
      <c r="DXV78" s="302"/>
      <c r="DXW78" s="302"/>
      <c r="DXX78" s="301"/>
      <c r="DXY78" s="302"/>
      <c r="DXZ78" s="302"/>
      <c r="DYA78" s="301"/>
      <c r="DYB78" s="302"/>
      <c r="DYC78" s="302"/>
      <c r="DYD78" s="301"/>
      <c r="DYE78" s="302"/>
      <c r="DYF78" s="302"/>
      <c r="DYG78" s="301"/>
      <c r="DYH78" s="302"/>
      <c r="DYI78" s="302"/>
      <c r="DYJ78" s="301"/>
      <c r="DYK78" s="302"/>
      <c r="DYL78" s="302"/>
      <c r="DYM78" s="301"/>
      <c r="DYN78" s="302"/>
      <c r="DYO78" s="302"/>
      <c r="DYP78" s="301"/>
      <c r="DYQ78" s="302"/>
      <c r="DYR78" s="302"/>
      <c r="DYS78" s="301"/>
      <c r="DYT78" s="302"/>
      <c r="DYU78" s="302"/>
      <c r="DYV78" s="301"/>
      <c r="DYW78" s="302"/>
      <c r="DYX78" s="302"/>
      <c r="DYY78" s="301"/>
      <c r="DYZ78" s="302"/>
      <c r="DZA78" s="302"/>
      <c r="DZB78" s="301"/>
      <c r="DZC78" s="302"/>
      <c r="DZD78" s="302"/>
      <c r="DZE78" s="301"/>
      <c r="DZF78" s="302"/>
      <c r="DZG78" s="302"/>
      <c r="DZH78" s="301"/>
      <c r="DZI78" s="302"/>
      <c r="DZJ78" s="302"/>
      <c r="DZK78" s="301"/>
      <c r="DZL78" s="302"/>
      <c r="DZM78" s="302"/>
      <c r="DZN78" s="301"/>
      <c r="DZO78" s="302"/>
      <c r="DZP78" s="302"/>
      <c r="DZQ78" s="301"/>
      <c r="DZR78" s="302"/>
      <c r="DZS78" s="302"/>
      <c r="DZT78" s="301"/>
      <c r="DZU78" s="302"/>
      <c r="DZV78" s="302"/>
      <c r="DZW78" s="301"/>
      <c r="DZX78" s="302"/>
      <c r="DZY78" s="302"/>
      <c r="DZZ78" s="301"/>
      <c r="EAA78" s="302"/>
      <c r="EAB78" s="302"/>
      <c r="EAC78" s="301"/>
      <c r="EAD78" s="302"/>
      <c r="EAE78" s="302"/>
      <c r="EAF78" s="301"/>
      <c r="EAG78" s="302"/>
      <c r="EAH78" s="302"/>
      <c r="EAI78" s="301"/>
      <c r="EAJ78" s="302"/>
      <c r="EAK78" s="302"/>
      <c r="EAL78" s="301"/>
      <c r="EAM78" s="302"/>
      <c r="EAN78" s="302"/>
      <c r="EAO78" s="301"/>
      <c r="EAP78" s="302"/>
      <c r="EAQ78" s="302"/>
      <c r="EAR78" s="301"/>
      <c r="EAS78" s="302"/>
      <c r="EAT78" s="302"/>
      <c r="EAU78" s="301"/>
      <c r="EAV78" s="302"/>
      <c r="EAW78" s="302"/>
      <c r="EAX78" s="301"/>
      <c r="EAY78" s="302"/>
      <c r="EAZ78" s="302"/>
      <c r="EBA78" s="301"/>
      <c r="EBB78" s="302"/>
      <c r="EBC78" s="302"/>
      <c r="EBD78" s="301"/>
      <c r="EBE78" s="302"/>
      <c r="EBF78" s="302"/>
      <c r="EBG78" s="301"/>
      <c r="EBH78" s="302"/>
      <c r="EBI78" s="302"/>
      <c r="EBJ78" s="301"/>
      <c r="EBK78" s="302"/>
      <c r="EBL78" s="302"/>
      <c r="EBM78" s="301"/>
      <c r="EBN78" s="302"/>
      <c r="EBO78" s="302"/>
      <c r="EBP78" s="301"/>
      <c r="EBQ78" s="302"/>
      <c r="EBR78" s="302"/>
      <c r="EBS78" s="301"/>
      <c r="EBT78" s="302"/>
      <c r="EBU78" s="302"/>
      <c r="EBV78" s="301"/>
      <c r="EBW78" s="302"/>
      <c r="EBX78" s="302"/>
      <c r="EBY78" s="301"/>
      <c r="EBZ78" s="302"/>
      <c r="ECA78" s="302"/>
      <c r="ECB78" s="301"/>
      <c r="ECC78" s="302"/>
      <c r="ECD78" s="302"/>
      <c r="ECE78" s="301"/>
      <c r="ECF78" s="302"/>
      <c r="ECG78" s="302"/>
      <c r="ECH78" s="301"/>
      <c r="ECI78" s="302"/>
      <c r="ECJ78" s="302"/>
      <c r="ECK78" s="301"/>
      <c r="ECL78" s="302"/>
      <c r="ECM78" s="302"/>
      <c r="ECN78" s="301"/>
      <c r="ECO78" s="302"/>
      <c r="ECP78" s="302"/>
      <c r="ECQ78" s="301"/>
      <c r="ECR78" s="302"/>
      <c r="ECS78" s="302"/>
      <c r="ECT78" s="301"/>
      <c r="ECU78" s="302"/>
      <c r="ECV78" s="302"/>
      <c r="ECW78" s="301"/>
      <c r="ECX78" s="302"/>
      <c r="ECY78" s="302"/>
      <c r="ECZ78" s="301"/>
      <c r="EDA78" s="302"/>
      <c r="EDB78" s="302"/>
      <c r="EDC78" s="301"/>
      <c r="EDD78" s="302"/>
      <c r="EDE78" s="302"/>
      <c r="EDF78" s="301"/>
      <c r="EDG78" s="302"/>
      <c r="EDH78" s="302"/>
      <c r="EDI78" s="301"/>
      <c r="EDJ78" s="302"/>
      <c r="EDK78" s="302"/>
      <c r="EDL78" s="301"/>
      <c r="EDM78" s="302"/>
      <c r="EDN78" s="302"/>
      <c r="EDO78" s="301"/>
      <c r="EDP78" s="302"/>
      <c r="EDQ78" s="302"/>
      <c r="EDR78" s="301"/>
      <c r="EDS78" s="302"/>
      <c r="EDT78" s="302"/>
      <c r="EDU78" s="301"/>
      <c r="EDV78" s="302"/>
      <c r="EDW78" s="302"/>
      <c r="EDX78" s="301"/>
      <c r="EDY78" s="302"/>
      <c r="EDZ78" s="302"/>
      <c r="EEA78" s="301"/>
      <c r="EEB78" s="302"/>
      <c r="EEC78" s="302"/>
      <c r="EED78" s="301"/>
      <c r="EEE78" s="302"/>
      <c r="EEF78" s="302"/>
      <c r="EEG78" s="301"/>
      <c r="EEH78" s="302"/>
      <c r="EEI78" s="302"/>
      <c r="EEJ78" s="301"/>
      <c r="EEK78" s="302"/>
      <c r="EEL78" s="302"/>
      <c r="EEM78" s="301"/>
      <c r="EEN78" s="302"/>
      <c r="EEO78" s="302"/>
      <c r="EEP78" s="301"/>
      <c r="EEQ78" s="302"/>
      <c r="EER78" s="302"/>
      <c r="EES78" s="301"/>
      <c r="EET78" s="302"/>
      <c r="EEU78" s="302"/>
      <c r="EEV78" s="301"/>
      <c r="EEW78" s="302"/>
      <c r="EEX78" s="302"/>
      <c r="EEY78" s="301"/>
      <c r="EEZ78" s="302"/>
      <c r="EFA78" s="302"/>
      <c r="EFB78" s="301"/>
      <c r="EFC78" s="302"/>
      <c r="EFD78" s="302"/>
      <c r="EFE78" s="301"/>
      <c r="EFF78" s="302"/>
      <c r="EFG78" s="302"/>
      <c r="EFH78" s="301"/>
      <c r="EFI78" s="302"/>
      <c r="EFJ78" s="302"/>
      <c r="EFK78" s="301"/>
      <c r="EFL78" s="302"/>
      <c r="EFM78" s="302"/>
      <c r="EFN78" s="301"/>
      <c r="EFO78" s="302"/>
      <c r="EFP78" s="302"/>
      <c r="EFQ78" s="301"/>
      <c r="EFR78" s="302"/>
      <c r="EFS78" s="302"/>
      <c r="EFT78" s="301"/>
      <c r="EFU78" s="302"/>
      <c r="EFV78" s="302"/>
      <c r="EFW78" s="301"/>
      <c r="EFX78" s="302"/>
      <c r="EFY78" s="302"/>
      <c r="EFZ78" s="301"/>
      <c r="EGA78" s="302"/>
      <c r="EGB78" s="302"/>
      <c r="EGC78" s="301"/>
      <c r="EGD78" s="302"/>
      <c r="EGE78" s="302"/>
      <c r="EGF78" s="301"/>
      <c r="EGG78" s="302"/>
      <c r="EGH78" s="302"/>
      <c r="EGI78" s="301"/>
      <c r="EGJ78" s="302"/>
      <c r="EGK78" s="302"/>
      <c r="EGL78" s="301"/>
      <c r="EGM78" s="302"/>
      <c r="EGN78" s="302"/>
      <c r="EGO78" s="301"/>
      <c r="EGP78" s="302"/>
      <c r="EGQ78" s="302"/>
      <c r="EGR78" s="301"/>
      <c r="EGS78" s="302"/>
      <c r="EGT78" s="302"/>
      <c r="EGU78" s="301"/>
      <c r="EGV78" s="302"/>
      <c r="EGW78" s="302"/>
      <c r="EGX78" s="301"/>
      <c r="EGY78" s="302"/>
      <c r="EGZ78" s="302"/>
      <c r="EHA78" s="301"/>
      <c r="EHB78" s="302"/>
      <c r="EHC78" s="302"/>
      <c r="EHD78" s="301"/>
      <c r="EHE78" s="302"/>
      <c r="EHF78" s="302"/>
      <c r="EHG78" s="301"/>
      <c r="EHH78" s="302"/>
      <c r="EHI78" s="302"/>
      <c r="EHJ78" s="301"/>
      <c r="EHK78" s="302"/>
      <c r="EHL78" s="302"/>
      <c r="EHM78" s="301"/>
      <c r="EHN78" s="302"/>
      <c r="EHO78" s="302"/>
      <c r="EHP78" s="301"/>
      <c r="EHQ78" s="302"/>
      <c r="EHR78" s="302"/>
      <c r="EHS78" s="301"/>
      <c r="EHT78" s="302"/>
      <c r="EHU78" s="302"/>
      <c r="EHV78" s="301"/>
      <c r="EHW78" s="302"/>
      <c r="EHX78" s="302"/>
      <c r="EHY78" s="301"/>
      <c r="EHZ78" s="302"/>
      <c r="EIA78" s="302"/>
      <c r="EIB78" s="301"/>
      <c r="EIC78" s="302"/>
      <c r="EID78" s="302"/>
      <c r="EIE78" s="301"/>
      <c r="EIF78" s="302"/>
      <c r="EIG78" s="302"/>
      <c r="EIH78" s="301"/>
      <c r="EII78" s="302"/>
      <c r="EIJ78" s="302"/>
      <c r="EIK78" s="301"/>
      <c r="EIL78" s="302"/>
      <c r="EIM78" s="302"/>
      <c r="EIN78" s="301"/>
      <c r="EIO78" s="302"/>
      <c r="EIP78" s="302"/>
      <c r="EIQ78" s="301"/>
      <c r="EIR78" s="302"/>
      <c r="EIS78" s="302"/>
      <c r="EIT78" s="301"/>
      <c r="EIU78" s="302"/>
      <c r="EIV78" s="302"/>
      <c r="EIW78" s="301"/>
      <c r="EIX78" s="302"/>
      <c r="EIY78" s="302"/>
      <c r="EIZ78" s="301"/>
      <c r="EJA78" s="302"/>
      <c r="EJB78" s="302"/>
      <c r="EJC78" s="301"/>
      <c r="EJD78" s="302"/>
      <c r="EJE78" s="302"/>
      <c r="EJF78" s="301"/>
      <c r="EJG78" s="302"/>
      <c r="EJH78" s="302"/>
      <c r="EJI78" s="301"/>
      <c r="EJJ78" s="302"/>
      <c r="EJK78" s="302"/>
      <c r="EJL78" s="301"/>
      <c r="EJM78" s="302"/>
      <c r="EJN78" s="302"/>
      <c r="EJO78" s="301"/>
      <c r="EJP78" s="302"/>
      <c r="EJQ78" s="302"/>
      <c r="EJR78" s="301"/>
      <c r="EJS78" s="302"/>
      <c r="EJT78" s="302"/>
      <c r="EJU78" s="301"/>
      <c r="EJV78" s="302"/>
      <c r="EJW78" s="302"/>
      <c r="EJX78" s="301"/>
      <c r="EJY78" s="302"/>
      <c r="EJZ78" s="302"/>
      <c r="EKA78" s="301"/>
      <c r="EKB78" s="302"/>
      <c r="EKC78" s="302"/>
      <c r="EKD78" s="301"/>
      <c r="EKE78" s="302"/>
      <c r="EKF78" s="302"/>
      <c r="EKG78" s="301"/>
      <c r="EKH78" s="302"/>
      <c r="EKI78" s="302"/>
      <c r="EKJ78" s="301"/>
      <c r="EKK78" s="302"/>
      <c r="EKL78" s="302"/>
      <c r="EKM78" s="301"/>
      <c r="EKN78" s="302"/>
      <c r="EKO78" s="302"/>
      <c r="EKP78" s="301"/>
      <c r="EKQ78" s="302"/>
      <c r="EKR78" s="302"/>
      <c r="EKS78" s="301"/>
      <c r="EKT78" s="302"/>
      <c r="EKU78" s="302"/>
      <c r="EKV78" s="301"/>
      <c r="EKW78" s="302"/>
      <c r="EKX78" s="302"/>
      <c r="EKY78" s="301"/>
      <c r="EKZ78" s="302"/>
      <c r="ELA78" s="302"/>
      <c r="ELB78" s="301"/>
      <c r="ELC78" s="302"/>
      <c r="ELD78" s="302"/>
      <c r="ELE78" s="301"/>
      <c r="ELF78" s="302"/>
      <c r="ELG78" s="302"/>
      <c r="ELH78" s="301"/>
      <c r="ELI78" s="302"/>
      <c r="ELJ78" s="302"/>
      <c r="ELK78" s="301"/>
      <c r="ELL78" s="302"/>
      <c r="ELM78" s="302"/>
      <c r="ELN78" s="301"/>
      <c r="ELO78" s="302"/>
      <c r="ELP78" s="302"/>
      <c r="ELQ78" s="301"/>
      <c r="ELR78" s="302"/>
      <c r="ELS78" s="302"/>
      <c r="ELT78" s="301"/>
      <c r="ELU78" s="302"/>
      <c r="ELV78" s="302"/>
      <c r="ELW78" s="301"/>
      <c r="ELX78" s="302"/>
      <c r="ELY78" s="302"/>
      <c r="ELZ78" s="301"/>
      <c r="EMA78" s="302"/>
      <c r="EMB78" s="302"/>
      <c r="EMC78" s="301"/>
      <c r="EMD78" s="302"/>
      <c r="EME78" s="302"/>
      <c r="EMF78" s="301"/>
      <c r="EMG78" s="302"/>
      <c r="EMH78" s="302"/>
      <c r="EMI78" s="301"/>
      <c r="EMJ78" s="302"/>
      <c r="EMK78" s="302"/>
      <c r="EML78" s="301"/>
      <c r="EMM78" s="302"/>
      <c r="EMN78" s="302"/>
      <c r="EMO78" s="301"/>
      <c r="EMP78" s="302"/>
      <c r="EMQ78" s="302"/>
      <c r="EMR78" s="301"/>
      <c r="EMS78" s="302"/>
      <c r="EMT78" s="302"/>
      <c r="EMU78" s="301"/>
      <c r="EMV78" s="302"/>
      <c r="EMW78" s="302"/>
      <c r="EMX78" s="301"/>
      <c r="EMY78" s="302"/>
      <c r="EMZ78" s="302"/>
      <c r="ENA78" s="301"/>
      <c r="ENB78" s="302"/>
      <c r="ENC78" s="302"/>
      <c r="END78" s="301"/>
      <c r="ENE78" s="302"/>
      <c r="ENF78" s="302"/>
      <c r="ENG78" s="301"/>
      <c r="ENH78" s="302"/>
      <c r="ENI78" s="302"/>
      <c r="ENJ78" s="301"/>
      <c r="ENK78" s="302"/>
      <c r="ENL78" s="302"/>
      <c r="ENM78" s="301"/>
      <c r="ENN78" s="302"/>
      <c r="ENO78" s="302"/>
      <c r="ENP78" s="301"/>
      <c r="ENQ78" s="302"/>
      <c r="ENR78" s="302"/>
      <c r="ENS78" s="301"/>
      <c r="ENT78" s="302"/>
      <c r="ENU78" s="302"/>
      <c r="ENV78" s="301"/>
      <c r="ENW78" s="302"/>
      <c r="ENX78" s="302"/>
      <c r="ENY78" s="301"/>
      <c r="ENZ78" s="302"/>
      <c r="EOA78" s="302"/>
      <c r="EOB78" s="301"/>
      <c r="EOC78" s="302"/>
      <c r="EOD78" s="302"/>
      <c r="EOE78" s="301"/>
      <c r="EOF78" s="302"/>
      <c r="EOG78" s="302"/>
      <c r="EOH78" s="301"/>
      <c r="EOI78" s="302"/>
      <c r="EOJ78" s="302"/>
      <c r="EOK78" s="301"/>
      <c r="EOL78" s="302"/>
      <c r="EOM78" s="302"/>
      <c r="EON78" s="301"/>
      <c r="EOO78" s="302"/>
      <c r="EOP78" s="302"/>
      <c r="EOQ78" s="301"/>
      <c r="EOR78" s="302"/>
      <c r="EOS78" s="302"/>
      <c r="EOT78" s="301"/>
      <c r="EOU78" s="302"/>
      <c r="EOV78" s="302"/>
      <c r="EOW78" s="301"/>
      <c r="EOX78" s="302"/>
      <c r="EOY78" s="302"/>
      <c r="EOZ78" s="301"/>
      <c r="EPA78" s="302"/>
      <c r="EPB78" s="302"/>
      <c r="EPC78" s="301"/>
      <c r="EPD78" s="302"/>
      <c r="EPE78" s="302"/>
      <c r="EPF78" s="301"/>
      <c r="EPG78" s="302"/>
      <c r="EPH78" s="302"/>
      <c r="EPI78" s="301"/>
      <c r="EPJ78" s="302"/>
      <c r="EPK78" s="302"/>
      <c r="EPL78" s="301"/>
      <c r="EPM78" s="302"/>
      <c r="EPN78" s="302"/>
      <c r="EPO78" s="301"/>
      <c r="EPP78" s="302"/>
      <c r="EPQ78" s="302"/>
      <c r="EPR78" s="301"/>
      <c r="EPS78" s="302"/>
      <c r="EPT78" s="302"/>
      <c r="EPU78" s="301"/>
      <c r="EPV78" s="302"/>
      <c r="EPW78" s="302"/>
      <c r="EPX78" s="301"/>
      <c r="EPY78" s="302"/>
      <c r="EPZ78" s="302"/>
      <c r="EQA78" s="301"/>
      <c r="EQB78" s="302"/>
      <c r="EQC78" s="302"/>
      <c r="EQD78" s="301"/>
      <c r="EQE78" s="302"/>
      <c r="EQF78" s="302"/>
      <c r="EQG78" s="301"/>
      <c r="EQH78" s="302"/>
      <c r="EQI78" s="302"/>
      <c r="EQJ78" s="301"/>
      <c r="EQK78" s="302"/>
      <c r="EQL78" s="302"/>
      <c r="EQM78" s="301"/>
      <c r="EQN78" s="302"/>
      <c r="EQO78" s="302"/>
      <c r="EQP78" s="301"/>
      <c r="EQQ78" s="302"/>
      <c r="EQR78" s="302"/>
      <c r="EQS78" s="301"/>
      <c r="EQT78" s="302"/>
      <c r="EQU78" s="302"/>
      <c r="EQV78" s="301"/>
      <c r="EQW78" s="302"/>
      <c r="EQX78" s="302"/>
      <c r="EQY78" s="301"/>
      <c r="EQZ78" s="302"/>
      <c r="ERA78" s="302"/>
      <c r="ERB78" s="301"/>
      <c r="ERC78" s="302"/>
      <c r="ERD78" s="302"/>
      <c r="ERE78" s="301"/>
      <c r="ERF78" s="302"/>
      <c r="ERG78" s="302"/>
      <c r="ERH78" s="301"/>
      <c r="ERI78" s="302"/>
      <c r="ERJ78" s="302"/>
      <c r="ERK78" s="301"/>
      <c r="ERL78" s="302"/>
      <c r="ERM78" s="302"/>
      <c r="ERN78" s="301"/>
      <c r="ERO78" s="302"/>
      <c r="ERP78" s="302"/>
      <c r="ERQ78" s="301"/>
      <c r="ERR78" s="302"/>
      <c r="ERS78" s="302"/>
      <c r="ERT78" s="301"/>
      <c r="ERU78" s="302"/>
      <c r="ERV78" s="302"/>
      <c r="ERW78" s="301"/>
      <c r="ERX78" s="302"/>
      <c r="ERY78" s="302"/>
      <c r="ERZ78" s="301"/>
      <c r="ESA78" s="302"/>
      <c r="ESB78" s="302"/>
      <c r="ESC78" s="301"/>
      <c r="ESD78" s="302"/>
      <c r="ESE78" s="302"/>
      <c r="ESF78" s="301"/>
      <c r="ESG78" s="302"/>
      <c r="ESH78" s="302"/>
      <c r="ESI78" s="301"/>
      <c r="ESJ78" s="302"/>
      <c r="ESK78" s="302"/>
      <c r="ESL78" s="301"/>
      <c r="ESM78" s="302"/>
      <c r="ESN78" s="302"/>
      <c r="ESO78" s="301"/>
      <c r="ESP78" s="302"/>
      <c r="ESQ78" s="302"/>
      <c r="ESR78" s="301"/>
      <c r="ESS78" s="302"/>
      <c r="EST78" s="302"/>
      <c r="ESU78" s="301"/>
      <c r="ESV78" s="302"/>
      <c r="ESW78" s="302"/>
      <c r="ESX78" s="301"/>
      <c r="ESY78" s="302"/>
      <c r="ESZ78" s="302"/>
      <c r="ETA78" s="301"/>
      <c r="ETB78" s="302"/>
      <c r="ETC78" s="302"/>
      <c r="ETD78" s="301"/>
      <c r="ETE78" s="302"/>
      <c r="ETF78" s="302"/>
      <c r="ETG78" s="301"/>
      <c r="ETH78" s="302"/>
      <c r="ETI78" s="302"/>
      <c r="ETJ78" s="301"/>
      <c r="ETK78" s="302"/>
      <c r="ETL78" s="302"/>
      <c r="ETM78" s="301"/>
      <c r="ETN78" s="302"/>
      <c r="ETO78" s="302"/>
      <c r="ETP78" s="301"/>
      <c r="ETQ78" s="302"/>
      <c r="ETR78" s="302"/>
      <c r="ETS78" s="301"/>
      <c r="ETT78" s="302"/>
      <c r="ETU78" s="302"/>
      <c r="ETV78" s="301"/>
      <c r="ETW78" s="302"/>
      <c r="ETX78" s="302"/>
      <c r="ETY78" s="301"/>
      <c r="ETZ78" s="302"/>
      <c r="EUA78" s="302"/>
      <c r="EUB78" s="301"/>
      <c r="EUC78" s="302"/>
      <c r="EUD78" s="302"/>
      <c r="EUE78" s="301"/>
      <c r="EUF78" s="302"/>
      <c r="EUG78" s="302"/>
      <c r="EUH78" s="301"/>
      <c r="EUI78" s="302"/>
      <c r="EUJ78" s="302"/>
      <c r="EUK78" s="301"/>
      <c r="EUL78" s="302"/>
      <c r="EUM78" s="302"/>
      <c r="EUN78" s="301"/>
      <c r="EUO78" s="302"/>
      <c r="EUP78" s="302"/>
      <c r="EUQ78" s="301"/>
      <c r="EUR78" s="302"/>
      <c r="EUS78" s="302"/>
      <c r="EUT78" s="301"/>
      <c r="EUU78" s="302"/>
      <c r="EUV78" s="302"/>
      <c r="EUW78" s="301"/>
      <c r="EUX78" s="302"/>
      <c r="EUY78" s="302"/>
      <c r="EUZ78" s="301"/>
      <c r="EVA78" s="302"/>
      <c r="EVB78" s="302"/>
      <c r="EVC78" s="301"/>
      <c r="EVD78" s="302"/>
      <c r="EVE78" s="302"/>
      <c r="EVF78" s="301"/>
      <c r="EVG78" s="302"/>
      <c r="EVH78" s="302"/>
      <c r="EVI78" s="301"/>
      <c r="EVJ78" s="302"/>
      <c r="EVK78" s="302"/>
      <c r="EVL78" s="301"/>
      <c r="EVM78" s="302"/>
      <c r="EVN78" s="302"/>
      <c r="EVO78" s="301"/>
      <c r="EVP78" s="302"/>
      <c r="EVQ78" s="302"/>
      <c r="EVR78" s="301"/>
      <c r="EVS78" s="302"/>
      <c r="EVT78" s="302"/>
      <c r="EVU78" s="301"/>
      <c r="EVV78" s="302"/>
      <c r="EVW78" s="302"/>
      <c r="EVX78" s="301"/>
      <c r="EVY78" s="302"/>
      <c r="EVZ78" s="302"/>
      <c r="EWA78" s="301"/>
      <c r="EWB78" s="302"/>
      <c r="EWC78" s="302"/>
      <c r="EWD78" s="301"/>
      <c r="EWE78" s="302"/>
      <c r="EWF78" s="302"/>
      <c r="EWG78" s="301"/>
      <c r="EWH78" s="302"/>
      <c r="EWI78" s="302"/>
      <c r="EWJ78" s="301"/>
      <c r="EWK78" s="302"/>
      <c r="EWL78" s="302"/>
      <c r="EWM78" s="301"/>
      <c r="EWN78" s="302"/>
      <c r="EWO78" s="302"/>
      <c r="EWP78" s="301"/>
      <c r="EWQ78" s="302"/>
      <c r="EWR78" s="302"/>
      <c r="EWS78" s="301"/>
      <c r="EWT78" s="302"/>
      <c r="EWU78" s="302"/>
      <c r="EWV78" s="301"/>
      <c r="EWW78" s="302"/>
      <c r="EWX78" s="302"/>
      <c r="EWY78" s="301"/>
      <c r="EWZ78" s="302"/>
      <c r="EXA78" s="302"/>
      <c r="EXB78" s="301"/>
      <c r="EXC78" s="302"/>
      <c r="EXD78" s="302"/>
      <c r="EXE78" s="301"/>
      <c r="EXF78" s="302"/>
      <c r="EXG78" s="302"/>
      <c r="EXH78" s="301"/>
      <c r="EXI78" s="302"/>
      <c r="EXJ78" s="302"/>
      <c r="EXK78" s="301"/>
      <c r="EXL78" s="302"/>
      <c r="EXM78" s="302"/>
      <c r="EXN78" s="301"/>
      <c r="EXO78" s="302"/>
      <c r="EXP78" s="302"/>
      <c r="EXQ78" s="301"/>
      <c r="EXR78" s="302"/>
      <c r="EXS78" s="302"/>
      <c r="EXT78" s="301"/>
      <c r="EXU78" s="302"/>
      <c r="EXV78" s="302"/>
      <c r="EXW78" s="301"/>
      <c r="EXX78" s="302"/>
      <c r="EXY78" s="302"/>
      <c r="EXZ78" s="301"/>
      <c r="EYA78" s="302"/>
      <c r="EYB78" s="302"/>
      <c r="EYC78" s="301"/>
      <c r="EYD78" s="302"/>
      <c r="EYE78" s="302"/>
      <c r="EYF78" s="301"/>
      <c r="EYG78" s="302"/>
      <c r="EYH78" s="302"/>
      <c r="EYI78" s="301"/>
      <c r="EYJ78" s="302"/>
      <c r="EYK78" s="302"/>
      <c r="EYL78" s="301"/>
      <c r="EYM78" s="302"/>
      <c r="EYN78" s="302"/>
      <c r="EYO78" s="301"/>
      <c r="EYP78" s="302"/>
      <c r="EYQ78" s="302"/>
      <c r="EYR78" s="301"/>
      <c r="EYS78" s="302"/>
      <c r="EYT78" s="302"/>
      <c r="EYU78" s="301"/>
      <c r="EYV78" s="302"/>
      <c r="EYW78" s="302"/>
      <c r="EYX78" s="301"/>
      <c r="EYY78" s="302"/>
      <c r="EYZ78" s="302"/>
      <c r="EZA78" s="301"/>
      <c r="EZB78" s="302"/>
      <c r="EZC78" s="302"/>
      <c r="EZD78" s="301"/>
      <c r="EZE78" s="302"/>
      <c r="EZF78" s="302"/>
      <c r="EZG78" s="301"/>
      <c r="EZH78" s="302"/>
      <c r="EZI78" s="302"/>
      <c r="EZJ78" s="301"/>
      <c r="EZK78" s="302"/>
      <c r="EZL78" s="302"/>
      <c r="EZM78" s="301"/>
      <c r="EZN78" s="302"/>
      <c r="EZO78" s="302"/>
      <c r="EZP78" s="301"/>
      <c r="EZQ78" s="302"/>
      <c r="EZR78" s="302"/>
      <c r="EZS78" s="301"/>
      <c r="EZT78" s="302"/>
      <c r="EZU78" s="302"/>
      <c r="EZV78" s="301"/>
      <c r="EZW78" s="302"/>
      <c r="EZX78" s="302"/>
      <c r="EZY78" s="301"/>
      <c r="EZZ78" s="302"/>
      <c r="FAA78" s="302"/>
      <c r="FAB78" s="301"/>
      <c r="FAC78" s="302"/>
      <c r="FAD78" s="302"/>
      <c r="FAE78" s="301"/>
      <c r="FAF78" s="302"/>
      <c r="FAG78" s="302"/>
      <c r="FAH78" s="301"/>
      <c r="FAI78" s="302"/>
      <c r="FAJ78" s="302"/>
      <c r="FAK78" s="301"/>
      <c r="FAL78" s="302"/>
      <c r="FAM78" s="302"/>
      <c r="FAN78" s="301"/>
      <c r="FAO78" s="302"/>
      <c r="FAP78" s="302"/>
      <c r="FAQ78" s="301"/>
      <c r="FAR78" s="302"/>
      <c r="FAS78" s="302"/>
      <c r="FAT78" s="301"/>
      <c r="FAU78" s="302"/>
      <c r="FAV78" s="302"/>
      <c r="FAW78" s="301"/>
      <c r="FAX78" s="302"/>
      <c r="FAY78" s="302"/>
      <c r="FAZ78" s="301"/>
      <c r="FBA78" s="302"/>
      <c r="FBB78" s="302"/>
      <c r="FBC78" s="301"/>
      <c r="FBD78" s="302"/>
      <c r="FBE78" s="302"/>
      <c r="FBF78" s="301"/>
      <c r="FBG78" s="302"/>
      <c r="FBH78" s="302"/>
      <c r="FBI78" s="301"/>
      <c r="FBJ78" s="302"/>
      <c r="FBK78" s="302"/>
      <c r="FBL78" s="301"/>
      <c r="FBM78" s="302"/>
      <c r="FBN78" s="302"/>
      <c r="FBO78" s="301"/>
      <c r="FBP78" s="302"/>
      <c r="FBQ78" s="302"/>
      <c r="FBR78" s="301"/>
      <c r="FBS78" s="302"/>
      <c r="FBT78" s="302"/>
      <c r="FBU78" s="301"/>
      <c r="FBV78" s="302"/>
      <c r="FBW78" s="302"/>
      <c r="FBX78" s="301"/>
      <c r="FBY78" s="302"/>
      <c r="FBZ78" s="302"/>
      <c r="FCA78" s="301"/>
      <c r="FCB78" s="302"/>
      <c r="FCC78" s="302"/>
      <c r="FCD78" s="301"/>
      <c r="FCE78" s="302"/>
      <c r="FCF78" s="302"/>
      <c r="FCG78" s="301"/>
      <c r="FCH78" s="302"/>
      <c r="FCI78" s="302"/>
      <c r="FCJ78" s="301"/>
      <c r="FCK78" s="302"/>
      <c r="FCL78" s="302"/>
      <c r="FCM78" s="301"/>
      <c r="FCN78" s="302"/>
      <c r="FCO78" s="302"/>
      <c r="FCP78" s="301"/>
      <c r="FCQ78" s="302"/>
      <c r="FCR78" s="302"/>
      <c r="FCS78" s="301"/>
      <c r="FCT78" s="302"/>
      <c r="FCU78" s="302"/>
      <c r="FCV78" s="301"/>
      <c r="FCW78" s="302"/>
      <c r="FCX78" s="302"/>
      <c r="FCY78" s="301"/>
      <c r="FCZ78" s="302"/>
      <c r="FDA78" s="302"/>
      <c r="FDB78" s="301"/>
      <c r="FDC78" s="302"/>
      <c r="FDD78" s="302"/>
      <c r="FDE78" s="301"/>
      <c r="FDF78" s="302"/>
      <c r="FDG78" s="302"/>
      <c r="FDH78" s="301"/>
      <c r="FDI78" s="302"/>
      <c r="FDJ78" s="302"/>
      <c r="FDK78" s="301"/>
      <c r="FDL78" s="302"/>
      <c r="FDM78" s="302"/>
      <c r="FDN78" s="301"/>
      <c r="FDO78" s="302"/>
      <c r="FDP78" s="302"/>
      <c r="FDQ78" s="301"/>
      <c r="FDR78" s="302"/>
      <c r="FDS78" s="302"/>
      <c r="FDT78" s="301"/>
      <c r="FDU78" s="302"/>
      <c r="FDV78" s="302"/>
      <c r="FDW78" s="301"/>
      <c r="FDX78" s="302"/>
      <c r="FDY78" s="302"/>
      <c r="FDZ78" s="301"/>
      <c r="FEA78" s="302"/>
      <c r="FEB78" s="302"/>
      <c r="FEC78" s="301"/>
      <c r="FED78" s="302"/>
      <c r="FEE78" s="302"/>
      <c r="FEF78" s="301"/>
      <c r="FEG78" s="302"/>
      <c r="FEH78" s="302"/>
      <c r="FEI78" s="301"/>
      <c r="FEJ78" s="302"/>
      <c r="FEK78" s="302"/>
      <c r="FEL78" s="301"/>
      <c r="FEM78" s="302"/>
      <c r="FEN78" s="302"/>
      <c r="FEO78" s="301"/>
      <c r="FEP78" s="302"/>
      <c r="FEQ78" s="302"/>
      <c r="FER78" s="301"/>
      <c r="FES78" s="302"/>
      <c r="FET78" s="302"/>
      <c r="FEU78" s="301"/>
      <c r="FEV78" s="302"/>
      <c r="FEW78" s="302"/>
      <c r="FEX78" s="301"/>
      <c r="FEY78" s="302"/>
      <c r="FEZ78" s="302"/>
      <c r="FFA78" s="301"/>
      <c r="FFB78" s="302"/>
      <c r="FFC78" s="302"/>
      <c r="FFD78" s="301"/>
      <c r="FFE78" s="302"/>
      <c r="FFF78" s="302"/>
      <c r="FFG78" s="301"/>
      <c r="FFH78" s="302"/>
      <c r="FFI78" s="302"/>
      <c r="FFJ78" s="301"/>
      <c r="FFK78" s="302"/>
      <c r="FFL78" s="302"/>
      <c r="FFM78" s="301"/>
      <c r="FFN78" s="302"/>
      <c r="FFO78" s="302"/>
      <c r="FFP78" s="301"/>
      <c r="FFQ78" s="302"/>
      <c r="FFR78" s="302"/>
      <c r="FFS78" s="301"/>
      <c r="FFT78" s="302"/>
      <c r="FFU78" s="302"/>
      <c r="FFV78" s="301"/>
      <c r="FFW78" s="302"/>
      <c r="FFX78" s="302"/>
      <c r="FFY78" s="301"/>
      <c r="FFZ78" s="302"/>
      <c r="FGA78" s="302"/>
      <c r="FGB78" s="301"/>
      <c r="FGC78" s="302"/>
      <c r="FGD78" s="302"/>
      <c r="FGE78" s="301"/>
      <c r="FGF78" s="302"/>
      <c r="FGG78" s="302"/>
      <c r="FGH78" s="301"/>
      <c r="FGI78" s="302"/>
      <c r="FGJ78" s="302"/>
      <c r="FGK78" s="301"/>
      <c r="FGL78" s="302"/>
      <c r="FGM78" s="302"/>
      <c r="FGN78" s="301"/>
      <c r="FGO78" s="302"/>
      <c r="FGP78" s="302"/>
      <c r="FGQ78" s="301"/>
      <c r="FGR78" s="302"/>
      <c r="FGS78" s="302"/>
      <c r="FGT78" s="301"/>
      <c r="FGU78" s="302"/>
      <c r="FGV78" s="302"/>
      <c r="FGW78" s="301"/>
      <c r="FGX78" s="302"/>
      <c r="FGY78" s="302"/>
      <c r="FGZ78" s="301"/>
      <c r="FHA78" s="302"/>
      <c r="FHB78" s="302"/>
      <c r="FHC78" s="301"/>
      <c r="FHD78" s="302"/>
      <c r="FHE78" s="302"/>
      <c r="FHF78" s="301"/>
      <c r="FHG78" s="302"/>
      <c r="FHH78" s="302"/>
      <c r="FHI78" s="301"/>
      <c r="FHJ78" s="302"/>
      <c r="FHK78" s="302"/>
      <c r="FHL78" s="301"/>
      <c r="FHM78" s="302"/>
      <c r="FHN78" s="302"/>
      <c r="FHO78" s="301"/>
      <c r="FHP78" s="302"/>
      <c r="FHQ78" s="302"/>
      <c r="FHR78" s="301"/>
      <c r="FHS78" s="302"/>
      <c r="FHT78" s="302"/>
      <c r="FHU78" s="301"/>
      <c r="FHV78" s="302"/>
      <c r="FHW78" s="302"/>
      <c r="FHX78" s="301"/>
      <c r="FHY78" s="302"/>
      <c r="FHZ78" s="302"/>
      <c r="FIA78" s="301"/>
      <c r="FIB78" s="302"/>
      <c r="FIC78" s="302"/>
      <c r="FID78" s="301"/>
      <c r="FIE78" s="302"/>
      <c r="FIF78" s="302"/>
      <c r="FIG78" s="301"/>
      <c r="FIH78" s="302"/>
      <c r="FII78" s="302"/>
      <c r="FIJ78" s="301"/>
      <c r="FIK78" s="302"/>
      <c r="FIL78" s="302"/>
      <c r="FIM78" s="301"/>
      <c r="FIN78" s="302"/>
      <c r="FIO78" s="302"/>
      <c r="FIP78" s="301"/>
      <c r="FIQ78" s="302"/>
      <c r="FIR78" s="302"/>
      <c r="FIS78" s="301"/>
      <c r="FIT78" s="302"/>
      <c r="FIU78" s="302"/>
      <c r="FIV78" s="301"/>
      <c r="FIW78" s="302"/>
      <c r="FIX78" s="302"/>
      <c r="FIY78" s="301"/>
      <c r="FIZ78" s="302"/>
      <c r="FJA78" s="302"/>
      <c r="FJB78" s="301"/>
      <c r="FJC78" s="302"/>
      <c r="FJD78" s="302"/>
      <c r="FJE78" s="301"/>
      <c r="FJF78" s="302"/>
      <c r="FJG78" s="302"/>
      <c r="FJH78" s="301"/>
      <c r="FJI78" s="302"/>
      <c r="FJJ78" s="302"/>
      <c r="FJK78" s="301"/>
      <c r="FJL78" s="302"/>
      <c r="FJM78" s="302"/>
      <c r="FJN78" s="301"/>
      <c r="FJO78" s="302"/>
      <c r="FJP78" s="302"/>
      <c r="FJQ78" s="301"/>
      <c r="FJR78" s="302"/>
      <c r="FJS78" s="302"/>
      <c r="FJT78" s="301"/>
      <c r="FJU78" s="302"/>
      <c r="FJV78" s="302"/>
      <c r="FJW78" s="301"/>
      <c r="FJX78" s="302"/>
      <c r="FJY78" s="302"/>
      <c r="FJZ78" s="301"/>
      <c r="FKA78" s="302"/>
      <c r="FKB78" s="302"/>
      <c r="FKC78" s="301"/>
      <c r="FKD78" s="302"/>
      <c r="FKE78" s="302"/>
      <c r="FKF78" s="301"/>
      <c r="FKG78" s="302"/>
      <c r="FKH78" s="302"/>
      <c r="FKI78" s="301"/>
      <c r="FKJ78" s="302"/>
      <c r="FKK78" s="302"/>
      <c r="FKL78" s="301"/>
      <c r="FKM78" s="302"/>
      <c r="FKN78" s="302"/>
      <c r="FKO78" s="301"/>
      <c r="FKP78" s="302"/>
      <c r="FKQ78" s="302"/>
      <c r="FKR78" s="301"/>
      <c r="FKS78" s="302"/>
      <c r="FKT78" s="302"/>
      <c r="FKU78" s="301"/>
      <c r="FKV78" s="302"/>
      <c r="FKW78" s="302"/>
      <c r="FKX78" s="301"/>
      <c r="FKY78" s="302"/>
      <c r="FKZ78" s="302"/>
      <c r="FLA78" s="301"/>
      <c r="FLB78" s="302"/>
      <c r="FLC78" s="302"/>
      <c r="FLD78" s="301"/>
      <c r="FLE78" s="302"/>
      <c r="FLF78" s="302"/>
      <c r="FLG78" s="301"/>
      <c r="FLH78" s="302"/>
      <c r="FLI78" s="302"/>
      <c r="FLJ78" s="301"/>
      <c r="FLK78" s="302"/>
      <c r="FLL78" s="302"/>
      <c r="FLM78" s="301"/>
      <c r="FLN78" s="302"/>
      <c r="FLO78" s="302"/>
      <c r="FLP78" s="301"/>
      <c r="FLQ78" s="302"/>
      <c r="FLR78" s="302"/>
      <c r="FLS78" s="301"/>
      <c r="FLT78" s="302"/>
      <c r="FLU78" s="302"/>
      <c r="FLV78" s="301"/>
      <c r="FLW78" s="302"/>
      <c r="FLX78" s="302"/>
      <c r="FLY78" s="301"/>
      <c r="FLZ78" s="302"/>
      <c r="FMA78" s="302"/>
      <c r="FMB78" s="301"/>
      <c r="FMC78" s="302"/>
      <c r="FMD78" s="302"/>
      <c r="FME78" s="301"/>
      <c r="FMF78" s="302"/>
      <c r="FMG78" s="302"/>
      <c r="FMH78" s="301"/>
      <c r="FMI78" s="302"/>
      <c r="FMJ78" s="302"/>
      <c r="FMK78" s="301"/>
      <c r="FML78" s="302"/>
      <c r="FMM78" s="302"/>
      <c r="FMN78" s="301"/>
      <c r="FMO78" s="302"/>
      <c r="FMP78" s="302"/>
      <c r="FMQ78" s="301"/>
      <c r="FMR78" s="302"/>
      <c r="FMS78" s="302"/>
      <c r="FMT78" s="301"/>
      <c r="FMU78" s="302"/>
      <c r="FMV78" s="302"/>
      <c r="FMW78" s="301"/>
      <c r="FMX78" s="302"/>
      <c r="FMY78" s="302"/>
      <c r="FMZ78" s="301"/>
      <c r="FNA78" s="302"/>
      <c r="FNB78" s="302"/>
      <c r="FNC78" s="301"/>
      <c r="FND78" s="302"/>
      <c r="FNE78" s="302"/>
      <c r="FNF78" s="301"/>
      <c r="FNG78" s="302"/>
      <c r="FNH78" s="302"/>
      <c r="FNI78" s="301"/>
      <c r="FNJ78" s="302"/>
      <c r="FNK78" s="302"/>
      <c r="FNL78" s="301"/>
      <c r="FNM78" s="302"/>
      <c r="FNN78" s="302"/>
      <c r="FNO78" s="301"/>
      <c r="FNP78" s="302"/>
      <c r="FNQ78" s="302"/>
      <c r="FNR78" s="301"/>
      <c r="FNS78" s="302"/>
      <c r="FNT78" s="302"/>
      <c r="FNU78" s="301"/>
      <c r="FNV78" s="302"/>
      <c r="FNW78" s="302"/>
      <c r="FNX78" s="301"/>
      <c r="FNY78" s="302"/>
      <c r="FNZ78" s="302"/>
      <c r="FOA78" s="301"/>
      <c r="FOB78" s="302"/>
      <c r="FOC78" s="302"/>
      <c r="FOD78" s="301"/>
      <c r="FOE78" s="302"/>
      <c r="FOF78" s="302"/>
      <c r="FOG78" s="301"/>
      <c r="FOH78" s="302"/>
      <c r="FOI78" s="302"/>
      <c r="FOJ78" s="301"/>
      <c r="FOK78" s="302"/>
      <c r="FOL78" s="302"/>
      <c r="FOM78" s="301"/>
      <c r="FON78" s="302"/>
      <c r="FOO78" s="302"/>
      <c r="FOP78" s="301"/>
      <c r="FOQ78" s="302"/>
      <c r="FOR78" s="302"/>
      <c r="FOS78" s="301"/>
      <c r="FOT78" s="302"/>
      <c r="FOU78" s="302"/>
      <c r="FOV78" s="301"/>
      <c r="FOW78" s="302"/>
      <c r="FOX78" s="302"/>
      <c r="FOY78" s="301"/>
      <c r="FOZ78" s="302"/>
      <c r="FPA78" s="302"/>
      <c r="FPB78" s="301"/>
      <c r="FPC78" s="302"/>
      <c r="FPD78" s="302"/>
      <c r="FPE78" s="301"/>
      <c r="FPF78" s="302"/>
      <c r="FPG78" s="302"/>
      <c r="FPH78" s="301"/>
      <c r="FPI78" s="302"/>
      <c r="FPJ78" s="302"/>
      <c r="FPK78" s="301"/>
      <c r="FPL78" s="302"/>
      <c r="FPM78" s="302"/>
      <c r="FPN78" s="301"/>
      <c r="FPO78" s="302"/>
      <c r="FPP78" s="302"/>
      <c r="FPQ78" s="301"/>
      <c r="FPR78" s="302"/>
      <c r="FPS78" s="302"/>
      <c r="FPT78" s="301"/>
      <c r="FPU78" s="302"/>
      <c r="FPV78" s="302"/>
      <c r="FPW78" s="301"/>
      <c r="FPX78" s="302"/>
      <c r="FPY78" s="302"/>
      <c r="FPZ78" s="301"/>
      <c r="FQA78" s="302"/>
      <c r="FQB78" s="302"/>
      <c r="FQC78" s="301"/>
      <c r="FQD78" s="302"/>
      <c r="FQE78" s="302"/>
      <c r="FQF78" s="301"/>
      <c r="FQG78" s="302"/>
      <c r="FQH78" s="302"/>
      <c r="FQI78" s="301"/>
      <c r="FQJ78" s="302"/>
      <c r="FQK78" s="302"/>
      <c r="FQL78" s="301"/>
      <c r="FQM78" s="302"/>
      <c r="FQN78" s="302"/>
      <c r="FQO78" s="301"/>
      <c r="FQP78" s="302"/>
      <c r="FQQ78" s="302"/>
      <c r="FQR78" s="301"/>
      <c r="FQS78" s="302"/>
      <c r="FQT78" s="302"/>
      <c r="FQU78" s="301"/>
      <c r="FQV78" s="302"/>
      <c r="FQW78" s="302"/>
      <c r="FQX78" s="301"/>
      <c r="FQY78" s="302"/>
      <c r="FQZ78" s="302"/>
      <c r="FRA78" s="301"/>
      <c r="FRB78" s="302"/>
      <c r="FRC78" s="302"/>
      <c r="FRD78" s="301"/>
      <c r="FRE78" s="302"/>
      <c r="FRF78" s="302"/>
      <c r="FRG78" s="301"/>
      <c r="FRH78" s="302"/>
      <c r="FRI78" s="302"/>
      <c r="FRJ78" s="301"/>
      <c r="FRK78" s="302"/>
      <c r="FRL78" s="302"/>
      <c r="FRM78" s="301"/>
      <c r="FRN78" s="302"/>
      <c r="FRO78" s="302"/>
      <c r="FRP78" s="301"/>
      <c r="FRQ78" s="302"/>
      <c r="FRR78" s="302"/>
      <c r="FRS78" s="301"/>
      <c r="FRT78" s="302"/>
      <c r="FRU78" s="302"/>
      <c r="FRV78" s="301"/>
      <c r="FRW78" s="302"/>
      <c r="FRX78" s="302"/>
      <c r="FRY78" s="301"/>
      <c r="FRZ78" s="302"/>
      <c r="FSA78" s="302"/>
      <c r="FSB78" s="301"/>
      <c r="FSC78" s="302"/>
      <c r="FSD78" s="302"/>
      <c r="FSE78" s="301"/>
      <c r="FSF78" s="302"/>
      <c r="FSG78" s="302"/>
      <c r="FSH78" s="301"/>
      <c r="FSI78" s="302"/>
      <c r="FSJ78" s="302"/>
      <c r="FSK78" s="301"/>
      <c r="FSL78" s="302"/>
      <c r="FSM78" s="302"/>
      <c r="FSN78" s="301"/>
      <c r="FSO78" s="302"/>
      <c r="FSP78" s="302"/>
      <c r="FSQ78" s="301"/>
      <c r="FSR78" s="302"/>
      <c r="FSS78" s="302"/>
      <c r="FST78" s="301"/>
      <c r="FSU78" s="302"/>
      <c r="FSV78" s="302"/>
      <c r="FSW78" s="301"/>
      <c r="FSX78" s="302"/>
      <c r="FSY78" s="302"/>
      <c r="FSZ78" s="301"/>
      <c r="FTA78" s="302"/>
      <c r="FTB78" s="302"/>
      <c r="FTC78" s="301"/>
      <c r="FTD78" s="302"/>
      <c r="FTE78" s="302"/>
      <c r="FTF78" s="301"/>
      <c r="FTG78" s="302"/>
      <c r="FTH78" s="302"/>
      <c r="FTI78" s="301"/>
      <c r="FTJ78" s="302"/>
      <c r="FTK78" s="302"/>
      <c r="FTL78" s="301"/>
      <c r="FTM78" s="302"/>
      <c r="FTN78" s="302"/>
      <c r="FTO78" s="301"/>
      <c r="FTP78" s="302"/>
      <c r="FTQ78" s="302"/>
      <c r="FTR78" s="301"/>
      <c r="FTS78" s="302"/>
      <c r="FTT78" s="302"/>
      <c r="FTU78" s="301"/>
      <c r="FTV78" s="302"/>
      <c r="FTW78" s="302"/>
      <c r="FTX78" s="301"/>
      <c r="FTY78" s="302"/>
      <c r="FTZ78" s="302"/>
      <c r="FUA78" s="301"/>
      <c r="FUB78" s="302"/>
      <c r="FUC78" s="302"/>
      <c r="FUD78" s="301"/>
      <c r="FUE78" s="302"/>
      <c r="FUF78" s="302"/>
      <c r="FUG78" s="301"/>
      <c r="FUH78" s="302"/>
      <c r="FUI78" s="302"/>
      <c r="FUJ78" s="301"/>
      <c r="FUK78" s="302"/>
      <c r="FUL78" s="302"/>
      <c r="FUM78" s="301"/>
      <c r="FUN78" s="302"/>
      <c r="FUO78" s="302"/>
      <c r="FUP78" s="301"/>
      <c r="FUQ78" s="302"/>
      <c r="FUR78" s="302"/>
      <c r="FUS78" s="301"/>
      <c r="FUT78" s="302"/>
      <c r="FUU78" s="302"/>
      <c r="FUV78" s="301"/>
      <c r="FUW78" s="302"/>
      <c r="FUX78" s="302"/>
      <c r="FUY78" s="301"/>
      <c r="FUZ78" s="302"/>
      <c r="FVA78" s="302"/>
      <c r="FVB78" s="301"/>
      <c r="FVC78" s="302"/>
      <c r="FVD78" s="302"/>
      <c r="FVE78" s="301"/>
      <c r="FVF78" s="302"/>
      <c r="FVG78" s="302"/>
      <c r="FVH78" s="301"/>
      <c r="FVI78" s="302"/>
      <c r="FVJ78" s="302"/>
      <c r="FVK78" s="301"/>
      <c r="FVL78" s="302"/>
      <c r="FVM78" s="302"/>
      <c r="FVN78" s="301"/>
      <c r="FVO78" s="302"/>
      <c r="FVP78" s="302"/>
      <c r="FVQ78" s="301"/>
      <c r="FVR78" s="302"/>
      <c r="FVS78" s="302"/>
      <c r="FVT78" s="301"/>
      <c r="FVU78" s="302"/>
      <c r="FVV78" s="302"/>
      <c r="FVW78" s="301"/>
      <c r="FVX78" s="302"/>
      <c r="FVY78" s="302"/>
      <c r="FVZ78" s="301"/>
      <c r="FWA78" s="302"/>
      <c r="FWB78" s="302"/>
      <c r="FWC78" s="301"/>
      <c r="FWD78" s="302"/>
      <c r="FWE78" s="302"/>
      <c r="FWF78" s="301"/>
      <c r="FWG78" s="302"/>
      <c r="FWH78" s="302"/>
      <c r="FWI78" s="301"/>
      <c r="FWJ78" s="302"/>
      <c r="FWK78" s="302"/>
      <c r="FWL78" s="301"/>
      <c r="FWM78" s="302"/>
      <c r="FWN78" s="302"/>
      <c r="FWO78" s="301"/>
      <c r="FWP78" s="302"/>
      <c r="FWQ78" s="302"/>
      <c r="FWR78" s="301"/>
      <c r="FWS78" s="302"/>
      <c r="FWT78" s="302"/>
      <c r="FWU78" s="301"/>
      <c r="FWV78" s="302"/>
      <c r="FWW78" s="302"/>
      <c r="FWX78" s="301"/>
      <c r="FWY78" s="302"/>
      <c r="FWZ78" s="302"/>
      <c r="FXA78" s="301"/>
      <c r="FXB78" s="302"/>
      <c r="FXC78" s="302"/>
      <c r="FXD78" s="301"/>
      <c r="FXE78" s="302"/>
      <c r="FXF78" s="302"/>
      <c r="FXG78" s="301"/>
      <c r="FXH78" s="302"/>
      <c r="FXI78" s="302"/>
      <c r="FXJ78" s="301"/>
      <c r="FXK78" s="302"/>
      <c r="FXL78" s="302"/>
      <c r="FXM78" s="301"/>
      <c r="FXN78" s="302"/>
      <c r="FXO78" s="302"/>
      <c r="FXP78" s="301"/>
      <c r="FXQ78" s="302"/>
      <c r="FXR78" s="302"/>
      <c r="FXS78" s="301"/>
      <c r="FXT78" s="302"/>
      <c r="FXU78" s="302"/>
      <c r="FXV78" s="301"/>
      <c r="FXW78" s="302"/>
      <c r="FXX78" s="302"/>
      <c r="FXY78" s="301"/>
      <c r="FXZ78" s="302"/>
      <c r="FYA78" s="302"/>
      <c r="FYB78" s="301"/>
      <c r="FYC78" s="302"/>
      <c r="FYD78" s="302"/>
      <c r="FYE78" s="301"/>
      <c r="FYF78" s="302"/>
      <c r="FYG78" s="302"/>
      <c r="FYH78" s="301"/>
      <c r="FYI78" s="302"/>
      <c r="FYJ78" s="302"/>
      <c r="FYK78" s="301"/>
      <c r="FYL78" s="302"/>
      <c r="FYM78" s="302"/>
      <c r="FYN78" s="301"/>
      <c r="FYO78" s="302"/>
      <c r="FYP78" s="302"/>
      <c r="FYQ78" s="301"/>
      <c r="FYR78" s="302"/>
      <c r="FYS78" s="302"/>
      <c r="FYT78" s="301"/>
      <c r="FYU78" s="302"/>
      <c r="FYV78" s="302"/>
      <c r="FYW78" s="301"/>
      <c r="FYX78" s="302"/>
      <c r="FYY78" s="302"/>
      <c r="FYZ78" s="301"/>
      <c r="FZA78" s="302"/>
      <c r="FZB78" s="302"/>
      <c r="FZC78" s="301"/>
      <c r="FZD78" s="302"/>
      <c r="FZE78" s="302"/>
      <c r="FZF78" s="301"/>
      <c r="FZG78" s="302"/>
      <c r="FZH78" s="302"/>
      <c r="FZI78" s="301"/>
      <c r="FZJ78" s="302"/>
      <c r="FZK78" s="302"/>
      <c r="FZL78" s="301"/>
      <c r="FZM78" s="302"/>
      <c r="FZN78" s="302"/>
      <c r="FZO78" s="301"/>
      <c r="FZP78" s="302"/>
      <c r="FZQ78" s="302"/>
      <c r="FZR78" s="301"/>
      <c r="FZS78" s="302"/>
      <c r="FZT78" s="302"/>
      <c r="FZU78" s="301"/>
      <c r="FZV78" s="302"/>
      <c r="FZW78" s="302"/>
      <c r="FZX78" s="301"/>
      <c r="FZY78" s="302"/>
      <c r="FZZ78" s="302"/>
      <c r="GAA78" s="301"/>
      <c r="GAB78" s="302"/>
      <c r="GAC78" s="302"/>
      <c r="GAD78" s="301"/>
      <c r="GAE78" s="302"/>
      <c r="GAF78" s="302"/>
      <c r="GAG78" s="301"/>
      <c r="GAH78" s="302"/>
      <c r="GAI78" s="302"/>
      <c r="GAJ78" s="301"/>
      <c r="GAK78" s="302"/>
      <c r="GAL78" s="302"/>
      <c r="GAM78" s="301"/>
      <c r="GAN78" s="302"/>
      <c r="GAO78" s="302"/>
      <c r="GAP78" s="301"/>
      <c r="GAQ78" s="302"/>
      <c r="GAR78" s="302"/>
      <c r="GAS78" s="301"/>
      <c r="GAT78" s="302"/>
      <c r="GAU78" s="302"/>
      <c r="GAV78" s="301"/>
      <c r="GAW78" s="302"/>
      <c r="GAX78" s="302"/>
      <c r="GAY78" s="301"/>
      <c r="GAZ78" s="302"/>
      <c r="GBA78" s="302"/>
      <c r="GBB78" s="301"/>
      <c r="GBC78" s="302"/>
      <c r="GBD78" s="302"/>
      <c r="GBE78" s="301"/>
      <c r="GBF78" s="302"/>
      <c r="GBG78" s="302"/>
      <c r="GBH78" s="301"/>
      <c r="GBI78" s="302"/>
      <c r="GBJ78" s="302"/>
      <c r="GBK78" s="301"/>
      <c r="GBL78" s="302"/>
      <c r="GBM78" s="302"/>
      <c r="GBN78" s="301"/>
      <c r="GBO78" s="302"/>
      <c r="GBP78" s="302"/>
      <c r="GBQ78" s="301"/>
      <c r="GBR78" s="302"/>
      <c r="GBS78" s="302"/>
      <c r="GBT78" s="301"/>
      <c r="GBU78" s="302"/>
      <c r="GBV78" s="302"/>
      <c r="GBW78" s="301"/>
      <c r="GBX78" s="302"/>
      <c r="GBY78" s="302"/>
      <c r="GBZ78" s="301"/>
      <c r="GCA78" s="302"/>
      <c r="GCB78" s="302"/>
      <c r="GCC78" s="301"/>
      <c r="GCD78" s="302"/>
      <c r="GCE78" s="302"/>
      <c r="GCF78" s="301"/>
      <c r="GCG78" s="302"/>
      <c r="GCH78" s="302"/>
      <c r="GCI78" s="301"/>
      <c r="GCJ78" s="302"/>
      <c r="GCK78" s="302"/>
      <c r="GCL78" s="301"/>
      <c r="GCM78" s="302"/>
      <c r="GCN78" s="302"/>
      <c r="GCO78" s="301"/>
      <c r="GCP78" s="302"/>
      <c r="GCQ78" s="302"/>
      <c r="GCR78" s="301"/>
      <c r="GCS78" s="302"/>
      <c r="GCT78" s="302"/>
      <c r="GCU78" s="301"/>
      <c r="GCV78" s="302"/>
      <c r="GCW78" s="302"/>
      <c r="GCX78" s="301"/>
      <c r="GCY78" s="302"/>
      <c r="GCZ78" s="302"/>
      <c r="GDA78" s="301"/>
      <c r="GDB78" s="302"/>
      <c r="GDC78" s="302"/>
      <c r="GDD78" s="301"/>
      <c r="GDE78" s="302"/>
      <c r="GDF78" s="302"/>
      <c r="GDG78" s="301"/>
      <c r="GDH78" s="302"/>
      <c r="GDI78" s="302"/>
      <c r="GDJ78" s="301"/>
      <c r="GDK78" s="302"/>
      <c r="GDL78" s="302"/>
      <c r="GDM78" s="301"/>
      <c r="GDN78" s="302"/>
      <c r="GDO78" s="302"/>
      <c r="GDP78" s="301"/>
      <c r="GDQ78" s="302"/>
      <c r="GDR78" s="302"/>
      <c r="GDS78" s="301"/>
      <c r="GDT78" s="302"/>
      <c r="GDU78" s="302"/>
      <c r="GDV78" s="301"/>
      <c r="GDW78" s="302"/>
      <c r="GDX78" s="302"/>
      <c r="GDY78" s="301"/>
      <c r="GDZ78" s="302"/>
      <c r="GEA78" s="302"/>
      <c r="GEB78" s="301"/>
      <c r="GEC78" s="302"/>
      <c r="GED78" s="302"/>
      <c r="GEE78" s="301"/>
      <c r="GEF78" s="302"/>
      <c r="GEG78" s="302"/>
      <c r="GEH78" s="301"/>
      <c r="GEI78" s="302"/>
      <c r="GEJ78" s="302"/>
      <c r="GEK78" s="301"/>
      <c r="GEL78" s="302"/>
      <c r="GEM78" s="302"/>
      <c r="GEN78" s="301"/>
      <c r="GEO78" s="302"/>
      <c r="GEP78" s="302"/>
      <c r="GEQ78" s="301"/>
      <c r="GER78" s="302"/>
      <c r="GES78" s="302"/>
      <c r="GET78" s="301"/>
      <c r="GEU78" s="302"/>
      <c r="GEV78" s="302"/>
      <c r="GEW78" s="301"/>
      <c r="GEX78" s="302"/>
      <c r="GEY78" s="302"/>
      <c r="GEZ78" s="301"/>
      <c r="GFA78" s="302"/>
      <c r="GFB78" s="302"/>
      <c r="GFC78" s="301"/>
      <c r="GFD78" s="302"/>
      <c r="GFE78" s="302"/>
      <c r="GFF78" s="301"/>
      <c r="GFG78" s="302"/>
      <c r="GFH78" s="302"/>
      <c r="GFI78" s="301"/>
      <c r="GFJ78" s="302"/>
      <c r="GFK78" s="302"/>
      <c r="GFL78" s="301"/>
      <c r="GFM78" s="302"/>
      <c r="GFN78" s="302"/>
      <c r="GFO78" s="301"/>
      <c r="GFP78" s="302"/>
      <c r="GFQ78" s="302"/>
      <c r="GFR78" s="301"/>
      <c r="GFS78" s="302"/>
      <c r="GFT78" s="302"/>
      <c r="GFU78" s="301"/>
      <c r="GFV78" s="302"/>
      <c r="GFW78" s="302"/>
      <c r="GFX78" s="301"/>
      <c r="GFY78" s="302"/>
      <c r="GFZ78" s="302"/>
      <c r="GGA78" s="301"/>
      <c r="GGB78" s="302"/>
      <c r="GGC78" s="302"/>
      <c r="GGD78" s="301"/>
      <c r="GGE78" s="302"/>
      <c r="GGF78" s="302"/>
      <c r="GGG78" s="301"/>
      <c r="GGH78" s="302"/>
      <c r="GGI78" s="302"/>
      <c r="GGJ78" s="301"/>
      <c r="GGK78" s="302"/>
      <c r="GGL78" s="302"/>
      <c r="GGM78" s="301"/>
      <c r="GGN78" s="302"/>
      <c r="GGO78" s="302"/>
      <c r="GGP78" s="301"/>
      <c r="GGQ78" s="302"/>
      <c r="GGR78" s="302"/>
      <c r="GGS78" s="301"/>
      <c r="GGT78" s="302"/>
      <c r="GGU78" s="302"/>
      <c r="GGV78" s="301"/>
      <c r="GGW78" s="302"/>
      <c r="GGX78" s="302"/>
      <c r="GGY78" s="301"/>
      <c r="GGZ78" s="302"/>
      <c r="GHA78" s="302"/>
      <c r="GHB78" s="301"/>
      <c r="GHC78" s="302"/>
      <c r="GHD78" s="302"/>
      <c r="GHE78" s="301"/>
      <c r="GHF78" s="302"/>
      <c r="GHG78" s="302"/>
      <c r="GHH78" s="301"/>
      <c r="GHI78" s="302"/>
      <c r="GHJ78" s="302"/>
      <c r="GHK78" s="301"/>
      <c r="GHL78" s="302"/>
      <c r="GHM78" s="302"/>
      <c r="GHN78" s="301"/>
      <c r="GHO78" s="302"/>
      <c r="GHP78" s="302"/>
      <c r="GHQ78" s="301"/>
      <c r="GHR78" s="302"/>
      <c r="GHS78" s="302"/>
      <c r="GHT78" s="301"/>
      <c r="GHU78" s="302"/>
      <c r="GHV78" s="302"/>
      <c r="GHW78" s="301"/>
      <c r="GHX78" s="302"/>
      <c r="GHY78" s="302"/>
      <c r="GHZ78" s="301"/>
      <c r="GIA78" s="302"/>
      <c r="GIB78" s="302"/>
      <c r="GIC78" s="301"/>
      <c r="GID78" s="302"/>
      <c r="GIE78" s="302"/>
      <c r="GIF78" s="301"/>
      <c r="GIG78" s="302"/>
      <c r="GIH78" s="302"/>
      <c r="GII78" s="301"/>
      <c r="GIJ78" s="302"/>
      <c r="GIK78" s="302"/>
      <c r="GIL78" s="301"/>
      <c r="GIM78" s="302"/>
      <c r="GIN78" s="302"/>
      <c r="GIO78" s="301"/>
      <c r="GIP78" s="302"/>
      <c r="GIQ78" s="302"/>
      <c r="GIR78" s="301"/>
      <c r="GIS78" s="302"/>
      <c r="GIT78" s="302"/>
      <c r="GIU78" s="301"/>
      <c r="GIV78" s="302"/>
      <c r="GIW78" s="302"/>
      <c r="GIX78" s="301"/>
      <c r="GIY78" s="302"/>
      <c r="GIZ78" s="302"/>
      <c r="GJA78" s="301"/>
      <c r="GJB78" s="302"/>
      <c r="GJC78" s="302"/>
      <c r="GJD78" s="301"/>
      <c r="GJE78" s="302"/>
      <c r="GJF78" s="302"/>
      <c r="GJG78" s="301"/>
      <c r="GJH78" s="302"/>
      <c r="GJI78" s="302"/>
      <c r="GJJ78" s="301"/>
      <c r="GJK78" s="302"/>
      <c r="GJL78" s="302"/>
      <c r="GJM78" s="301"/>
      <c r="GJN78" s="302"/>
      <c r="GJO78" s="302"/>
      <c r="GJP78" s="301"/>
      <c r="GJQ78" s="302"/>
      <c r="GJR78" s="302"/>
      <c r="GJS78" s="301"/>
      <c r="GJT78" s="302"/>
      <c r="GJU78" s="302"/>
      <c r="GJV78" s="301"/>
      <c r="GJW78" s="302"/>
      <c r="GJX78" s="302"/>
      <c r="GJY78" s="301"/>
      <c r="GJZ78" s="302"/>
      <c r="GKA78" s="302"/>
      <c r="GKB78" s="301"/>
      <c r="GKC78" s="302"/>
      <c r="GKD78" s="302"/>
      <c r="GKE78" s="301"/>
      <c r="GKF78" s="302"/>
      <c r="GKG78" s="302"/>
      <c r="GKH78" s="301"/>
      <c r="GKI78" s="302"/>
      <c r="GKJ78" s="302"/>
      <c r="GKK78" s="301"/>
      <c r="GKL78" s="302"/>
      <c r="GKM78" s="302"/>
      <c r="GKN78" s="301"/>
      <c r="GKO78" s="302"/>
      <c r="GKP78" s="302"/>
      <c r="GKQ78" s="301"/>
      <c r="GKR78" s="302"/>
      <c r="GKS78" s="302"/>
      <c r="GKT78" s="301"/>
      <c r="GKU78" s="302"/>
      <c r="GKV78" s="302"/>
      <c r="GKW78" s="301"/>
      <c r="GKX78" s="302"/>
      <c r="GKY78" s="302"/>
      <c r="GKZ78" s="301"/>
      <c r="GLA78" s="302"/>
      <c r="GLB78" s="302"/>
      <c r="GLC78" s="301"/>
      <c r="GLD78" s="302"/>
      <c r="GLE78" s="302"/>
      <c r="GLF78" s="301"/>
      <c r="GLG78" s="302"/>
      <c r="GLH78" s="302"/>
      <c r="GLI78" s="301"/>
      <c r="GLJ78" s="302"/>
      <c r="GLK78" s="302"/>
      <c r="GLL78" s="301"/>
      <c r="GLM78" s="302"/>
      <c r="GLN78" s="302"/>
      <c r="GLO78" s="301"/>
      <c r="GLP78" s="302"/>
      <c r="GLQ78" s="302"/>
      <c r="GLR78" s="301"/>
      <c r="GLS78" s="302"/>
      <c r="GLT78" s="302"/>
      <c r="GLU78" s="301"/>
      <c r="GLV78" s="302"/>
      <c r="GLW78" s="302"/>
      <c r="GLX78" s="301"/>
      <c r="GLY78" s="302"/>
      <c r="GLZ78" s="302"/>
      <c r="GMA78" s="301"/>
      <c r="GMB78" s="302"/>
      <c r="GMC78" s="302"/>
      <c r="GMD78" s="301"/>
      <c r="GME78" s="302"/>
      <c r="GMF78" s="302"/>
      <c r="GMG78" s="301"/>
      <c r="GMH78" s="302"/>
      <c r="GMI78" s="302"/>
      <c r="GMJ78" s="301"/>
      <c r="GMK78" s="302"/>
      <c r="GML78" s="302"/>
      <c r="GMM78" s="301"/>
      <c r="GMN78" s="302"/>
      <c r="GMO78" s="302"/>
      <c r="GMP78" s="301"/>
      <c r="GMQ78" s="302"/>
      <c r="GMR78" s="302"/>
      <c r="GMS78" s="301"/>
      <c r="GMT78" s="302"/>
      <c r="GMU78" s="302"/>
      <c r="GMV78" s="301"/>
      <c r="GMW78" s="302"/>
      <c r="GMX78" s="302"/>
      <c r="GMY78" s="301"/>
      <c r="GMZ78" s="302"/>
      <c r="GNA78" s="302"/>
      <c r="GNB78" s="301"/>
      <c r="GNC78" s="302"/>
      <c r="GND78" s="302"/>
      <c r="GNE78" s="301"/>
      <c r="GNF78" s="302"/>
      <c r="GNG78" s="302"/>
      <c r="GNH78" s="301"/>
      <c r="GNI78" s="302"/>
      <c r="GNJ78" s="302"/>
      <c r="GNK78" s="301"/>
      <c r="GNL78" s="302"/>
      <c r="GNM78" s="302"/>
      <c r="GNN78" s="301"/>
      <c r="GNO78" s="302"/>
      <c r="GNP78" s="302"/>
      <c r="GNQ78" s="301"/>
      <c r="GNR78" s="302"/>
      <c r="GNS78" s="302"/>
      <c r="GNT78" s="301"/>
      <c r="GNU78" s="302"/>
      <c r="GNV78" s="302"/>
      <c r="GNW78" s="301"/>
      <c r="GNX78" s="302"/>
      <c r="GNY78" s="302"/>
      <c r="GNZ78" s="301"/>
      <c r="GOA78" s="302"/>
      <c r="GOB78" s="302"/>
      <c r="GOC78" s="301"/>
      <c r="GOD78" s="302"/>
      <c r="GOE78" s="302"/>
      <c r="GOF78" s="301"/>
      <c r="GOG78" s="302"/>
      <c r="GOH78" s="302"/>
      <c r="GOI78" s="301"/>
      <c r="GOJ78" s="302"/>
      <c r="GOK78" s="302"/>
      <c r="GOL78" s="301"/>
      <c r="GOM78" s="302"/>
      <c r="GON78" s="302"/>
      <c r="GOO78" s="301"/>
      <c r="GOP78" s="302"/>
      <c r="GOQ78" s="302"/>
      <c r="GOR78" s="301"/>
      <c r="GOS78" s="302"/>
      <c r="GOT78" s="302"/>
      <c r="GOU78" s="301"/>
      <c r="GOV78" s="302"/>
      <c r="GOW78" s="302"/>
      <c r="GOX78" s="301"/>
      <c r="GOY78" s="302"/>
      <c r="GOZ78" s="302"/>
      <c r="GPA78" s="301"/>
      <c r="GPB78" s="302"/>
      <c r="GPC78" s="302"/>
      <c r="GPD78" s="301"/>
      <c r="GPE78" s="302"/>
      <c r="GPF78" s="302"/>
      <c r="GPG78" s="301"/>
      <c r="GPH78" s="302"/>
      <c r="GPI78" s="302"/>
      <c r="GPJ78" s="301"/>
      <c r="GPK78" s="302"/>
      <c r="GPL78" s="302"/>
      <c r="GPM78" s="301"/>
      <c r="GPN78" s="302"/>
      <c r="GPO78" s="302"/>
      <c r="GPP78" s="301"/>
      <c r="GPQ78" s="302"/>
      <c r="GPR78" s="302"/>
      <c r="GPS78" s="301"/>
      <c r="GPT78" s="302"/>
      <c r="GPU78" s="302"/>
      <c r="GPV78" s="301"/>
      <c r="GPW78" s="302"/>
      <c r="GPX78" s="302"/>
      <c r="GPY78" s="301"/>
      <c r="GPZ78" s="302"/>
      <c r="GQA78" s="302"/>
      <c r="GQB78" s="301"/>
      <c r="GQC78" s="302"/>
      <c r="GQD78" s="302"/>
      <c r="GQE78" s="301"/>
      <c r="GQF78" s="302"/>
      <c r="GQG78" s="302"/>
      <c r="GQH78" s="301"/>
      <c r="GQI78" s="302"/>
      <c r="GQJ78" s="302"/>
      <c r="GQK78" s="301"/>
      <c r="GQL78" s="302"/>
      <c r="GQM78" s="302"/>
      <c r="GQN78" s="301"/>
      <c r="GQO78" s="302"/>
      <c r="GQP78" s="302"/>
      <c r="GQQ78" s="301"/>
      <c r="GQR78" s="302"/>
      <c r="GQS78" s="302"/>
      <c r="GQT78" s="301"/>
      <c r="GQU78" s="302"/>
      <c r="GQV78" s="302"/>
      <c r="GQW78" s="301"/>
      <c r="GQX78" s="302"/>
      <c r="GQY78" s="302"/>
      <c r="GQZ78" s="301"/>
      <c r="GRA78" s="302"/>
      <c r="GRB78" s="302"/>
      <c r="GRC78" s="301"/>
      <c r="GRD78" s="302"/>
      <c r="GRE78" s="302"/>
      <c r="GRF78" s="301"/>
      <c r="GRG78" s="302"/>
      <c r="GRH78" s="302"/>
      <c r="GRI78" s="301"/>
      <c r="GRJ78" s="302"/>
      <c r="GRK78" s="302"/>
      <c r="GRL78" s="301"/>
      <c r="GRM78" s="302"/>
      <c r="GRN78" s="302"/>
      <c r="GRO78" s="301"/>
      <c r="GRP78" s="302"/>
      <c r="GRQ78" s="302"/>
      <c r="GRR78" s="301"/>
      <c r="GRS78" s="302"/>
      <c r="GRT78" s="302"/>
      <c r="GRU78" s="301"/>
      <c r="GRV78" s="302"/>
      <c r="GRW78" s="302"/>
      <c r="GRX78" s="301"/>
      <c r="GRY78" s="302"/>
      <c r="GRZ78" s="302"/>
      <c r="GSA78" s="301"/>
      <c r="GSB78" s="302"/>
      <c r="GSC78" s="302"/>
      <c r="GSD78" s="301"/>
      <c r="GSE78" s="302"/>
      <c r="GSF78" s="302"/>
      <c r="GSG78" s="301"/>
      <c r="GSH78" s="302"/>
      <c r="GSI78" s="302"/>
      <c r="GSJ78" s="301"/>
      <c r="GSK78" s="302"/>
      <c r="GSL78" s="302"/>
      <c r="GSM78" s="301"/>
      <c r="GSN78" s="302"/>
      <c r="GSO78" s="302"/>
      <c r="GSP78" s="301"/>
      <c r="GSQ78" s="302"/>
      <c r="GSR78" s="302"/>
      <c r="GSS78" s="301"/>
      <c r="GST78" s="302"/>
      <c r="GSU78" s="302"/>
      <c r="GSV78" s="301"/>
      <c r="GSW78" s="302"/>
      <c r="GSX78" s="302"/>
      <c r="GSY78" s="301"/>
      <c r="GSZ78" s="302"/>
      <c r="GTA78" s="302"/>
      <c r="GTB78" s="301"/>
      <c r="GTC78" s="302"/>
      <c r="GTD78" s="302"/>
      <c r="GTE78" s="301"/>
      <c r="GTF78" s="302"/>
      <c r="GTG78" s="302"/>
      <c r="GTH78" s="301"/>
      <c r="GTI78" s="302"/>
      <c r="GTJ78" s="302"/>
      <c r="GTK78" s="301"/>
      <c r="GTL78" s="302"/>
      <c r="GTM78" s="302"/>
      <c r="GTN78" s="301"/>
      <c r="GTO78" s="302"/>
      <c r="GTP78" s="302"/>
      <c r="GTQ78" s="301"/>
      <c r="GTR78" s="302"/>
      <c r="GTS78" s="302"/>
      <c r="GTT78" s="301"/>
      <c r="GTU78" s="302"/>
      <c r="GTV78" s="302"/>
      <c r="GTW78" s="301"/>
      <c r="GTX78" s="302"/>
      <c r="GTY78" s="302"/>
      <c r="GTZ78" s="301"/>
      <c r="GUA78" s="302"/>
      <c r="GUB78" s="302"/>
      <c r="GUC78" s="301"/>
      <c r="GUD78" s="302"/>
      <c r="GUE78" s="302"/>
      <c r="GUF78" s="301"/>
      <c r="GUG78" s="302"/>
      <c r="GUH78" s="302"/>
      <c r="GUI78" s="301"/>
      <c r="GUJ78" s="302"/>
      <c r="GUK78" s="302"/>
      <c r="GUL78" s="301"/>
      <c r="GUM78" s="302"/>
      <c r="GUN78" s="302"/>
      <c r="GUO78" s="301"/>
      <c r="GUP78" s="302"/>
      <c r="GUQ78" s="302"/>
      <c r="GUR78" s="301"/>
      <c r="GUS78" s="302"/>
      <c r="GUT78" s="302"/>
      <c r="GUU78" s="301"/>
      <c r="GUV78" s="302"/>
      <c r="GUW78" s="302"/>
      <c r="GUX78" s="301"/>
      <c r="GUY78" s="302"/>
      <c r="GUZ78" s="302"/>
      <c r="GVA78" s="301"/>
      <c r="GVB78" s="302"/>
      <c r="GVC78" s="302"/>
      <c r="GVD78" s="301"/>
      <c r="GVE78" s="302"/>
      <c r="GVF78" s="302"/>
      <c r="GVG78" s="301"/>
      <c r="GVH78" s="302"/>
      <c r="GVI78" s="302"/>
      <c r="GVJ78" s="301"/>
      <c r="GVK78" s="302"/>
      <c r="GVL78" s="302"/>
      <c r="GVM78" s="301"/>
      <c r="GVN78" s="302"/>
      <c r="GVO78" s="302"/>
      <c r="GVP78" s="301"/>
      <c r="GVQ78" s="302"/>
      <c r="GVR78" s="302"/>
      <c r="GVS78" s="301"/>
      <c r="GVT78" s="302"/>
      <c r="GVU78" s="302"/>
      <c r="GVV78" s="301"/>
      <c r="GVW78" s="302"/>
      <c r="GVX78" s="302"/>
      <c r="GVY78" s="301"/>
      <c r="GVZ78" s="302"/>
      <c r="GWA78" s="302"/>
      <c r="GWB78" s="301"/>
      <c r="GWC78" s="302"/>
      <c r="GWD78" s="302"/>
      <c r="GWE78" s="301"/>
      <c r="GWF78" s="302"/>
      <c r="GWG78" s="302"/>
      <c r="GWH78" s="301"/>
      <c r="GWI78" s="302"/>
      <c r="GWJ78" s="302"/>
      <c r="GWK78" s="301"/>
      <c r="GWL78" s="302"/>
      <c r="GWM78" s="302"/>
      <c r="GWN78" s="301"/>
      <c r="GWO78" s="302"/>
      <c r="GWP78" s="302"/>
      <c r="GWQ78" s="301"/>
      <c r="GWR78" s="302"/>
      <c r="GWS78" s="302"/>
      <c r="GWT78" s="301"/>
      <c r="GWU78" s="302"/>
      <c r="GWV78" s="302"/>
      <c r="GWW78" s="301"/>
      <c r="GWX78" s="302"/>
      <c r="GWY78" s="302"/>
      <c r="GWZ78" s="301"/>
      <c r="GXA78" s="302"/>
      <c r="GXB78" s="302"/>
      <c r="GXC78" s="301"/>
      <c r="GXD78" s="302"/>
      <c r="GXE78" s="302"/>
      <c r="GXF78" s="301"/>
      <c r="GXG78" s="302"/>
      <c r="GXH78" s="302"/>
      <c r="GXI78" s="301"/>
      <c r="GXJ78" s="302"/>
      <c r="GXK78" s="302"/>
      <c r="GXL78" s="301"/>
      <c r="GXM78" s="302"/>
      <c r="GXN78" s="302"/>
      <c r="GXO78" s="301"/>
      <c r="GXP78" s="302"/>
      <c r="GXQ78" s="302"/>
      <c r="GXR78" s="301"/>
      <c r="GXS78" s="302"/>
      <c r="GXT78" s="302"/>
      <c r="GXU78" s="301"/>
      <c r="GXV78" s="302"/>
      <c r="GXW78" s="302"/>
      <c r="GXX78" s="301"/>
      <c r="GXY78" s="302"/>
      <c r="GXZ78" s="302"/>
      <c r="GYA78" s="301"/>
      <c r="GYB78" s="302"/>
      <c r="GYC78" s="302"/>
      <c r="GYD78" s="301"/>
      <c r="GYE78" s="302"/>
      <c r="GYF78" s="302"/>
      <c r="GYG78" s="301"/>
      <c r="GYH78" s="302"/>
      <c r="GYI78" s="302"/>
      <c r="GYJ78" s="301"/>
      <c r="GYK78" s="302"/>
      <c r="GYL78" s="302"/>
      <c r="GYM78" s="301"/>
      <c r="GYN78" s="302"/>
      <c r="GYO78" s="302"/>
      <c r="GYP78" s="301"/>
      <c r="GYQ78" s="302"/>
      <c r="GYR78" s="302"/>
      <c r="GYS78" s="301"/>
      <c r="GYT78" s="302"/>
      <c r="GYU78" s="302"/>
      <c r="GYV78" s="301"/>
      <c r="GYW78" s="302"/>
      <c r="GYX78" s="302"/>
      <c r="GYY78" s="301"/>
      <c r="GYZ78" s="302"/>
      <c r="GZA78" s="302"/>
      <c r="GZB78" s="301"/>
      <c r="GZC78" s="302"/>
      <c r="GZD78" s="302"/>
      <c r="GZE78" s="301"/>
      <c r="GZF78" s="302"/>
      <c r="GZG78" s="302"/>
      <c r="GZH78" s="301"/>
      <c r="GZI78" s="302"/>
      <c r="GZJ78" s="302"/>
      <c r="GZK78" s="301"/>
      <c r="GZL78" s="302"/>
      <c r="GZM78" s="302"/>
      <c r="GZN78" s="301"/>
      <c r="GZO78" s="302"/>
      <c r="GZP78" s="302"/>
      <c r="GZQ78" s="301"/>
      <c r="GZR78" s="302"/>
      <c r="GZS78" s="302"/>
      <c r="GZT78" s="301"/>
      <c r="GZU78" s="302"/>
      <c r="GZV78" s="302"/>
      <c r="GZW78" s="301"/>
      <c r="GZX78" s="302"/>
      <c r="GZY78" s="302"/>
      <c r="GZZ78" s="301"/>
      <c r="HAA78" s="302"/>
      <c r="HAB78" s="302"/>
      <c r="HAC78" s="301"/>
      <c r="HAD78" s="302"/>
      <c r="HAE78" s="302"/>
      <c r="HAF78" s="301"/>
      <c r="HAG78" s="302"/>
      <c r="HAH78" s="302"/>
      <c r="HAI78" s="301"/>
      <c r="HAJ78" s="302"/>
      <c r="HAK78" s="302"/>
      <c r="HAL78" s="301"/>
      <c r="HAM78" s="302"/>
      <c r="HAN78" s="302"/>
      <c r="HAO78" s="301"/>
      <c r="HAP78" s="302"/>
      <c r="HAQ78" s="302"/>
      <c r="HAR78" s="301"/>
      <c r="HAS78" s="302"/>
      <c r="HAT78" s="302"/>
      <c r="HAU78" s="301"/>
      <c r="HAV78" s="302"/>
      <c r="HAW78" s="302"/>
      <c r="HAX78" s="301"/>
      <c r="HAY78" s="302"/>
      <c r="HAZ78" s="302"/>
      <c r="HBA78" s="301"/>
      <c r="HBB78" s="302"/>
      <c r="HBC78" s="302"/>
      <c r="HBD78" s="301"/>
      <c r="HBE78" s="302"/>
      <c r="HBF78" s="302"/>
      <c r="HBG78" s="301"/>
      <c r="HBH78" s="302"/>
      <c r="HBI78" s="302"/>
      <c r="HBJ78" s="301"/>
      <c r="HBK78" s="302"/>
      <c r="HBL78" s="302"/>
      <c r="HBM78" s="301"/>
      <c r="HBN78" s="302"/>
      <c r="HBO78" s="302"/>
      <c r="HBP78" s="301"/>
      <c r="HBQ78" s="302"/>
      <c r="HBR78" s="302"/>
      <c r="HBS78" s="301"/>
      <c r="HBT78" s="302"/>
      <c r="HBU78" s="302"/>
      <c r="HBV78" s="301"/>
      <c r="HBW78" s="302"/>
      <c r="HBX78" s="302"/>
      <c r="HBY78" s="301"/>
      <c r="HBZ78" s="302"/>
      <c r="HCA78" s="302"/>
      <c r="HCB78" s="301"/>
      <c r="HCC78" s="302"/>
      <c r="HCD78" s="302"/>
      <c r="HCE78" s="301"/>
      <c r="HCF78" s="302"/>
      <c r="HCG78" s="302"/>
      <c r="HCH78" s="301"/>
      <c r="HCI78" s="302"/>
      <c r="HCJ78" s="302"/>
      <c r="HCK78" s="301"/>
      <c r="HCL78" s="302"/>
      <c r="HCM78" s="302"/>
      <c r="HCN78" s="301"/>
      <c r="HCO78" s="302"/>
      <c r="HCP78" s="302"/>
      <c r="HCQ78" s="301"/>
      <c r="HCR78" s="302"/>
      <c r="HCS78" s="302"/>
      <c r="HCT78" s="301"/>
      <c r="HCU78" s="302"/>
      <c r="HCV78" s="302"/>
      <c r="HCW78" s="301"/>
      <c r="HCX78" s="302"/>
      <c r="HCY78" s="302"/>
      <c r="HCZ78" s="301"/>
      <c r="HDA78" s="302"/>
      <c r="HDB78" s="302"/>
      <c r="HDC78" s="301"/>
      <c r="HDD78" s="302"/>
      <c r="HDE78" s="302"/>
      <c r="HDF78" s="301"/>
      <c r="HDG78" s="302"/>
      <c r="HDH78" s="302"/>
      <c r="HDI78" s="301"/>
      <c r="HDJ78" s="302"/>
      <c r="HDK78" s="302"/>
      <c r="HDL78" s="301"/>
      <c r="HDM78" s="302"/>
      <c r="HDN78" s="302"/>
      <c r="HDO78" s="301"/>
      <c r="HDP78" s="302"/>
      <c r="HDQ78" s="302"/>
      <c r="HDR78" s="301"/>
      <c r="HDS78" s="302"/>
      <c r="HDT78" s="302"/>
      <c r="HDU78" s="301"/>
      <c r="HDV78" s="302"/>
      <c r="HDW78" s="302"/>
      <c r="HDX78" s="301"/>
      <c r="HDY78" s="302"/>
      <c r="HDZ78" s="302"/>
      <c r="HEA78" s="301"/>
      <c r="HEB78" s="302"/>
      <c r="HEC78" s="302"/>
      <c r="HED78" s="301"/>
      <c r="HEE78" s="302"/>
      <c r="HEF78" s="302"/>
      <c r="HEG78" s="301"/>
      <c r="HEH78" s="302"/>
      <c r="HEI78" s="302"/>
      <c r="HEJ78" s="301"/>
      <c r="HEK78" s="302"/>
      <c r="HEL78" s="302"/>
      <c r="HEM78" s="301"/>
      <c r="HEN78" s="302"/>
      <c r="HEO78" s="302"/>
      <c r="HEP78" s="301"/>
      <c r="HEQ78" s="302"/>
      <c r="HER78" s="302"/>
      <c r="HES78" s="301"/>
      <c r="HET78" s="302"/>
      <c r="HEU78" s="302"/>
      <c r="HEV78" s="301"/>
      <c r="HEW78" s="302"/>
      <c r="HEX78" s="302"/>
      <c r="HEY78" s="301"/>
      <c r="HEZ78" s="302"/>
      <c r="HFA78" s="302"/>
      <c r="HFB78" s="301"/>
      <c r="HFC78" s="302"/>
      <c r="HFD78" s="302"/>
      <c r="HFE78" s="301"/>
      <c r="HFF78" s="302"/>
      <c r="HFG78" s="302"/>
      <c r="HFH78" s="301"/>
      <c r="HFI78" s="302"/>
      <c r="HFJ78" s="302"/>
      <c r="HFK78" s="301"/>
      <c r="HFL78" s="302"/>
      <c r="HFM78" s="302"/>
      <c r="HFN78" s="301"/>
      <c r="HFO78" s="302"/>
      <c r="HFP78" s="302"/>
      <c r="HFQ78" s="301"/>
      <c r="HFR78" s="302"/>
      <c r="HFS78" s="302"/>
      <c r="HFT78" s="301"/>
      <c r="HFU78" s="302"/>
      <c r="HFV78" s="302"/>
      <c r="HFW78" s="301"/>
      <c r="HFX78" s="302"/>
      <c r="HFY78" s="302"/>
      <c r="HFZ78" s="301"/>
      <c r="HGA78" s="302"/>
      <c r="HGB78" s="302"/>
      <c r="HGC78" s="301"/>
      <c r="HGD78" s="302"/>
      <c r="HGE78" s="302"/>
      <c r="HGF78" s="301"/>
      <c r="HGG78" s="302"/>
      <c r="HGH78" s="302"/>
      <c r="HGI78" s="301"/>
      <c r="HGJ78" s="302"/>
      <c r="HGK78" s="302"/>
      <c r="HGL78" s="301"/>
      <c r="HGM78" s="302"/>
      <c r="HGN78" s="302"/>
      <c r="HGO78" s="301"/>
      <c r="HGP78" s="302"/>
      <c r="HGQ78" s="302"/>
      <c r="HGR78" s="301"/>
      <c r="HGS78" s="302"/>
      <c r="HGT78" s="302"/>
      <c r="HGU78" s="301"/>
      <c r="HGV78" s="302"/>
      <c r="HGW78" s="302"/>
      <c r="HGX78" s="301"/>
      <c r="HGY78" s="302"/>
      <c r="HGZ78" s="302"/>
      <c r="HHA78" s="301"/>
      <c r="HHB78" s="302"/>
      <c r="HHC78" s="302"/>
      <c r="HHD78" s="301"/>
      <c r="HHE78" s="302"/>
      <c r="HHF78" s="302"/>
      <c r="HHG78" s="301"/>
      <c r="HHH78" s="302"/>
      <c r="HHI78" s="302"/>
      <c r="HHJ78" s="301"/>
      <c r="HHK78" s="302"/>
      <c r="HHL78" s="302"/>
      <c r="HHM78" s="301"/>
      <c r="HHN78" s="302"/>
      <c r="HHO78" s="302"/>
      <c r="HHP78" s="301"/>
      <c r="HHQ78" s="302"/>
      <c r="HHR78" s="302"/>
      <c r="HHS78" s="301"/>
      <c r="HHT78" s="302"/>
      <c r="HHU78" s="302"/>
      <c r="HHV78" s="301"/>
      <c r="HHW78" s="302"/>
      <c r="HHX78" s="302"/>
      <c r="HHY78" s="301"/>
      <c r="HHZ78" s="302"/>
      <c r="HIA78" s="302"/>
      <c r="HIB78" s="301"/>
      <c r="HIC78" s="302"/>
      <c r="HID78" s="302"/>
      <c r="HIE78" s="301"/>
      <c r="HIF78" s="302"/>
      <c r="HIG78" s="302"/>
      <c r="HIH78" s="301"/>
      <c r="HII78" s="302"/>
      <c r="HIJ78" s="302"/>
      <c r="HIK78" s="301"/>
      <c r="HIL78" s="302"/>
      <c r="HIM78" s="302"/>
      <c r="HIN78" s="301"/>
      <c r="HIO78" s="302"/>
      <c r="HIP78" s="302"/>
      <c r="HIQ78" s="301"/>
      <c r="HIR78" s="302"/>
      <c r="HIS78" s="302"/>
      <c r="HIT78" s="301"/>
      <c r="HIU78" s="302"/>
      <c r="HIV78" s="302"/>
      <c r="HIW78" s="301"/>
      <c r="HIX78" s="302"/>
      <c r="HIY78" s="302"/>
      <c r="HIZ78" s="301"/>
      <c r="HJA78" s="302"/>
      <c r="HJB78" s="302"/>
      <c r="HJC78" s="301"/>
      <c r="HJD78" s="302"/>
      <c r="HJE78" s="302"/>
      <c r="HJF78" s="301"/>
      <c r="HJG78" s="302"/>
      <c r="HJH78" s="302"/>
      <c r="HJI78" s="301"/>
      <c r="HJJ78" s="302"/>
      <c r="HJK78" s="302"/>
      <c r="HJL78" s="301"/>
      <c r="HJM78" s="302"/>
      <c r="HJN78" s="302"/>
      <c r="HJO78" s="301"/>
      <c r="HJP78" s="302"/>
      <c r="HJQ78" s="302"/>
      <c r="HJR78" s="301"/>
      <c r="HJS78" s="302"/>
      <c r="HJT78" s="302"/>
      <c r="HJU78" s="301"/>
      <c r="HJV78" s="302"/>
      <c r="HJW78" s="302"/>
      <c r="HJX78" s="301"/>
      <c r="HJY78" s="302"/>
      <c r="HJZ78" s="302"/>
      <c r="HKA78" s="301"/>
      <c r="HKB78" s="302"/>
      <c r="HKC78" s="302"/>
      <c r="HKD78" s="301"/>
      <c r="HKE78" s="302"/>
      <c r="HKF78" s="302"/>
      <c r="HKG78" s="301"/>
      <c r="HKH78" s="302"/>
      <c r="HKI78" s="302"/>
      <c r="HKJ78" s="301"/>
      <c r="HKK78" s="302"/>
      <c r="HKL78" s="302"/>
      <c r="HKM78" s="301"/>
      <c r="HKN78" s="302"/>
      <c r="HKO78" s="302"/>
      <c r="HKP78" s="301"/>
      <c r="HKQ78" s="302"/>
      <c r="HKR78" s="302"/>
      <c r="HKS78" s="301"/>
      <c r="HKT78" s="302"/>
      <c r="HKU78" s="302"/>
      <c r="HKV78" s="301"/>
      <c r="HKW78" s="302"/>
      <c r="HKX78" s="302"/>
      <c r="HKY78" s="301"/>
      <c r="HKZ78" s="302"/>
      <c r="HLA78" s="302"/>
      <c r="HLB78" s="301"/>
      <c r="HLC78" s="302"/>
      <c r="HLD78" s="302"/>
      <c r="HLE78" s="301"/>
      <c r="HLF78" s="302"/>
      <c r="HLG78" s="302"/>
      <c r="HLH78" s="301"/>
      <c r="HLI78" s="302"/>
      <c r="HLJ78" s="302"/>
      <c r="HLK78" s="301"/>
      <c r="HLL78" s="302"/>
      <c r="HLM78" s="302"/>
      <c r="HLN78" s="301"/>
      <c r="HLO78" s="302"/>
      <c r="HLP78" s="302"/>
      <c r="HLQ78" s="301"/>
      <c r="HLR78" s="302"/>
      <c r="HLS78" s="302"/>
      <c r="HLT78" s="301"/>
      <c r="HLU78" s="302"/>
      <c r="HLV78" s="302"/>
      <c r="HLW78" s="301"/>
      <c r="HLX78" s="302"/>
      <c r="HLY78" s="302"/>
      <c r="HLZ78" s="301"/>
      <c r="HMA78" s="302"/>
      <c r="HMB78" s="302"/>
      <c r="HMC78" s="301"/>
      <c r="HMD78" s="302"/>
      <c r="HME78" s="302"/>
      <c r="HMF78" s="301"/>
      <c r="HMG78" s="302"/>
      <c r="HMH78" s="302"/>
      <c r="HMI78" s="301"/>
      <c r="HMJ78" s="302"/>
      <c r="HMK78" s="302"/>
      <c r="HML78" s="301"/>
      <c r="HMM78" s="302"/>
      <c r="HMN78" s="302"/>
      <c r="HMO78" s="301"/>
      <c r="HMP78" s="302"/>
      <c r="HMQ78" s="302"/>
      <c r="HMR78" s="301"/>
      <c r="HMS78" s="302"/>
      <c r="HMT78" s="302"/>
      <c r="HMU78" s="301"/>
      <c r="HMV78" s="302"/>
      <c r="HMW78" s="302"/>
      <c r="HMX78" s="301"/>
      <c r="HMY78" s="302"/>
      <c r="HMZ78" s="302"/>
      <c r="HNA78" s="301"/>
      <c r="HNB78" s="302"/>
      <c r="HNC78" s="302"/>
      <c r="HND78" s="301"/>
      <c r="HNE78" s="302"/>
      <c r="HNF78" s="302"/>
      <c r="HNG78" s="301"/>
      <c r="HNH78" s="302"/>
      <c r="HNI78" s="302"/>
      <c r="HNJ78" s="301"/>
      <c r="HNK78" s="302"/>
      <c r="HNL78" s="302"/>
      <c r="HNM78" s="301"/>
      <c r="HNN78" s="302"/>
      <c r="HNO78" s="302"/>
      <c r="HNP78" s="301"/>
      <c r="HNQ78" s="302"/>
      <c r="HNR78" s="302"/>
      <c r="HNS78" s="301"/>
      <c r="HNT78" s="302"/>
      <c r="HNU78" s="302"/>
      <c r="HNV78" s="301"/>
      <c r="HNW78" s="302"/>
      <c r="HNX78" s="302"/>
      <c r="HNY78" s="301"/>
      <c r="HNZ78" s="302"/>
      <c r="HOA78" s="302"/>
      <c r="HOB78" s="301"/>
      <c r="HOC78" s="302"/>
      <c r="HOD78" s="302"/>
      <c r="HOE78" s="301"/>
      <c r="HOF78" s="302"/>
      <c r="HOG78" s="302"/>
      <c r="HOH78" s="301"/>
      <c r="HOI78" s="302"/>
      <c r="HOJ78" s="302"/>
      <c r="HOK78" s="301"/>
      <c r="HOL78" s="302"/>
      <c r="HOM78" s="302"/>
      <c r="HON78" s="301"/>
      <c r="HOO78" s="302"/>
      <c r="HOP78" s="302"/>
      <c r="HOQ78" s="301"/>
      <c r="HOR78" s="302"/>
      <c r="HOS78" s="302"/>
      <c r="HOT78" s="301"/>
      <c r="HOU78" s="302"/>
      <c r="HOV78" s="302"/>
      <c r="HOW78" s="301"/>
      <c r="HOX78" s="302"/>
      <c r="HOY78" s="302"/>
      <c r="HOZ78" s="301"/>
      <c r="HPA78" s="302"/>
      <c r="HPB78" s="302"/>
      <c r="HPC78" s="301"/>
      <c r="HPD78" s="302"/>
      <c r="HPE78" s="302"/>
      <c r="HPF78" s="301"/>
      <c r="HPG78" s="302"/>
      <c r="HPH78" s="302"/>
      <c r="HPI78" s="301"/>
      <c r="HPJ78" s="302"/>
      <c r="HPK78" s="302"/>
      <c r="HPL78" s="301"/>
      <c r="HPM78" s="302"/>
      <c r="HPN78" s="302"/>
      <c r="HPO78" s="301"/>
      <c r="HPP78" s="302"/>
      <c r="HPQ78" s="302"/>
      <c r="HPR78" s="301"/>
      <c r="HPS78" s="302"/>
      <c r="HPT78" s="302"/>
      <c r="HPU78" s="301"/>
      <c r="HPV78" s="302"/>
      <c r="HPW78" s="302"/>
      <c r="HPX78" s="301"/>
      <c r="HPY78" s="302"/>
      <c r="HPZ78" s="302"/>
      <c r="HQA78" s="301"/>
      <c r="HQB78" s="302"/>
      <c r="HQC78" s="302"/>
      <c r="HQD78" s="301"/>
      <c r="HQE78" s="302"/>
      <c r="HQF78" s="302"/>
      <c r="HQG78" s="301"/>
      <c r="HQH78" s="302"/>
      <c r="HQI78" s="302"/>
      <c r="HQJ78" s="301"/>
      <c r="HQK78" s="302"/>
      <c r="HQL78" s="302"/>
      <c r="HQM78" s="301"/>
      <c r="HQN78" s="302"/>
      <c r="HQO78" s="302"/>
      <c r="HQP78" s="301"/>
      <c r="HQQ78" s="302"/>
      <c r="HQR78" s="302"/>
      <c r="HQS78" s="301"/>
      <c r="HQT78" s="302"/>
      <c r="HQU78" s="302"/>
      <c r="HQV78" s="301"/>
      <c r="HQW78" s="302"/>
      <c r="HQX78" s="302"/>
      <c r="HQY78" s="301"/>
      <c r="HQZ78" s="302"/>
      <c r="HRA78" s="302"/>
      <c r="HRB78" s="301"/>
      <c r="HRC78" s="302"/>
      <c r="HRD78" s="302"/>
      <c r="HRE78" s="301"/>
      <c r="HRF78" s="302"/>
      <c r="HRG78" s="302"/>
      <c r="HRH78" s="301"/>
      <c r="HRI78" s="302"/>
      <c r="HRJ78" s="302"/>
      <c r="HRK78" s="301"/>
      <c r="HRL78" s="302"/>
      <c r="HRM78" s="302"/>
      <c r="HRN78" s="301"/>
      <c r="HRO78" s="302"/>
      <c r="HRP78" s="302"/>
      <c r="HRQ78" s="301"/>
      <c r="HRR78" s="302"/>
      <c r="HRS78" s="302"/>
      <c r="HRT78" s="301"/>
      <c r="HRU78" s="302"/>
      <c r="HRV78" s="302"/>
      <c r="HRW78" s="301"/>
      <c r="HRX78" s="302"/>
      <c r="HRY78" s="302"/>
      <c r="HRZ78" s="301"/>
      <c r="HSA78" s="302"/>
      <c r="HSB78" s="302"/>
      <c r="HSC78" s="301"/>
      <c r="HSD78" s="302"/>
      <c r="HSE78" s="302"/>
      <c r="HSF78" s="301"/>
      <c r="HSG78" s="302"/>
      <c r="HSH78" s="302"/>
      <c r="HSI78" s="301"/>
      <c r="HSJ78" s="302"/>
      <c r="HSK78" s="302"/>
      <c r="HSL78" s="301"/>
      <c r="HSM78" s="302"/>
      <c r="HSN78" s="302"/>
      <c r="HSO78" s="301"/>
      <c r="HSP78" s="302"/>
      <c r="HSQ78" s="302"/>
      <c r="HSR78" s="301"/>
      <c r="HSS78" s="302"/>
      <c r="HST78" s="302"/>
      <c r="HSU78" s="301"/>
      <c r="HSV78" s="302"/>
      <c r="HSW78" s="302"/>
      <c r="HSX78" s="301"/>
      <c r="HSY78" s="302"/>
      <c r="HSZ78" s="302"/>
      <c r="HTA78" s="301"/>
      <c r="HTB78" s="302"/>
      <c r="HTC78" s="302"/>
      <c r="HTD78" s="301"/>
      <c r="HTE78" s="302"/>
      <c r="HTF78" s="302"/>
      <c r="HTG78" s="301"/>
      <c r="HTH78" s="302"/>
      <c r="HTI78" s="302"/>
      <c r="HTJ78" s="301"/>
      <c r="HTK78" s="302"/>
      <c r="HTL78" s="302"/>
      <c r="HTM78" s="301"/>
      <c r="HTN78" s="302"/>
      <c r="HTO78" s="302"/>
      <c r="HTP78" s="301"/>
      <c r="HTQ78" s="302"/>
      <c r="HTR78" s="302"/>
      <c r="HTS78" s="301"/>
      <c r="HTT78" s="302"/>
      <c r="HTU78" s="302"/>
      <c r="HTV78" s="301"/>
      <c r="HTW78" s="302"/>
      <c r="HTX78" s="302"/>
      <c r="HTY78" s="301"/>
      <c r="HTZ78" s="302"/>
      <c r="HUA78" s="302"/>
      <c r="HUB78" s="301"/>
      <c r="HUC78" s="302"/>
      <c r="HUD78" s="302"/>
      <c r="HUE78" s="301"/>
      <c r="HUF78" s="302"/>
      <c r="HUG78" s="302"/>
      <c r="HUH78" s="301"/>
      <c r="HUI78" s="302"/>
      <c r="HUJ78" s="302"/>
      <c r="HUK78" s="301"/>
      <c r="HUL78" s="302"/>
      <c r="HUM78" s="302"/>
      <c r="HUN78" s="301"/>
      <c r="HUO78" s="302"/>
      <c r="HUP78" s="302"/>
      <c r="HUQ78" s="301"/>
      <c r="HUR78" s="302"/>
      <c r="HUS78" s="302"/>
      <c r="HUT78" s="301"/>
      <c r="HUU78" s="302"/>
      <c r="HUV78" s="302"/>
      <c r="HUW78" s="301"/>
      <c r="HUX78" s="302"/>
      <c r="HUY78" s="302"/>
      <c r="HUZ78" s="301"/>
      <c r="HVA78" s="302"/>
      <c r="HVB78" s="302"/>
      <c r="HVC78" s="301"/>
      <c r="HVD78" s="302"/>
      <c r="HVE78" s="302"/>
      <c r="HVF78" s="301"/>
      <c r="HVG78" s="302"/>
      <c r="HVH78" s="302"/>
      <c r="HVI78" s="301"/>
      <c r="HVJ78" s="302"/>
      <c r="HVK78" s="302"/>
      <c r="HVL78" s="301"/>
      <c r="HVM78" s="302"/>
      <c r="HVN78" s="302"/>
      <c r="HVO78" s="301"/>
      <c r="HVP78" s="302"/>
      <c r="HVQ78" s="302"/>
      <c r="HVR78" s="301"/>
      <c r="HVS78" s="302"/>
      <c r="HVT78" s="302"/>
      <c r="HVU78" s="301"/>
      <c r="HVV78" s="302"/>
      <c r="HVW78" s="302"/>
      <c r="HVX78" s="301"/>
      <c r="HVY78" s="302"/>
      <c r="HVZ78" s="302"/>
      <c r="HWA78" s="301"/>
      <c r="HWB78" s="302"/>
      <c r="HWC78" s="302"/>
      <c r="HWD78" s="301"/>
      <c r="HWE78" s="302"/>
      <c r="HWF78" s="302"/>
      <c r="HWG78" s="301"/>
      <c r="HWH78" s="302"/>
      <c r="HWI78" s="302"/>
      <c r="HWJ78" s="301"/>
      <c r="HWK78" s="302"/>
      <c r="HWL78" s="302"/>
      <c r="HWM78" s="301"/>
      <c r="HWN78" s="302"/>
      <c r="HWO78" s="302"/>
      <c r="HWP78" s="301"/>
      <c r="HWQ78" s="302"/>
      <c r="HWR78" s="302"/>
      <c r="HWS78" s="301"/>
      <c r="HWT78" s="302"/>
      <c r="HWU78" s="302"/>
      <c r="HWV78" s="301"/>
      <c r="HWW78" s="302"/>
      <c r="HWX78" s="302"/>
      <c r="HWY78" s="301"/>
      <c r="HWZ78" s="302"/>
      <c r="HXA78" s="302"/>
      <c r="HXB78" s="301"/>
      <c r="HXC78" s="302"/>
      <c r="HXD78" s="302"/>
      <c r="HXE78" s="301"/>
      <c r="HXF78" s="302"/>
      <c r="HXG78" s="302"/>
      <c r="HXH78" s="301"/>
      <c r="HXI78" s="302"/>
      <c r="HXJ78" s="302"/>
      <c r="HXK78" s="301"/>
      <c r="HXL78" s="302"/>
      <c r="HXM78" s="302"/>
      <c r="HXN78" s="301"/>
      <c r="HXO78" s="302"/>
      <c r="HXP78" s="302"/>
      <c r="HXQ78" s="301"/>
      <c r="HXR78" s="302"/>
      <c r="HXS78" s="302"/>
      <c r="HXT78" s="301"/>
      <c r="HXU78" s="302"/>
      <c r="HXV78" s="302"/>
      <c r="HXW78" s="301"/>
      <c r="HXX78" s="302"/>
      <c r="HXY78" s="302"/>
      <c r="HXZ78" s="301"/>
      <c r="HYA78" s="302"/>
      <c r="HYB78" s="302"/>
      <c r="HYC78" s="301"/>
      <c r="HYD78" s="302"/>
      <c r="HYE78" s="302"/>
      <c r="HYF78" s="301"/>
      <c r="HYG78" s="302"/>
      <c r="HYH78" s="302"/>
      <c r="HYI78" s="301"/>
      <c r="HYJ78" s="302"/>
      <c r="HYK78" s="302"/>
      <c r="HYL78" s="301"/>
      <c r="HYM78" s="302"/>
      <c r="HYN78" s="302"/>
      <c r="HYO78" s="301"/>
      <c r="HYP78" s="302"/>
      <c r="HYQ78" s="302"/>
      <c r="HYR78" s="301"/>
      <c r="HYS78" s="302"/>
      <c r="HYT78" s="302"/>
      <c r="HYU78" s="301"/>
      <c r="HYV78" s="302"/>
      <c r="HYW78" s="302"/>
      <c r="HYX78" s="301"/>
      <c r="HYY78" s="302"/>
      <c r="HYZ78" s="302"/>
      <c r="HZA78" s="301"/>
      <c r="HZB78" s="302"/>
      <c r="HZC78" s="302"/>
      <c r="HZD78" s="301"/>
      <c r="HZE78" s="302"/>
      <c r="HZF78" s="302"/>
      <c r="HZG78" s="301"/>
      <c r="HZH78" s="302"/>
      <c r="HZI78" s="302"/>
      <c r="HZJ78" s="301"/>
      <c r="HZK78" s="302"/>
      <c r="HZL78" s="302"/>
      <c r="HZM78" s="301"/>
      <c r="HZN78" s="302"/>
      <c r="HZO78" s="302"/>
      <c r="HZP78" s="301"/>
      <c r="HZQ78" s="302"/>
      <c r="HZR78" s="302"/>
      <c r="HZS78" s="301"/>
      <c r="HZT78" s="302"/>
      <c r="HZU78" s="302"/>
      <c r="HZV78" s="301"/>
      <c r="HZW78" s="302"/>
      <c r="HZX78" s="302"/>
      <c r="HZY78" s="301"/>
      <c r="HZZ78" s="302"/>
      <c r="IAA78" s="302"/>
      <c r="IAB78" s="301"/>
      <c r="IAC78" s="302"/>
      <c r="IAD78" s="302"/>
      <c r="IAE78" s="301"/>
      <c r="IAF78" s="302"/>
      <c r="IAG78" s="302"/>
      <c r="IAH78" s="301"/>
      <c r="IAI78" s="302"/>
      <c r="IAJ78" s="302"/>
      <c r="IAK78" s="301"/>
      <c r="IAL78" s="302"/>
      <c r="IAM78" s="302"/>
      <c r="IAN78" s="301"/>
      <c r="IAO78" s="302"/>
      <c r="IAP78" s="302"/>
      <c r="IAQ78" s="301"/>
      <c r="IAR78" s="302"/>
      <c r="IAS78" s="302"/>
      <c r="IAT78" s="301"/>
      <c r="IAU78" s="302"/>
      <c r="IAV78" s="302"/>
      <c r="IAW78" s="301"/>
      <c r="IAX78" s="302"/>
      <c r="IAY78" s="302"/>
      <c r="IAZ78" s="301"/>
      <c r="IBA78" s="302"/>
      <c r="IBB78" s="302"/>
      <c r="IBC78" s="301"/>
      <c r="IBD78" s="302"/>
      <c r="IBE78" s="302"/>
      <c r="IBF78" s="301"/>
      <c r="IBG78" s="302"/>
      <c r="IBH78" s="302"/>
      <c r="IBI78" s="301"/>
      <c r="IBJ78" s="302"/>
      <c r="IBK78" s="302"/>
      <c r="IBL78" s="301"/>
      <c r="IBM78" s="302"/>
      <c r="IBN78" s="302"/>
      <c r="IBO78" s="301"/>
      <c r="IBP78" s="302"/>
      <c r="IBQ78" s="302"/>
      <c r="IBR78" s="301"/>
      <c r="IBS78" s="302"/>
      <c r="IBT78" s="302"/>
      <c r="IBU78" s="301"/>
      <c r="IBV78" s="302"/>
      <c r="IBW78" s="302"/>
      <c r="IBX78" s="301"/>
      <c r="IBY78" s="302"/>
      <c r="IBZ78" s="302"/>
      <c r="ICA78" s="301"/>
      <c r="ICB78" s="302"/>
      <c r="ICC78" s="302"/>
      <c r="ICD78" s="301"/>
      <c r="ICE78" s="302"/>
      <c r="ICF78" s="302"/>
      <c r="ICG78" s="301"/>
      <c r="ICH78" s="302"/>
      <c r="ICI78" s="302"/>
      <c r="ICJ78" s="301"/>
      <c r="ICK78" s="302"/>
      <c r="ICL78" s="302"/>
      <c r="ICM78" s="301"/>
      <c r="ICN78" s="302"/>
      <c r="ICO78" s="302"/>
      <c r="ICP78" s="301"/>
      <c r="ICQ78" s="302"/>
      <c r="ICR78" s="302"/>
      <c r="ICS78" s="301"/>
      <c r="ICT78" s="302"/>
      <c r="ICU78" s="302"/>
      <c r="ICV78" s="301"/>
      <c r="ICW78" s="302"/>
      <c r="ICX78" s="302"/>
      <c r="ICY78" s="301"/>
      <c r="ICZ78" s="302"/>
      <c r="IDA78" s="302"/>
      <c r="IDB78" s="301"/>
      <c r="IDC78" s="302"/>
      <c r="IDD78" s="302"/>
      <c r="IDE78" s="301"/>
      <c r="IDF78" s="302"/>
      <c r="IDG78" s="302"/>
      <c r="IDH78" s="301"/>
      <c r="IDI78" s="302"/>
      <c r="IDJ78" s="302"/>
      <c r="IDK78" s="301"/>
      <c r="IDL78" s="302"/>
      <c r="IDM78" s="302"/>
      <c r="IDN78" s="301"/>
      <c r="IDO78" s="302"/>
      <c r="IDP78" s="302"/>
      <c r="IDQ78" s="301"/>
      <c r="IDR78" s="302"/>
      <c r="IDS78" s="302"/>
      <c r="IDT78" s="301"/>
      <c r="IDU78" s="302"/>
      <c r="IDV78" s="302"/>
      <c r="IDW78" s="301"/>
      <c r="IDX78" s="302"/>
      <c r="IDY78" s="302"/>
      <c r="IDZ78" s="301"/>
      <c r="IEA78" s="302"/>
      <c r="IEB78" s="302"/>
      <c r="IEC78" s="301"/>
      <c r="IED78" s="302"/>
      <c r="IEE78" s="302"/>
      <c r="IEF78" s="301"/>
      <c r="IEG78" s="302"/>
      <c r="IEH78" s="302"/>
      <c r="IEI78" s="301"/>
      <c r="IEJ78" s="302"/>
      <c r="IEK78" s="302"/>
      <c r="IEL78" s="301"/>
      <c r="IEM78" s="302"/>
      <c r="IEN78" s="302"/>
      <c r="IEO78" s="301"/>
      <c r="IEP78" s="302"/>
      <c r="IEQ78" s="302"/>
      <c r="IER78" s="301"/>
      <c r="IES78" s="302"/>
      <c r="IET78" s="302"/>
      <c r="IEU78" s="301"/>
      <c r="IEV78" s="302"/>
      <c r="IEW78" s="302"/>
      <c r="IEX78" s="301"/>
      <c r="IEY78" s="302"/>
      <c r="IEZ78" s="302"/>
      <c r="IFA78" s="301"/>
      <c r="IFB78" s="302"/>
      <c r="IFC78" s="302"/>
      <c r="IFD78" s="301"/>
      <c r="IFE78" s="302"/>
      <c r="IFF78" s="302"/>
      <c r="IFG78" s="301"/>
      <c r="IFH78" s="302"/>
      <c r="IFI78" s="302"/>
      <c r="IFJ78" s="301"/>
      <c r="IFK78" s="302"/>
      <c r="IFL78" s="302"/>
      <c r="IFM78" s="301"/>
      <c r="IFN78" s="302"/>
      <c r="IFO78" s="302"/>
      <c r="IFP78" s="301"/>
      <c r="IFQ78" s="302"/>
      <c r="IFR78" s="302"/>
      <c r="IFS78" s="301"/>
      <c r="IFT78" s="302"/>
      <c r="IFU78" s="302"/>
      <c r="IFV78" s="301"/>
      <c r="IFW78" s="302"/>
      <c r="IFX78" s="302"/>
      <c r="IFY78" s="301"/>
      <c r="IFZ78" s="302"/>
      <c r="IGA78" s="302"/>
      <c r="IGB78" s="301"/>
      <c r="IGC78" s="302"/>
      <c r="IGD78" s="302"/>
      <c r="IGE78" s="301"/>
      <c r="IGF78" s="302"/>
      <c r="IGG78" s="302"/>
      <c r="IGH78" s="301"/>
      <c r="IGI78" s="302"/>
      <c r="IGJ78" s="302"/>
      <c r="IGK78" s="301"/>
      <c r="IGL78" s="302"/>
      <c r="IGM78" s="302"/>
      <c r="IGN78" s="301"/>
      <c r="IGO78" s="302"/>
      <c r="IGP78" s="302"/>
      <c r="IGQ78" s="301"/>
      <c r="IGR78" s="302"/>
      <c r="IGS78" s="302"/>
      <c r="IGT78" s="301"/>
      <c r="IGU78" s="302"/>
      <c r="IGV78" s="302"/>
      <c r="IGW78" s="301"/>
      <c r="IGX78" s="302"/>
      <c r="IGY78" s="302"/>
      <c r="IGZ78" s="301"/>
      <c r="IHA78" s="302"/>
      <c r="IHB78" s="302"/>
      <c r="IHC78" s="301"/>
      <c r="IHD78" s="302"/>
      <c r="IHE78" s="302"/>
      <c r="IHF78" s="301"/>
      <c r="IHG78" s="302"/>
      <c r="IHH78" s="302"/>
      <c r="IHI78" s="301"/>
      <c r="IHJ78" s="302"/>
      <c r="IHK78" s="302"/>
      <c r="IHL78" s="301"/>
      <c r="IHM78" s="302"/>
      <c r="IHN78" s="302"/>
      <c r="IHO78" s="301"/>
      <c r="IHP78" s="302"/>
      <c r="IHQ78" s="302"/>
      <c r="IHR78" s="301"/>
      <c r="IHS78" s="302"/>
      <c r="IHT78" s="302"/>
      <c r="IHU78" s="301"/>
      <c r="IHV78" s="302"/>
      <c r="IHW78" s="302"/>
      <c r="IHX78" s="301"/>
      <c r="IHY78" s="302"/>
      <c r="IHZ78" s="302"/>
      <c r="IIA78" s="301"/>
      <c r="IIB78" s="302"/>
      <c r="IIC78" s="302"/>
      <c r="IID78" s="301"/>
      <c r="IIE78" s="302"/>
      <c r="IIF78" s="302"/>
      <c r="IIG78" s="301"/>
      <c r="IIH78" s="302"/>
      <c r="III78" s="302"/>
      <c r="IIJ78" s="301"/>
      <c r="IIK78" s="302"/>
      <c r="IIL78" s="302"/>
      <c r="IIM78" s="301"/>
      <c r="IIN78" s="302"/>
      <c r="IIO78" s="302"/>
      <c r="IIP78" s="301"/>
      <c r="IIQ78" s="302"/>
      <c r="IIR78" s="302"/>
      <c r="IIS78" s="301"/>
      <c r="IIT78" s="302"/>
      <c r="IIU78" s="302"/>
      <c r="IIV78" s="301"/>
      <c r="IIW78" s="302"/>
      <c r="IIX78" s="302"/>
      <c r="IIY78" s="301"/>
      <c r="IIZ78" s="302"/>
      <c r="IJA78" s="302"/>
      <c r="IJB78" s="301"/>
      <c r="IJC78" s="302"/>
      <c r="IJD78" s="302"/>
      <c r="IJE78" s="301"/>
      <c r="IJF78" s="302"/>
      <c r="IJG78" s="302"/>
      <c r="IJH78" s="301"/>
      <c r="IJI78" s="302"/>
      <c r="IJJ78" s="302"/>
      <c r="IJK78" s="301"/>
      <c r="IJL78" s="302"/>
      <c r="IJM78" s="302"/>
      <c r="IJN78" s="301"/>
      <c r="IJO78" s="302"/>
      <c r="IJP78" s="302"/>
      <c r="IJQ78" s="301"/>
      <c r="IJR78" s="302"/>
      <c r="IJS78" s="302"/>
      <c r="IJT78" s="301"/>
      <c r="IJU78" s="302"/>
      <c r="IJV78" s="302"/>
      <c r="IJW78" s="301"/>
      <c r="IJX78" s="302"/>
      <c r="IJY78" s="302"/>
      <c r="IJZ78" s="301"/>
      <c r="IKA78" s="302"/>
      <c r="IKB78" s="302"/>
      <c r="IKC78" s="301"/>
      <c r="IKD78" s="302"/>
      <c r="IKE78" s="302"/>
      <c r="IKF78" s="301"/>
      <c r="IKG78" s="302"/>
      <c r="IKH78" s="302"/>
      <c r="IKI78" s="301"/>
      <c r="IKJ78" s="302"/>
      <c r="IKK78" s="302"/>
      <c r="IKL78" s="301"/>
      <c r="IKM78" s="302"/>
      <c r="IKN78" s="302"/>
      <c r="IKO78" s="301"/>
      <c r="IKP78" s="302"/>
      <c r="IKQ78" s="302"/>
      <c r="IKR78" s="301"/>
      <c r="IKS78" s="302"/>
      <c r="IKT78" s="302"/>
      <c r="IKU78" s="301"/>
      <c r="IKV78" s="302"/>
      <c r="IKW78" s="302"/>
      <c r="IKX78" s="301"/>
      <c r="IKY78" s="302"/>
      <c r="IKZ78" s="302"/>
      <c r="ILA78" s="301"/>
      <c r="ILB78" s="302"/>
      <c r="ILC78" s="302"/>
      <c r="ILD78" s="301"/>
      <c r="ILE78" s="302"/>
      <c r="ILF78" s="302"/>
      <c r="ILG78" s="301"/>
      <c r="ILH78" s="302"/>
      <c r="ILI78" s="302"/>
      <c r="ILJ78" s="301"/>
      <c r="ILK78" s="302"/>
      <c r="ILL78" s="302"/>
      <c r="ILM78" s="301"/>
      <c r="ILN78" s="302"/>
      <c r="ILO78" s="302"/>
      <c r="ILP78" s="301"/>
      <c r="ILQ78" s="302"/>
      <c r="ILR78" s="302"/>
      <c r="ILS78" s="301"/>
      <c r="ILT78" s="302"/>
      <c r="ILU78" s="302"/>
      <c r="ILV78" s="301"/>
      <c r="ILW78" s="302"/>
      <c r="ILX78" s="302"/>
      <c r="ILY78" s="301"/>
      <c r="ILZ78" s="302"/>
      <c r="IMA78" s="302"/>
      <c r="IMB78" s="301"/>
      <c r="IMC78" s="302"/>
      <c r="IMD78" s="302"/>
      <c r="IME78" s="301"/>
      <c r="IMF78" s="302"/>
      <c r="IMG78" s="302"/>
      <c r="IMH78" s="301"/>
      <c r="IMI78" s="302"/>
      <c r="IMJ78" s="302"/>
      <c r="IMK78" s="301"/>
      <c r="IML78" s="302"/>
      <c r="IMM78" s="302"/>
      <c r="IMN78" s="301"/>
      <c r="IMO78" s="302"/>
      <c r="IMP78" s="302"/>
      <c r="IMQ78" s="301"/>
      <c r="IMR78" s="302"/>
      <c r="IMS78" s="302"/>
      <c r="IMT78" s="301"/>
      <c r="IMU78" s="302"/>
      <c r="IMV78" s="302"/>
      <c r="IMW78" s="301"/>
      <c r="IMX78" s="302"/>
      <c r="IMY78" s="302"/>
      <c r="IMZ78" s="301"/>
      <c r="INA78" s="302"/>
      <c r="INB78" s="302"/>
      <c r="INC78" s="301"/>
      <c r="IND78" s="302"/>
      <c r="INE78" s="302"/>
      <c r="INF78" s="301"/>
      <c r="ING78" s="302"/>
      <c r="INH78" s="302"/>
      <c r="INI78" s="301"/>
      <c r="INJ78" s="302"/>
      <c r="INK78" s="302"/>
      <c r="INL78" s="301"/>
      <c r="INM78" s="302"/>
      <c r="INN78" s="302"/>
      <c r="INO78" s="301"/>
      <c r="INP78" s="302"/>
      <c r="INQ78" s="302"/>
      <c r="INR78" s="301"/>
      <c r="INS78" s="302"/>
      <c r="INT78" s="302"/>
      <c r="INU78" s="301"/>
      <c r="INV78" s="302"/>
      <c r="INW78" s="302"/>
      <c r="INX78" s="301"/>
      <c r="INY78" s="302"/>
      <c r="INZ78" s="302"/>
      <c r="IOA78" s="301"/>
      <c r="IOB78" s="302"/>
      <c r="IOC78" s="302"/>
      <c r="IOD78" s="301"/>
      <c r="IOE78" s="302"/>
      <c r="IOF78" s="302"/>
      <c r="IOG78" s="301"/>
      <c r="IOH78" s="302"/>
      <c r="IOI78" s="302"/>
      <c r="IOJ78" s="301"/>
      <c r="IOK78" s="302"/>
      <c r="IOL78" s="302"/>
      <c r="IOM78" s="301"/>
      <c r="ION78" s="302"/>
      <c r="IOO78" s="302"/>
      <c r="IOP78" s="301"/>
      <c r="IOQ78" s="302"/>
      <c r="IOR78" s="302"/>
      <c r="IOS78" s="301"/>
      <c r="IOT78" s="302"/>
      <c r="IOU78" s="302"/>
      <c r="IOV78" s="301"/>
      <c r="IOW78" s="302"/>
      <c r="IOX78" s="302"/>
      <c r="IOY78" s="301"/>
      <c r="IOZ78" s="302"/>
      <c r="IPA78" s="302"/>
      <c r="IPB78" s="301"/>
      <c r="IPC78" s="302"/>
      <c r="IPD78" s="302"/>
      <c r="IPE78" s="301"/>
      <c r="IPF78" s="302"/>
      <c r="IPG78" s="302"/>
      <c r="IPH78" s="301"/>
      <c r="IPI78" s="302"/>
      <c r="IPJ78" s="302"/>
      <c r="IPK78" s="301"/>
      <c r="IPL78" s="302"/>
      <c r="IPM78" s="302"/>
      <c r="IPN78" s="301"/>
      <c r="IPO78" s="302"/>
      <c r="IPP78" s="302"/>
      <c r="IPQ78" s="301"/>
      <c r="IPR78" s="302"/>
      <c r="IPS78" s="302"/>
      <c r="IPT78" s="301"/>
      <c r="IPU78" s="302"/>
      <c r="IPV78" s="302"/>
      <c r="IPW78" s="301"/>
      <c r="IPX78" s="302"/>
      <c r="IPY78" s="302"/>
      <c r="IPZ78" s="301"/>
      <c r="IQA78" s="302"/>
      <c r="IQB78" s="302"/>
      <c r="IQC78" s="301"/>
      <c r="IQD78" s="302"/>
      <c r="IQE78" s="302"/>
      <c r="IQF78" s="301"/>
      <c r="IQG78" s="302"/>
      <c r="IQH78" s="302"/>
      <c r="IQI78" s="301"/>
      <c r="IQJ78" s="302"/>
      <c r="IQK78" s="302"/>
      <c r="IQL78" s="301"/>
      <c r="IQM78" s="302"/>
      <c r="IQN78" s="302"/>
      <c r="IQO78" s="301"/>
      <c r="IQP78" s="302"/>
      <c r="IQQ78" s="302"/>
      <c r="IQR78" s="301"/>
      <c r="IQS78" s="302"/>
      <c r="IQT78" s="302"/>
      <c r="IQU78" s="301"/>
      <c r="IQV78" s="302"/>
      <c r="IQW78" s="302"/>
      <c r="IQX78" s="301"/>
      <c r="IQY78" s="302"/>
      <c r="IQZ78" s="302"/>
      <c r="IRA78" s="301"/>
      <c r="IRB78" s="302"/>
      <c r="IRC78" s="302"/>
      <c r="IRD78" s="301"/>
      <c r="IRE78" s="302"/>
      <c r="IRF78" s="302"/>
      <c r="IRG78" s="301"/>
      <c r="IRH78" s="302"/>
      <c r="IRI78" s="302"/>
      <c r="IRJ78" s="301"/>
      <c r="IRK78" s="302"/>
      <c r="IRL78" s="302"/>
      <c r="IRM78" s="301"/>
      <c r="IRN78" s="302"/>
      <c r="IRO78" s="302"/>
      <c r="IRP78" s="301"/>
      <c r="IRQ78" s="302"/>
      <c r="IRR78" s="302"/>
      <c r="IRS78" s="301"/>
      <c r="IRT78" s="302"/>
      <c r="IRU78" s="302"/>
      <c r="IRV78" s="301"/>
      <c r="IRW78" s="302"/>
      <c r="IRX78" s="302"/>
      <c r="IRY78" s="301"/>
      <c r="IRZ78" s="302"/>
      <c r="ISA78" s="302"/>
      <c r="ISB78" s="301"/>
      <c r="ISC78" s="302"/>
      <c r="ISD78" s="302"/>
      <c r="ISE78" s="301"/>
      <c r="ISF78" s="302"/>
      <c r="ISG78" s="302"/>
      <c r="ISH78" s="301"/>
      <c r="ISI78" s="302"/>
      <c r="ISJ78" s="302"/>
      <c r="ISK78" s="301"/>
      <c r="ISL78" s="302"/>
      <c r="ISM78" s="302"/>
      <c r="ISN78" s="301"/>
      <c r="ISO78" s="302"/>
      <c r="ISP78" s="302"/>
      <c r="ISQ78" s="301"/>
      <c r="ISR78" s="302"/>
      <c r="ISS78" s="302"/>
      <c r="IST78" s="301"/>
      <c r="ISU78" s="302"/>
      <c r="ISV78" s="302"/>
      <c r="ISW78" s="301"/>
      <c r="ISX78" s="302"/>
      <c r="ISY78" s="302"/>
      <c r="ISZ78" s="301"/>
      <c r="ITA78" s="302"/>
      <c r="ITB78" s="302"/>
      <c r="ITC78" s="301"/>
      <c r="ITD78" s="302"/>
      <c r="ITE78" s="302"/>
      <c r="ITF78" s="301"/>
      <c r="ITG78" s="302"/>
      <c r="ITH78" s="302"/>
      <c r="ITI78" s="301"/>
      <c r="ITJ78" s="302"/>
      <c r="ITK78" s="302"/>
      <c r="ITL78" s="301"/>
      <c r="ITM78" s="302"/>
      <c r="ITN78" s="302"/>
      <c r="ITO78" s="301"/>
      <c r="ITP78" s="302"/>
      <c r="ITQ78" s="302"/>
      <c r="ITR78" s="301"/>
      <c r="ITS78" s="302"/>
      <c r="ITT78" s="302"/>
      <c r="ITU78" s="301"/>
      <c r="ITV78" s="302"/>
      <c r="ITW78" s="302"/>
      <c r="ITX78" s="301"/>
      <c r="ITY78" s="302"/>
      <c r="ITZ78" s="302"/>
      <c r="IUA78" s="301"/>
      <c r="IUB78" s="302"/>
      <c r="IUC78" s="302"/>
      <c r="IUD78" s="301"/>
      <c r="IUE78" s="302"/>
      <c r="IUF78" s="302"/>
      <c r="IUG78" s="301"/>
      <c r="IUH78" s="302"/>
      <c r="IUI78" s="302"/>
      <c r="IUJ78" s="301"/>
      <c r="IUK78" s="302"/>
      <c r="IUL78" s="302"/>
      <c r="IUM78" s="301"/>
      <c r="IUN78" s="302"/>
      <c r="IUO78" s="302"/>
      <c r="IUP78" s="301"/>
      <c r="IUQ78" s="302"/>
      <c r="IUR78" s="302"/>
      <c r="IUS78" s="301"/>
      <c r="IUT78" s="302"/>
      <c r="IUU78" s="302"/>
      <c r="IUV78" s="301"/>
      <c r="IUW78" s="302"/>
      <c r="IUX78" s="302"/>
      <c r="IUY78" s="301"/>
      <c r="IUZ78" s="302"/>
      <c r="IVA78" s="302"/>
      <c r="IVB78" s="301"/>
      <c r="IVC78" s="302"/>
      <c r="IVD78" s="302"/>
      <c r="IVE78" s="301"/>
      <c r="IVF78" s="302"/>
      <c r="IVG78" s="302"/>
      <c r="IVH78" s="301"/>
      <c r="IVI78" s="302"/>
      <c r="IVJ78" s="302"/>
      <c r="IVK78" s="301"/>
      <c r="IVL78" s="302"/>
      <c r="IVM78" s="302"/>
      <c r="IVN78" s="301"/>
      <c r="IVO78" s="302"/>
      <c r="IVP78" s="302"/>
      <c r="IVQ78" s="301"/>
      <c r="IVR78" s="302"/>
      <c r="IVS78" s="302"/>
      <c r="IVT78" s="301"/>
      <c r="IVU78" s="302"/>
      <c r="IVV78" s="302"/>
      <c r="IVW78" s="301"/>
      <c r="IVX78" s="302"/>
      <c r="IVY78" s="302"/>
      <c r="IVZ78" s="301"/>
      <c r="IWA78" s="302"/>
      <c r="IWB78" s="302"/>
      <c r="IWC78" s="301"/>
      <c r="IWD78" s="302"/>
      <c r="IWE78" s="302"/>
      <c r="IWF78" s="301"/>
      <c r="IWG78" s="302"/>
      <c r="IWH78" s="302"/>
      <c r="IWI78" s="301"/>
      <c r="IWJ78" s="302"/>
      <c r="IWK78" s="302"/>
      <c r="IWL78" s="301"/>
      <c r="IWM78" s="302"/>
      <c r="IWN78" s="302"/>
      <c r="IWO78" s="301"/>
      <c r="IWP78" s="302"/>
      <c r="IWQ78" s="302"/>
      <c r="IWR78" s="301"/>
      <c r="IWS78" s="302"/>
      <c r="IWT78" s="302"/>
      <c r="IWU78" s="301"/>
      <c r="IWV78" s="302"/>
      <c r="IWW78" s="302"/>
      <c r="IWX78" s="301"/>
      <c r="IWY78" s="302"/>
      <c r="IWZ78" s="302"/>
      <c r="IXA78" s="301"/>
      <c r="IXB78" s="302"/>
      <c r="IXC78" s="302"/>
      <c r="IXD78" s="301"/>
      <c r="IXE78" s="302"/>
      <c r="IXF78" s="302"/>
      <c r="IXG78" s="301"/>
      <c r="IXH78" s="302"/>
      <c r="IXI78" s="302"/>
      <c r="IXJ78" s="301"/>
      <c r="IXK78" s="302"/>
      <c r="IXL78" s="302"/>
      <c r="IXM78" s="301"/>
      <c r="IXN78" s="302"/>
      <c r="IXO78" s="302"/>
      <c r="IXP78" s="301"/>
      <c r="IXQ78" s="302"/>
      <c r="IXR78" s="302"/>
      <c r="IXS78" s="301"/>
      <c r="IXT78" s="302"/>
      <c r="IXU78" s="302"/>
      <c r="IXV78" s="301"/>
      <c r="IXW78" s="302"/>
      <c r="IXX78" s="302"/>
      <c r="IXY78" s="301"/>
      <c r="IXZ78" s="302"/>
      <c r="IYA78" s="302"/>
      <c r="IYB78" s="301"/>
      <c r="IYC78" s="302"/>
      <c r="IYD78" s="302"/>
      <c r="IYE78" s="301"/>
      <c r="IYF78" s="302"/>
      <c r="IYG78" s="302"/>
      <c r="IYH78" s="301"/>
      <c r="IYI78" s="302"/>
      <c r="IYJ78" s="302"/>
      <c r="IYK78" s="301"/>
      <c r="IYL78" s="302"/>
      <c r="IYM78" s="302"/>
      <c r="IYN78" s="301"/>
      <c r="IYO78" s="302"/>
      <c r="IYP78" s="302"/>
      <c r="IYQ78" s="301"/>
      <c r="IYR78" s="302"/>
      <c r="IYS78" s="302"/>
      <c r="IYT78" s="301"/>
      <c r="IYU78" s="302"/>
      <c r="IYV78" s="302"/>
      <c r="IYW78" s="301"/>
      <c r="IYX78" s="302"/>
      <c r="IYY78" s="302"/>
      <c r="IYZ78" s="301"/>
      <c r="IZA78" s="302"/>
      <c r="IZB78" s="302"/>
      <c r="IZC78" s="301"/>
      <c r="IZD78" s="302"/>
      <c r="IZE78" s="302"/>
      <c r="IZF78" s="301"/>
      <c r="IZG78" s="302"/>
      <c r="IZH78" s="302"/>
      <c r="IZI78" s="301"/>
      <c r="IZJ78" s="302"/>
      <c r="IZK78" s="302"/>
      <c r="IZL78" s="301"/>
      <c r="IZM78" s="302"/>
      <c r="IZN78" s="302"/>
      <c r="IZO78" s="301"/>
      <c r="IZP78" s="302"/>
      <c r="IZQ78" s="302"/>
      <c r="IZR78" s="301"/>
      <c r="IZS78" s="302"/>
      <c r="IZT78" s="302"/>
      <c r="IZU78" s="301"/>
      <c r="IZV78" s="302"/>
      <c r="IZW78" s="302"/>
      <c r="IZX78" s="301"/>
      <c r="IZY78" s="302"/>
      <c r="IZZ78" s="302"/>
      <c r="JAA78" s="301"/>
      <c r="JAB78" s="302"/>
      <c r="JAC78" s="302"/>
      <c r="JAD78" s="301"/>
      <c r="JAE78" s="302"/>
      <c r="JAF78" s="302"/>
      <c r="JAG78" s="301"/>
      <c r="JAH78" s="302"/>
      <c r="JAI78" s="302"/>
      <c r="JAJ78" s="301"/>
      <c r="JAK78" s="302"/>
      <c r="JAL78" s="302"/>
      <c r="JAM78" s="301"/>
      <c r="JAN78" s="302"/>
      <c r="JAO78" s="302"/>
      <c r="JAP78" s="301"/>
      <c r="JAQ78" s="302"/>
      <c r="JAR78" s="302"/>
      <c r="JAS78" s="301"/>
      <c r="JAT78" s="302"/>
      <c r="JAU78" s="302"/>
      <c r="JAV78" s="301"/>
      <c r="JAW78" s="302"/>
      <c r="JAX78" s="302"/>
      <c r="JAY78" s="301"/>
      <c r="JAZ78" s="302"/>
      <c r="JBA78" s="302"/>
      <c r="JBB78" s="301"/>
      <c r="JBC78" s="302"/>
      <c r="JBD78" s="302"/>
      <c r="JBE78" s="301"/>
      <c r="JBF78" s="302"/>
      <c r="JBG78" s="302"/>
      <c r="JBH78" s="301"/>
      <c r="JBI78" s="302"/>
      <c r="JBJ78" s="302"/>
      <c r="JBK78" s="301"/>
      <c r="JBL78" s="302"/>
      <c r="JBM78" s="302"/>
      <c r="JBN78" s="301"/>
      <c r="JBO78" s="302"/>
      <c r="JBP78" s="302"/>
      <c r="JBQ78" s="301"/>
      <c r="JBR78" s="302"/>
      <c r="JBS78" s="302"/>
      <c r="JBT78" s="301"/>
      <c r="JBU78" s="302"/>
      <c r="JBV78" s="302"/>
      <c r="JBW78" s="301"/>
      <c r="JBX78" s="302"/>
      <c r="JBY78" s="302"/>
      <c r="JBZ78" s="301"/>
      <c r="JCA78" s="302"/>
      <c r="JCB78" s="302"/>
      <c r="JCC78" s="301"/>
      <c r="JCD78" s="302"/>
      <c r="JCE78" s="302"/>
      <c r="JCF78" s="301"/>
      <c r="JCG78" s="302"/>
      <c r="JCH78" s="302"/>
      <c r="JCI78" s="301"/>
      <c r="JCJ78" s="302"/>
      <c r="JCK78" s="302"/>
      <c r="JCL78" s="301"/>
      <c r="JCM78" s="302"/>
      <c r="JCN78" s="302"/>
      <c r="JCO78" s="301"/>
      <c r="JCP78" s="302"/>
      <c r="JCQ78" s="302"/>
      <c r="JCR78" s="301"/>
      <c r="JCS78" s="302"/>
      <c r="JCT78" s="302"/>
      <c r="JCU78" s="301"/>
      <c r="JCV78" s="302"/>
      <c r="JCW78" s="302"/>
      <c r="JCX78" s="301"/>
      <c r="JCY78" s="302"/>
      <c r="JCZ78" s="302"/>
      <c r="JDA78" s="301"/>
      <c r="JDB78" s="302"/>
      <c r="JDC78" s="302"/>
      <c r="JDD78" s="301"/>
      <c r="JDE78" s="302"/>
      <c r="JDF78" s="302"/>
      <c r="JDG78" s="301"/>
      <c r="JDH78" s="302"/>
      <c r="JDI78" s="302"/>
      <c r="JDJ78" s="301"/>
      <c r="JDK78" s="302"/>
      <c r="JDL78" s="302"/>
      <c r="JDM78" s="301"/>
      <c r="JDN78" s="302"/>
      <c r="JDO78" s="302"/>
      <c r="JDP78" s="301"/>
      <c r="JDQ78" s="302"/>
      <c r="JDR78" s="302"/>
      <c r="JDS78" s="301"/>
      <c r="JDT78" s="302"/>
      <c r="JDU78" s="302"/>
      <c r="JDV78" s="301"/>
      <c r="JDW78" s="302"/>
      <c r="JDX78" s="302"/>
      <c r="JDY78" s="301"/>
      <c r="JDZ78" s="302"/>
      <c r="JEA78" s="302"/>
      <c r="JEB78" s="301"/>
      <c r="JEC78" s="302"/>
      <c r="JED78" s="302"/>
      <c r="JEE78" s="301"/>
      <c r="JEF78" s="302"/>
      <c r="JEG78" s="302"/>
      <c r="JEH78" s="301"/>
      <c r="JEI78" s="302"/>
      <c r="JEJ78" s="302"/>
      <c r="JEK78" s="301"/>
      <c r="JEL78" s="302"/>
      <c r="JEM78" s="302"/>
      <c r="JEN78" s="301"/>
      <c r="JEO78" s="302"/>
      <c r="JEP78" s="302"/>
      <c r="JEQ78" s="301"/>
      <c r="JER78" s="302"/>
      <c r="JES78" s="302"/>
      <c r="JET78" s="301"/>
      <c r="JEU78" s="302"/>
      <c r="JEV78" s="302"/>
      <c r="JEW78" s="301"/>
      <c r="JEX78" s="302"/>
      <c r="JEY78" s="302"/>
      <c r="JEZ78" s="301"/>
      <c r="JFA78" s="302"/>
      <c r="JFB78" s="302"/>
      <c r="JFC78" s="301"/>
      <c r="JFD78" s="302"/>
      <c r="JFE78" s="302"/>
      <c r="JFF78" s="301"/>
      <c r="JFG78" s="302"/>
      <c r="JFH78" s="302"/>
      <c r="JFI78" s="301"/>
      <c r="JFJ78" s="302"/>
      <c r="JFK78" s="302"/>
      <c r="JFL78" s="301"/>
      <c r="JFM78" s="302"/>
      <c r="JFN78" s="302"/>
      <c r="JFO78" s="301"/>
      <c r="JFP78" s="302"/>
      <c r="JFQ78" s="302"/>
      <c r="JFR78" s="301"/>
      <c r="JFS78" s="302"/>
      <c r="JFT78" s="302"/>
      <c r="JFU78" s="301"/>
      <c r="JFV78" s="302"/>
      <c r="JFW78" s="302"/>
      <c r="JFX78" s="301"/>
      <c r="JFY78" s="302"/>
      <c r="JFZ78" s="302"/>
      <c r="JGA78" s="301"/>
      <c r="JGB78" s="302"/>
      <c r="JGC78" s="302"/>
      <c r="JGD78" s="301"/>
      <c r="JGE78" s="302"/>
      <c r="JGF78" s="302"/>
      <c r="JGG78" s="301"/>
      <c r="JGH78" s="302"/>
      <c r="JGI78" s="302"/>
      <c r="JGJ78" s="301"/>
      <c r="JGK78" s="302"/>
      <c r="JGL78" s="302"/>
      <c r="JGM78" s="301"/>
      <c r="JGN78" s="302"/>
      <c r="JGO78" s="302"/>
      <c r="JGP78" s="301"/>
      <c r="JGQ78" s="302"/>
      <c r="JGR78" s="302"/>
      <c r="JGS78" s="301"/>
      <c r="JGT78" s="302"/>
      <c r="JGU78" s="302"/>
      <c r="JGV78" s="301"/>
      <c r="JGW78" s="302"/>
      <c r="JGX78" s="302"/>
      <c r="JGY78" s="301"/>
      <c r="JGZ78" s="302"/>
      <c r="JHA78" s="302"/>
      <c r="JHB78" s="301"/>
      <c r="JHC78" s="302"/>
      <c r="JHD78" s="302"/>
      <c r="JHE78" s="301"/>
      <c r="JHF78" s="302"/>
      <c r="JHG78" s="302"/>
      <c r="JHH78" s="301"/>
      <c r="JHI78" s="302"/>
      <c r="JHJ78" s="302"/>
      <c r="JHK78" s="301"/>
      <c r="JHL78" s="302"/>
      <c r="JHM78" s="302"/>
      <c r="JHN78" s="301"/>
      <c r="JHO78" s="302"/>
      <c r="JHP78" s="302"/>
      <c r="JHQ78" s="301"/>
      <c r="JHR78" s="302"/>
      <c r="JHS78" s="302"/>
      <c r="JHT78" s="301"/>
      <c r="JHU78" s="302"/>
      <c r="JHV78" s="302"/>
      <c r="JHW78" s="301"/>
      <c r="JHX78" s="302"/>
      <c r="JHY78" s="302"/>
      <c r="JHZ78" s="301"/>
      <c r="JIA78" s="302"/>
      <c r="JIB78" s="302"/>
      <c r="JIC78" s="301"/>
      <c r="JID78" s="302"/>
      <c r="JIE78" s="302"/>
      <c r="JIF78" s="301"/>
      <c r="JIG78" s="302"/>
      <c r="JIH78" s="302"/>
      <c r="JII78" s="301"/>
      <c r="JIJ78" s="302"/>
      <c r="JIK78" s="302"/>
      <c r="JIL78" s="301"/>
      <c r="JIM78" s="302"/>
      <c r="JIN78" s="302"/>
      <c r="JIO78" s="301"/>
      <c r="JIP78" s="302"/>
      <c r="JIQ78" s="302"/>
      <c r="JIR78" s="301"/>
      <c r="JIS78" s="302"/>
      <c r="JIT78" s="302"/>
      <c r="JIU78" s="301"/>
      <c r="JIV78" s="302"/>
      <c r="JIW78" s="302"/>
      <c r="JIX78" s="301"/>
      <c r="JIY78" s="302"/>
      <c r="JIZ78" s="302"/>
      <c r="JJA78" s="301"/>
      <c r="JJB78" s="302"/>
      <c r="JJC78" s="302"/>
      <c r="JJD78" s="301"/>
      <c r="JJE78" s="302"/>
      <c r="JJF78" s="302"/>
      <c r="JJG78" s="301"/>
      <c r="JJH78" s="302"/>
      <c r="JJI78" s="302"/>
      <c r="JJJ78" s="301"/>
      <c r="JJK78" s="302"/>
      <c r="JJL78" s="302"/>
      <c r="JJM78" s="301"/>
      <c r="JJN78" s="302"/>
      <c r="JJO78" s="302"/>
      <c r="JJP78" s="301"/>
      <c r="JJQ78" s="302"/>
      <c r="JJR78" s="302"/>
      <c r="JJS78" s="301"/>
      <c r="JJT78" s="302"/>
      <c r="JJU78" s="302"/>
      <c r="JJV78" s="301"/>
      <c r="JJW78" s="302"/>
      <c r="JJX78" s="302"/>
      <c r="JJY78" s="301"/>
      <c r="JJZ78" s="302"/>
      <c r="JKA78" s="302"/>
      <c r="JKB78" s="301"/>
      <c r="JKC78" s="302"/>
      <c r="JKD78" s="302"/>
      <c r="JKE78" s="301"/>
      <c r="JKF78" s="302"/>
      <c r="JKG78" s="302"/>
      <c r="JKH78" s="301"/>
      <c r="JKI78" s="302"/>
      <c r="JKJ78" s="302"/>
      <c r="JKK78" s="301"/>
      <c r="JKL78" s="302"/>
      <c r="JKM78" s="302"/>
      <c r="JKN78" s="301"/>
      <c r="JKO78" s="302"/>
      <c r="JKP78" s="302"/>
      <c r="JKQ78" s="301"/>
      <c r="JKR78" s="302"/>
      <c r="JKS78" s="302"/>
      <c r="JKT78" s="301"/>
      <c r="JKU78" s="302"/>
      <c r="JKV78" s="302"/>
      <c r="JKW78" s="301"/>
      <c r="JKX78" s="302"/>
      <c r="JKY78" s="302"/>
      <c r="JKZ78" s="301"/>
      <c r="JLA78" s="302"/>
      <c r="JLB78" s="302"/>
      <c r="JLC78" s="301"/>
      <c r="JLD78" s="302"/>
      <c r="JLE78" s="302"/>
      <c r="JLF78" s="301"/>
      <c r="JLG78" s="302"/>
      <c r="JLH78" s="302"/>
      <c r="JLI78" s="301"/>
      <c r="JLJ78" s="302"/>
      <c r="JLK78" s="302"/>
      <c r="JLL78" s="301"/>
      <c r="JLM78" s="302"/>
      <c r="JLN78" s="302"/>
      <c r="JLO78" s="301"/>
      <c r="JLP78" s="302"/>
      <c r="JLQ78" s="302"/>
      <c r="JLR78" s="301"/>
      <c r="JLS78" s="302"/>
      <c r="JLT78" s="302"/>
      <c r="JLU78" s="301"/>
      <c r="JLV78" s="302"/>
      <c r="JLW78" s="302"/>
      <c r="JLX78" s="301"/>
      <c r="JLY78" s="302"/>
      <c r="JLZ78" s="302"/>
      <c r="JMA78" s="301"/>
      <c r="JMB78" s="302"/>
      <c r="JMC78" s="302"/>
      <c r="JMD78" s="301"/>
      <c r="JME78" s="302"/>
      <c r="JMF78" s="302"/>
      <c r="JMG78" s="301"/>
      <c r="JMH78" s="302"/>
      <c r="JMI78" s="302"/>
      <c r="JMJ78" s="301"/>
      <c r="JMK78" s="302"/>
      <c r="JML78" s="302"/>
      <c r="JMM78" s="301"/>
      <c r="JMN78" s="302"/>
      <c r="JMO78" s="302"/>
      <c r="JMP78" s="301"/>
      <c r="JMQ78" s="302"/>
      <c r="JMR78" s="302"/>
      <c r="JMS78" s="301"/>
      <c r="JMT78" s="302"/>
      <c r="JMU78" s="302"/>
      <c r="JMV78" s="301"/>
      <c r="JMW78" s="302"/>
      <c r="JMX78" s="302"/>
      <c r="JMY78" s="301"/>
      <c r="JMZ78" s="302"/>
      <c r="JNA78" s="302"/>
      <c r="JNB78" s="301"/>
      <c r="JNC78" s="302"/>
      <c r="JND78" s="302"/>
      <c r="JNE78" s="301"/>
      <c r="JNF78" s="302"/>
      <c r="JNG78" s="302"/>
      <c r="JNH78" s="301"/>
      <c r="JNI78" s="302"/>
      <c r="JNJ78" s="302"/>
      <c r="JNK78" s="301"/>
      <c r="JNL78" s="302"/>
      <c r="JNM78" s="302"/>
      <c r="JNN78" s="301"/>
      <c r="JNO78" s="302"/>
      <c r="JNP78" s="302"/>
      <c r="JNQ78" s="301"/>
      <c r="JNR78" s="302"/>
      <c r="JNS78" s="302"/>
      <c r="JNT78" s="301"/>
      <c r="JNU78" s="302"/>
      <c r="JNV78" s="302"/>
      <c r="JNW78" s="301"/>
      <c r="JNX78" s="302"/>
      <c r="JNY78" s="302"/>
      <c r="JNZ78" s="301"/>
      <c r="JOA78" s="302"/>
      <c r="JOB78" s="302"/>
      <c r="JOC78" s="301"/>
      <c r="JOD78" s="302"/>
      <c r="JOE78" s="302"/>
      <c r="JOF78" s="301"/>
      <c r="JOG78" s="302"/>
      <c r="JOH78" s="302"/>
      <c r="JOI78" s="301"/>
      <c r="JOJ78" s="302"/>
      <c r="JOK78" s="302"/>
      <c r="JOL78" s="301"/>
      <c r="JOM78" s="302"/>
      <c r="JON78" s="302"/>
      <c r="JOO78" s="301"/>
      <c r="JOP78" s="302"/>
      <c r="JOQ78" s="302"/>
      <c r="JOR78" s="301"/>
      <c r="JOS78" s="302"/>
      <c r="JOT78" s="302"/>
      <c r="JOU78" s="301"/>
      <c r="JOV78" s="302"/>
      <c r="JOW78" s="302"/>
      <c r="JOX78" s="301"/>
      <c r="JOY78" s="302"/>
      <c r="JOZ78" s="302"/>
      <c r="JPA78" s="301"/>
      <c r="JPB78" s="302"/>
      <c r="JPC78" s="302"/>
      <c r="JPD78" s="301"/>
      <c r="JPE78" s="302"/>
      <c r="JPF78" s="302"/>
      <c r="JPG78" s="301"/>
      <c r="JPH78" s="302"/>
      <c r="JPI78" s="302"/>
      <c r="JPJ78" s="301"/>
      <c r="JPK78" s="302"/>
      <c r="JPL78" s="302"/>
      <c r="JPM78" s="301"/>
      <c r="JPN78" s="302"/>
      <c r="JPO78" s="302"/>
      <c r="JPP78" s="301"/>
      <c r="JPQ78" s="302"/>
      <c r="JPR78" s="302"/>
      <c r="JPS78" s="301"/>
      <c r="JPT78" s="302"/>
      <c r="JPU78" s="302"/>
      <c r="JPV78" s="301"/>
      <c r="JPW78" s="302"/>
      <c r="JPX78" s="302"/>
      <c r="JPY78" s="301"/>
      <c r="JPZ78" s="302"/>
      <c r="JQA78" s="302"/>
      <c r="JQB78" s="301"/>
      <c r="JQC78" s="302"/>
      <c r="JQD78" s="302"/>
      <c r="JQE78" s="301"/>
      <c r="JQF78" s="302"/>
      <c r="JQG78" s="302"/>
      <c r="JQH78" s="301"/>
      <c r="JQI78" s="302"/>
      <c r="JQJ78" s="302"/>
      <c r="JQK78" s="301"/>
      <c r="JQL78" s="302"/>
      <c r="JQM78" s="302"/>
      <c r="JQN78" s="301"/>
      <c r="JQO78" s="302"/>
      <c r="JQP78" s="302"/>
      <c r="JQQ78" s="301"/>
      <c r="JQR78" s="302"/>
      <c r="JQS78" s="302"/>
      <c r="JQT78" s="301"/>
      <c r="JQU78" s="302"/>
      <c r="JQV78" s="302"/>
      <c r="JQW78" s="301"/>
      <c r="JQX78" s="302"/>
      <c r="JQY78" s="302"/>
      <c r="JQZ78" s="301"/>
      <c r="JRA78" s="302"/>
      <c r="JRB78" s="302"/>
      <c r="JRC78" s="301"/>
      <c r="JRD78" s="302"/>
      <c r="JRE78" s="302"/>
      <c r="JRF78" s="301"/>
      <c r="JRG78" s="302"/>
      <c r="JRH78" s="302"/>
      <c r="JRI78" s="301"/>
      <c r="JRJ78" s="302"/>
      <c r="JRK78" s="302"/>
      <c r="JRL78" s="301"/>
      <c r="JRM78" s="302"/>
      <c r="JRN78" s="302"/>
      <c r="JRO78" s="301"/>
      <c r="JRP78" s="302"/>
      <c r="JRQ78" s="302"/>
      <c r="JRR78" s="301"/>
      <c r="JRS78" s="302"/>
      <c r="JRT78" s="302"/>
      <c r="JRU78" s="301"/>
      <c r="JRV78" s="302"/>
      <c r="JRW78" s="302"/>
      <c r="JRX78" s="301"/>
      <c r="JRY78" s="302"/>
      <c r="JRZ78" s="302"/>
      <c r="JSA78" s="301"/>
      <c r="JSB78" s="302"/>
      <c r="JSC78" s="302"/>
      <c r="JSD78" s="301"/>
      <c r="JSE78" s="302"/>
      <c r="JSF78" s="302"/>
      <c r="JSG78" s="301"/>
      <c r="JSH78" s="302"/>
      <c r="JSI78" s="302"/>
      <c r="JSJ78" s="301"/>
      <c r="JSK78" s="302"/>
      <c r="JSL78" s="302"/>
      <c r="JSM78" s="301"/>
      <c r="JSN78" s="302"/>
      <c r="JSO78" s="302"/>
      <c r="JSP78" s="301"/>
      <c r="JSQ78" s="302"/>
      <c r="JSR78" s="302"/>
      <c r="JSS78" s="301"/>
      <c r="JST78" s="302"/>
      <c r="JSU78" s="302"/>
      <c r="JSV78" s="301"/>
      <c r="JSW78" s="302"/>
      <c r="JSX78" s="302"/>
      <c r="JSY78" s="301"/>
      <c r="JSZ78" s="302"/>
      <c r="JTA78" s="302"/>
      <c r="JTB78" s="301"/>
      <c r="JTC78" s="302"/>
      <c r="JTD78" s="302"/>
      <c r="JTE78" s="301"/>
      <c r="JTF78" s="302"/>
      <c r="JTG78" s="302"/>
      <c r="JTH78" s="301"/>
      <c r="JTI78" s="302"/>
      <c r="JTJ78" s="302"/>
      <c r="JTK78" s="301"/>
      <c r="JTL78" s="302"/>
      <c r="JTM78" s="302"/>
      <c r="JTN78" s="301"/>
      <c r="JTO78" s="302"/>
      <c r="JTP78" s="302"/>
      <c r="JTQ78" s="301"/>
      <c r="JTR78" s="302"/>
      <c r="JTS78" s="302"/>
      <c r="JTT78" s="301"/>
      <c r="JTU78" s="302"/>
      <c r="JTV78" s="302"/>
      <c r="JTW78" s="301"/>
      <c r="JTX78" s="302"/>
      <c r="JTY78" s="302"/>
      <c r="JTZ78" s="301"/>
      <c r="JUA78" s="302"/>
      <c r="JUB78" s="302"/>
      <c r="JUC78" s="301"/>
      <c r="JUD78" s="302"/>
      <c r="JUE78" s="302"/>
      <c r="JUF78" s="301"/>
      <c r="JUG78" s="302"/>
      <c r="JUH78" s="302"/>
      <c r="JUI78" s="301"/>
      <c r="JUJ78" s="302"/>
      <c r="JUK78" s="302"/>
      <c r="JUL78" s="301"/>
      <c r="JUM78" s="302"/>
      <c r="JUN78" s="302"/>
      <c r="JUO78" s="301"/>
      <c r="JUP78" s="302"/>
      <c r="JUQ78" s="302"/>
      <c r="JUR78" s="301"/>
      <c r="JUS78" s="302"/>
      <c r="JUT78" s="302"/>
      <c r="JUU78" s="301"/>
      <c r="JUV78" s="302"/>
      <c r="JUW78" s="302"/>
      <c r="JUX78" s="301"/>
      <c r="JUY78" s="302"/>
      <c r="JUZ78" s="302"/>
      <c r="JVA78" s="301"/>
      <c r="JVB78" s="302"/>
      <c r="JVC78" s="302"/>
      <c r="JVD78" s="301"/>
      <c r="JVE78" s="302"/>
      <c r="JVF78" s="302"/>
      <c r="JVG78" s="301"/>
      <c r="JVH78" s="302"/>
      <c r="JVI78" s="302"/>
      <c r="JVJ78" s="301"/>
      <c r="JVK78" s="302"/>
      <c r="JVL78" s="302"/>
      <c r="JVM78" s="301"/>
      <c r="JVN78" s="302"/>
      <c r="JVO78" s="302"/>
      <c r="JVP78" s="301"/>
      <c r="JVQ78" s="302"/>
      <c r="JVR78" s="302"/>
      <c r="JVS78" s="301"/>
      <c r="JVT78" s="302"/>
      <c r="JVU78" s="302"/>
      <c r="JVV78" s="301"/>
      <c r="JVW78" s="302"/>
      <c r="JVX78" s="302"/>
      <c r="JVY78" s="301"/>
      <c r="JVZ78" s="302"/>
      <c r="JWA78" s="302"/>
      <c r="JWB78" s="301"/>
      <c r="JWC78" s="302"/>
      <c r="JWD78" s="302"/>
      <c r="JWE78" s="301"/>
      <c r="JWF78" s="302"/>
      <c r="JWG78" s="302"/>
      <c r="JWH78" s="301"/>
      <c r="JWI78" s="302"/>
      <c r="JWJ78" s="302"/>
      <c r="JWK78" s="301"/>
      <c r="JWL78" s="302"/>
      <c r="JWM78" s="302"/>
      <c r="JWN78" s="301"/>
      <c r="JWO78" s="302"/>
      <c r="JWP78" s="302"/>
      <c r="JWQ78" s="301"/>
      <c r="JWR78" s="302"/>
      <c r="JWS78" s="302"/>
      <c r="JWT78" s="301"/>
      <c r="JWU78" s="302"/>
      <c r="JWV78" s="302"/>
      <c r="JWW78" s="301"/>
      <c r="JWX78" s="302"/>
      <c r="JWY78" s="302"/>
      <c r="JWZ78" s="301"/>
      <c r="JXA78" s="302"/>
      <c r="JXB78" s="302"/>
      <c r="JXC78" s="301"/>
      <c r="JXD78" s="302"/>
      <c r="JXE78" s="302"/>
      <c r="JXF78" s="301"/>
      <c r="JXG78" s="302"/>
      <c r="JXH78" s="302"/>
      <c r="JXI78" s="301"/>
      <c r="JXJ78" s="302"/>
      <c r="JXK78" s="302"/>
      <c r="JXL78" s="301"/>
      <c r="JXM78" s="302"/>
      <c r="JXN78" s="302"/>
      <c r="JXO78" s="301"/>
      <c r="JXP78" s="302"/>
      <c r="JXQ78" s="302"/>
      <c r="JXR78" s="301"/>
      <c r="JXS78" s="302"/>
      <c r="JXT78" s="302"/>
      <c r="JXU78" s="301"/>
      <c r="JXV78" s="302"/>
      <c r="JXW78" s="302"/>
      <c r="JXX78" s="301"/>
      <c r="JXY78" s="302"/>
      <c r="JXZ78" s="302"/>
      <c r="JYA78" s="301"/>
      <c r="JYB78" s="302"/>
      <c r="JYC78" s="302"/>
      <c r="JYD78" s="301"/>
      <c r="JYE78" s="302"/>
      <c r="JYF78" s="302"/>
      <c r="JYG78" s="301"/>
      <c r="JYH78" s="302"/>
      <c r="JYI78" s="302"/>
      <c r="JYJ78" s="301"/>
      <c r="JYK78" s="302"/>
      <c r="JYL78" s="302"/>
      <c r="JYM78" s="301"/>
      <c r="JYN78" s="302"/>
      <c r="JYO78" s="302"/>
      <c r="JYP78" s="301"/>
      <c r="JYQ78" s="302"/>
      <c r="JYR78" s="302"/>
      <c r="JYS78" s="301"/>
      <c r="JYT78" s="302"/>
      <c r="JYU78" s="302"/>
      <c r="JYV78" s="301"/>
      <c r="JYW78" s="302"/>
      <c r="JYX78" s="302"/>
      <c r="JYY78" s="301"/>
      <c r="JYZ78" s="302"/>
      <c r="JZA78" s="302"/>
      <c r="JZB78" s="301"/>
      <c r="JZC78" s="302"/>
      <c r="JZD78" s="302"/>
      <c r="JZE78" s="301"/>
      <c r="JZF78" s="302"/>
      <c r="JZG78" s="302"/>
      <c r="JZH78" s="301"/>
      <c r="JZI78" s="302"/>
      <c r="JZJ78" s="302"/>
      <c r="JZK78" s="301"/>
      <c r="JZL78" s="302"/>
      <c r="JZM78" s="302"/>
      <c r="JZN78" s="301"/>
      <c r="JZO78" s="302"/>
      <c r="JZP78" s="302"/>
      <c r="JZQ78" s="301"/>
      <c r="JZR78" s="302"/>
      <c r="JZS78" s="302"/>
      <c r="JZT78" s="301"/>
      <c r="JZU78" s="302"/>
      <c r="JZV78" s="302"/>
      <c r="JZW78" s="301"/>
      <c r="JZX78" s="302"/>
      <c r="JZY78" s="302"/>
      <c r="JZZ78" s="301"/>
      <c r="KAA78" s="302"/>
      <c r="KAB78" s="302"/>
      <c r="KAC78" s="301"/>
      <c r="KAD78" s="302"/>
      <c r="KAE78" s="302"/>
      <c r="KAF78" s="301"/>
      <c r="KAG78" s="302"/>
      <c r="KAH78" s="302"/>
      <c r="KAI78" s="301"/>
      <c r="KAJ78" s="302"/>
      <c r="KAK78" s="302"/>
      <c r="KAL78" s="301"/>
      <c r="KAM78" s="302"/>
      <c r="KAN78" s="302"/>
      <c r="KAO78" s="301"/>
      <c r="KAP78" s="302"/>
      <c r="KAQ78" s="302"/>
      <c r="KAR78" s="301"/>
      <c r="KAS78" s="302"/>
      <c r="KAT78" s="302"/>
      <c r="KAU78" s="301"/>
      <c r="KAV78" s="302"/>
      <c r="KAW78" s="302"/>
      <c r="KAX78" s="301"/>
      <c r="KAY78" s="302"/>
      <c r="KAZ78" s="302"/>
      <c r="KBA78" s="301"/>
      <c r="KBB78" s="302"/>
      <c r="KBC78" s="302"/>
      <c r="KBD78" s="301"/>
      <c r="KBE78" s="302"/>
      <c r="KBF78" s="302"/>
      <c r="KBG78" s="301"/>
      <c r="KBH78" s="302"/>
      <c r="KBI78" s="302"/>
      <c r="KBJ78" s="301"/>
      <c r="KBK78" s="302"/>
      <c r="KBL78" s="302"/>
      <c r="KBM78" s="301"/>
      <c r="KBN78" s="302"/>
      <c r="KBO78" s="302"/>
      <c r="KBP78" s="301"/>
      <c r="KBQ78" s="302"/>
      <c r="KBR78" s="302"/>
      <c r="KBS78" s="301"/>
      <c r="KBT78" s="302"/>
      <c r="KBU78" s="302"/>
      <c r="KBV78" s="301"/>
      <c r="KBW78" s="302"/>
      <c r="KBX78" s="302"/>
      <c r="KBY78" s="301"/>
      <c r="KBZ78" s="302"/>
      <c r="KCA78" s="302"/>
      <c r="KCB78" s="301"/>
      <c r="KCC78" s="302"/>
      <c r="KCD78" s="302"/>
      <c r="KCE78" s="301"/>
      <c r="KCF78" s="302"/>
      <c r="KCG78" s="302"/>
      <c r="KCH78" s="301"/>
      <c r="KCI78" s="302"/>
      <c r="KCJ78" s="302"/>
      <c r="KCK78" s="301"/>
      <c r="KCL78" s="302"/>
      <c r="KCM78" s="302"/>
      <c r="KCN78" s="301"/>
      <c r="KCO78" s="302"/>
      <c r="KCP78" s="302"/>
      <c r="KCQ78" s="301"/>
      <c r="KCR78" s="302"/>
      <c r="KCS78" s="302"/>
      <c r="KCT78" s="301"/>
      <c r="KCU78" s="302"/>
      <c r="KCV78" s="302"/>
      <c r="KCW78" s="301"/>
      <c r="KCX78" s="302"/>
      <c r="KCY78" s="302"/>
      <c r="KCZ78" s="301"/>
      <c r="KDA78" s="302"/>
      <c r="KDB78" s="302"/>
      <c r="KDC78" s="301"/>
      <c r="KDD78" s="302"/>
      <c r="KDE78" s="302"/>
      <c r="KDF78" s="301"/>
      <c r="KDG78" s="302"/>
      <c r="KDH78" s="302"/>
      <c r="KDI78" s="301"/>
      <c r="KDJ78" s="302"/>
      <c r="KDK78" s="302"/>
      <c r="KDL78" s="301"/>
      <c r="KDM78" s="302"/>
      <c r="KDN78" s="302"/>
      <c r="KDO78" s="301"/>
      <c r="KDP78" s="302"/>
      <c r="KDQ78" s="302"/>
      <c r="KDR78" s="301"/>
      <c r="KDS78" s="302"/>
      <c r="KDT78" s="302"/>
      <c r="KDU78" s="301"/>
      <c r="KDV78" s="302"/>
      <c r="KDW78" s="302"/>
      <c r="KDX78" s="301"/>
      <c r="KDY78" s="302"/>
      <c r="KDZ78" s="302"/>
      <c r="KEA78" s="301"/>
      <c r="KEB78" s="302"/>
      <c r="KEC78" s="302"/>
      <c r="KED78" s="301"/>
      <c r="KEE78" s="302"/>
      <c r="KEF78" s="302"/>
      <c r="KEG78" s="301"/>
      <c r="KEH78" s="302"/>
      <c r="KEI78" s="302"/>
      <c r="KEJ78" s="301"/>
      <c r="KEK78" s="302"/>
      <c r="KEL78" s="302"/>
      <c r="KEM78" s="301"/>
      <c r="KEN78" s="302"/>
      <c r="KEO78" s="302"/>
      <c r="KEP78" s="301"/>
      <c r="KEQ78" s="302"/>
      <c r="KER78" s="302"/>
      <c r="KES78" s="301"/>
      <c r="KET78" s="302"/>
      <c r="KEU78" s="302"/>
      <c r="KEV78" s="301"/>
      <c r="KEW78" s="302"/>
      <c r="KEX78" s="302"/>
      <c r="KEY78" s="301"/>
      <c r="KEZ78" s="302"/>
      <c r="KFA78" s="302"/>
      <c r="KFB78" s="301"/>
      <c r="KFC78" s="302"/>
      <c r="KFD78" s="302"/>
      <c r="KFE78" s="301"/>
      <c r="KFF78" s="302"/>
      <c r="KFG78" s="302"/>
      <c r="KFH78" s="301"/>
      <c r="KFI78" s="302"/>
      <c r="KFJ78" s="302"/>
      <c r="KFK78" s="301"/>
      <c r="KFL78" s="302"/>
      <c r="KFM78" s="302"/>
      <c r="KFN78" s="301"/>
      <c r="KFO78" s="302"/>
      <c r="KFP78" s="302"/>
      <c r="KFQ78" s="301"/>
      <c r="KFR78" s="302"/>
      <c r="KFS78" s="302"/>
      <c r="KFT78" s="301"/>
      <c r="KFU78" s="302"/>
      <c r="KFV78" s="302"/>
      <c r="KFW78" s="301"/>
      <c r="KFX78" s="302"/>
      <c r="KFY78" s="302"/>
      <c r="KFZ78" s="301"/>
      <c r="KGA78" s="302"/>
      <c r="KGB78" s="302"/>
      <c r="KGC78" s="301"/>
      <c r="KGD78" s="302"/>
      <c r="KGE78" s="302"/>
      <c r="KGF78" s="301"/>
      <c r="KGG78" s="302"/>
      <c r="KGH78" s="302"/>
      <c r="KGI78" s="301"/>
      <c r="KGJ78" s="302"/>
      <c r="KGK78" s="302"/>
      <c r="KGL78" s="301"/>
      <c r="KGM78" s="302"/>
      <c r="KGN78" s="302"/>
      <c r="KGO78" s="301"/>
      <c r="KGP78" s="302"/>
      <c r="KGQ78" s="302"/>
      <c r="KGR78" s="301"/>
      <c r="KGS78" s="302"/>
      <c r="KGT78" s="302"/>
      <c r="KGU78" s="301"/>
      <c r="KGV78" s="302"/>
      <c r="KGW78" s="302"/>
      <c r="KGX78" s="301"/>
      <c r="KGY78" s="302"/>
      <c r="KGZ78" s="302"/>
      <c r="KHA78" s="301"/>
      <c r="KHB78" s="302"/>
      <c r="KHC78" s="302"/>
      <c r="KHD78" s="301"/>
      <c r="KHE78" s="302"/>
      <c r="KHF78" s="302"/>
      <c r="KHG78" s="301"/>
      <c r="KHH78" s="302"/>
      <c r="KHI78" s="302"/>
      <c r="KHJ78" s="301"/>
      <c r="KHK78" s="302"/>
      <c r="KHL78" s="302"/>
      <c r="KHM78" s="301"/>
      <c r="KHN78" s="302"/>
      <c r="KHO78" s="302"/>
      <c r="KHP78" s="301"/>
      <c r="KHQ78" s="302"/>
      <c r="KHR78" s="302"/>
      <c r="KHS78" s="301"/>
      <c r="KHT78" s="302"/>
      <c r="KHU78" s="302"/>
      <c r="KHV78" s="301"/>
      <c r="KHW78" s="302"/>
      <c r="KHX78" s="302"/>
      <c r="KHY78" s="301"/>
      <c r="KHZ78" s="302"/>
      <c r="KIA78" s="302"/>
      <c r="KIB78" s="301"/>
      <c r="KIC78" s="302"/>
      <c r="KID78" s="302"/>
      <c r="KIE78" s="301"/>
      <c r="KIF78" s="302"/>
      <c r="KIG78" s="302"/>
      <c r="KIH78" s="301"/>
      <c r="KII78" s="302"/>
      <c r="KIJ78" s="302"/>
      <c r="KIK78" s="301"/>
      <c r="KIL78" s="302"/>
      <c r="KIM78" s="302"/>
      <c r="KIN78" s="301"/>
      <c r="KIO78" s="302"/>
      <c r="KIP78" s="302"/>
      <c r="KIQ78" s="301"/>
      <c r="KIR78" s="302"/>
      <c r="KIS78" s="302"/>
      <c r="KIT78" s="301"/>
      <c r="KIU78" s="302"/>
      <c r="KIV78" s="302"/>
      <c r="KIW78" s="301"/>
      <c r="KIX78" s="302"/>
      <c r="KIY78" s="302"/>
      <c r="KIZ78" s="301"/>
      <c r="KJA78" s="302"/>
      <c r="KJB78" s="302"/>
      <c r="KJC78" s="301"/>
      <c r="KJD78" s="302"/>
      <c r="KJE78" s="302"/>
      <c r="KJF78" s="301"/>
      <c r="KJG78" s="302"/>
      <c r="KJH78" s="302"/>
      <c r="KJI78" s="301"/>
      <c r="KJJ78" s="302"/>
      <c r="KJK78" s="302"/>
      <c r="KJL78" s="301"/>
      <c r="KJM78" s="302"/>
      <c r="KJN78" s="302"/>
      <c r="KJO78" s="301"/>
      <c r="KJP78" s="302"/>
      <c r="KJQ78" s="302"/>
      <c r="KJR78" s="301"/>
      <c r="KJS78" s="302"/>
      <c r="KJT78" s="302"/>
      <c r="KJU78" s="301"/>
      <c r="KJV78" s="302"/>
      <c r="KJW78" s="302"/>
      <c r="KJX78" s="301"/>
      <c r="KJY78" s="302"/>
      <c r="KJZ78" s="302"/>
      <c r="KKA78" s="301"/>
      <c r="KKB78" s="302"/>
      <c r="KKC78" s="302"/>
      <c r="KKD78" s="301"/>
      <c r="KKE78" s="302"/>
      <c r="KKF78" s="302"/>
      <c r="KKG78" s="301"/>
      <c r="KKH78" s="302"/>
      <c r="KKI78" s="302"/>
      <c r="KKJ78" s="301"/>
      <c r="KKK78" s="302"/>
      <c r="KKL78" s="302"/>
      <c r="KKM78" s="301"/>
      <c r="KKN78" s="302"/>
      <c r="KKO78" s="302"/>
      <c r="KKP78" s="301"/>
      <c r="KKQ78" s="302"/>
      <c r="KKR78" s="302"/>
      <c r="KKS78" s="301"/>
      <c r="KKT78" s="302"/>
      <c r="KKU78" s="302"/>
      <c r="KKV78" s="301"/>
      <c r="KKW78" s="302"/>
      <c r="KKX78" s="302"/>
      <c r="KKY78" s="301"/>
      <c r="KKZ78" s="302"/>
      <c r="KLA78" s="302"/>
      <c r="KLB78" s="301"/>
      <c r="KLC78" s="302"/>
      <c r="KLD78" s="302"/>
      <c r="KLE78" s="301"/>
      <c r="KLF78" s="302"/>
      <c r="KLG78" s="302"/>
      <c r="KLH78" s="301"/>
      <c r="KLI78" s="302"/>
      <c r="KLJ78" s="302"/>
      <c r="KLK78" s="301"/>
      <c r="KLL78" s="302"/>
      <c r="KLM78" s="302"/>
      <c r="KLN78" s="301"/>
      <c r="KLO78" s="302"/>
      <c r="KLP78" s="302"/>
      <c r="KLQ78" s="301"/>
      <c r="KLR78" s="302"/>
      <c r="KLS78" s="302"/>
      <c r="KLT78" s="301"/>
      <c r="KLU78" s="302"/>
      <c r="KLV78" s="302"/>
      <c r="KLW78" s="301"/>
      <c r="KLX78" s="302"/>
      <c r="KLY78" s="302"/>
      <c r="KLZ78" s="301"/>
      <c r="KMA78" s="302"/>
      <c r="KMB78" s="302"/>
      <c r="KMC78" s="301"/>
      <c r="KMD78" s="302"/>
      <c r="KME78" s="302"/>
      <c r="KMF78" s="301"/>
      <c r="KMG78" s="302"/>
      <c r="KMH78" s="302"/>
      <c r="KMI78" s="301"/>
      <c r="KMJ78" s="302"/>
      <c r="KMK78" s="302"/>
      <c r="KML78" s="301"/>
      <c r="KMM78" s="302"/>
      <c r="KMN78" s="302"/>
      <c r="KMO78" s="301"/>
      <c r="KMP78" s="302"/>
      <c r="KMQ78" s="302"/>
      <c r="KMR78" s="301"/>
      <c r="KMS78" s="302"/>
      <c r="KMT78" s="302"/>
      <c r="KMU78" s="301"/>
      <c r="KMV78" s="302"/>
      <c r="KMW78" s="302"/>
      <c r="KMX78" s="301"/>
      <c r="KMY78" s="302"/>
      <c r="KMZ78" s="302"/>
      <c r="KNA78" s="301"/>
      <c r="KNB78" s="302"/>
      <c r="KNC78" s="302"/>
      <c r="KND78" s="301"/>
      <c r="KNE78" s="302"/>
      <c r="KNF78" s="302"/>
      <c r="KNG78" s="301"/>
      <c r="KNH78" s="302"/>
      <c r="KNI78" s="302"/>
      <c r="KNJ78" s="301"/>
      <c r="KNK78" s="302"/>
      <c r="KNL78" s="302"/>
      <c r="KNM78" s="301"/>
      <c r="KNN78" s="302"/>
      <c r="KNO78" s="302"/>
      <c r="KNP78" s="301"/>
      <c r="KNQ78" s="302"/>
      <c r="KNR78" s="302"/>
      <c r="KNS78" s="301"/>
      <c r="KNT78" s="302"/>
      <c r="KNU78" s="302"/>
      <c r="KNV78" s="301"/>
      <c r="KNW78" s="302"/>
      <c r="KNX78" s="302"/>
      <c r="KNY78" s="301"/>
      <c r="KNZ78" s="302"/>
      <c r="KOA78" s="302"/>
      <c r="KOB78" s="301"/>
      <c r="KOC78" s="302"/>
      <c r="KOD78" s="302"/>
      <c r="KOE78" s="301"/>
      <c r="KOF78" s="302"/>
      <c r="KOG78" s="302"/>
      <c r="KOH78" s="301"/>
      <c r="KOI78" s="302"/>
      <c r="KOJ78" s="302"/>
      <c r="KOK78" s="301"/>
      <c r="KOL78" s="302"/>
      <c r="KOM78" s="302"/>
      <c r="KON78" s="301"/>
      <c r="KOO78" s="302"/>
      <c r="KOP78" s="302"/>
      <c r="KOQ78" s="301"/>
      <c r="KOR78" s="302"/>
      <c r="KOS78" s="302"/>
      <c r="KOT78" s="301"/>
      <c r="KOU78" s="302"/>
      <c r="KOV78" s="302"/>
      <c r="KOW78" s="301"/>
      <c r="KOX78" s="302"/>
      <c r="KOY78" s="302"/>
      <c r="KOZ78" s="301"/>
      <c r="KPA78" s="302"/>
      <c r="KPB78" s="302"/>
      <c r="KPC78" s="301"/>
      <c r="KPD78" s="302"/>
      <c r="KPE78" s="302"/>
      <c r="KPF78" s="301"/>
      <c r="KPG78" s="302"/>
      <c r="KPH78" s="302"/>
      <c r="KPI78" s="301"/>
      <c r="KPJ78" s="302"/>
      <c r="KPK78" s="302"/>
      <c r="KPL78" s="301"/>
      <c r="KPM78" s="302"/>
      <c r="KPN78" s="302"/>
      <c r="KPO78" s="301"/>
      <c r="KPP78" s="302"/>
      <c r="KPQ78" s="302"/>
      <c r="KPR78" s="301"/>
      <c r="KPS78" s="302"/>
      <c r="KPT78" s="302"/>
      <c r="KPU78" s="301"/>
      <c r="KPV78" s="302"/>
      <c r="KPW78" s="302"/>
      <c r="KPX78" s="301"/>
      <c r="KPY78" s="302"/>
      <c r="KPZ78" s="302"/>
      <c r="KQA78" s="301"/>
      <c r="KQB78" s="302"/>
      <c r="KQC78" s="302"/>
      <c r="KQD78" s="301"/>
      <c r="KQE78" s="302"/>
      <c r="KQF78" s="302"/>
      <c r="KQG78" s="301"/>
      <c r="KQH78" s="302"/>
      <c r="KQI78" s="302"/>
      <c r="KQJ78" s="301"/>
      <c r="KQK78" s="302"/>
      <c r="KQL78" s="302"/>
      <c r="KQM78" s="301"/>
      <c r="KQN78" s="302"/>
      <c r="KQO78" s="302"/>
      <c r="KQP78" s="301"/>
      <c r="KQQ78" s="302"/>
      <c r="KQR78" s="302"/>
      <c r="KQS78" s="301"/>
      <c r="KQT78" s="302"/>
      <c r="KQU78" s="302"/>
      <c r="KQV78" s="301"/>
      <c r="KQW78" s="302"/>
      <c r="KQX78" s="302"/>
      <c r="KQY78" s="301"/>
      <c r="KQZ78" s="302"/>
      <c r="KRA78" s="302"/>
      <c r="KRB78" s="301"/>
      <c r="KRC78" s="302"/>
      <c r="KRD78" s="302"/>
      <c r="KRE78" s="301"/>
      <c r="KRF78" s="302"/>
      <c r="KRG78" s="302"/>
      <c r="KRH78" s="301"/>
      <c r="KRI78" s="302"/>
      <c r="KRJ78" s="302"/>
      <c r="KRK78" s="301"/>
      <c r="KRL78" s="302"/>
      <c r="KRM78" s="302"/>
      <c r="KRN78" s="301"/>
      <c r="KRO78" s="302"/>
      <c r="KRP78" s="302"/>
      <c r="KRQ78" s="301"/>
      <c r="KRR78" s="302"/>
      <c r="KRS78" s="302"/>
      <c r="KRT78" s="301"/>
      <c r="KRU78" s="302"/>
      <c r="KRV78" s="302"/>
      <c r="KRW78" s="301"/>
      <c r="KRX78" s="302"/>
      <c r="KRY78" s="302"/>
      <c r="KRZ78" s="301"/>
      <c r="KSA78" s="302"/>
      <c r="KSB78" s="302"/>
      <c r="KSC78" s="301"/>
      <c r="KSD78" s="302"/>
      <c r="KSE78" s="302"/>
      <c r="KSF78" s="301"/>
      <c r="KSG78" s="302"/>
      <c r="KSH78" s="302"/>
      <c r="KSI78" s="301"/>
      <c r="KSJ78" s="302"/>
      <c r="KSK78" s="302"/>
      <c r="KSL78" s="301"/>
      <c r="KSM78" s="302"/>
      <c r="KSN78" s="302"/>
      <c r="KSO78" s="301"/>
      <c r="KSP78" s="302"/>
      <c r="KSQ78" s="302"/>
      <c r="KSR78" s="301"/>
      <c r="KSS78" s="302"/>
      <c r="KST78" s="302"/>
      <c r="KSU78" s="301"/>
      <c r="KSV78" s="302"/>
      <c r="KSW78" s="302"/>
      <c r="KSX78" s="301"/>
      <c r="KSY78" s="302"/>
      <c r="KSZ78" s="302"/>
      <c r="KTA78" s="301"/>
      <c r="KTB78" s="302"/>
      <c r="KTC78" s="302"/>
      <c r="KTD78" s="301"/>
      <c r="KTE78" s="302"/>
      <c r="KTF78" s="302"/>
      <c r="KTG78" s="301"/>
      <c r="KTH78" s="302"/>
      <c r="KTI78" s="302"/>
      <c r="KTJ78" s="301"/>
      <c r="KTK78" s="302"/>
      <c r="KTL78" s="302"/>
      <c r="KTM78" s="301"/>
      <c r="KTN78" s="302"/>
      <c r="KTO78" s="302"/>
      <c r="KTP78" s="301"/>
      <c r="KTQ78" s="302"/>
      <c r="KTR78" s="302"/>
      <c r="KTS78" s="301"/>
      <c r="KTT78" s="302"/>
      <c r="KTU78" s="302"/>
      <c r="KTV78" s="301"/>
      <c r="KTW78" s="302"/>
      <c r="KTX78" s="302"/>
      <c r="KTY78" s="301"/>
      <c r="KTZ78" s="302"/>
      <c r="KUA78" s="302"/>
      <c r="KUB78" s="301"/>
      <c r="KUC78" s="302"/>
      <c r="KUD78" s="302"/>
      <c r="KUE78" s="301"/>
      <c r="KUF78" s="302"/>
      <c r="KUG78" s="302"/>
      <c r="KUH78" s="301"/>
      <c r="KUI78" s="302"/>
      <c r="KUJ78" s="302"/>
      <c r="KUK78" s="301"/>
      <c r="KUL78" s="302"/>
      <c r="KUM78" s="302"/>
      <c r="KUN78" s="301"/>
      <c r="KUO78" s="302"/>
      <c r="KUP78" s="302"/>
      <c r="KUQ78" s="301"/>
      <c r="KUR78" s="302"/>
      <c r="KUS78" s="302"/>
      <c r="KUT78" s="301"/>
      <c r="KUU78" s="302"/>
      <c r="KUV78" s="302"/>
      <c r="KUW78" s="301"/>
      <c r="KUX78" s="302"/>
      <c r="KUY78" s="302"/>
      <c r="KUZ78" s="301"/>
      <c r="KVA78" s="302"/>
      <c r="KVB78" s="302"/>
      <c r="KVC78" s="301"/>
      <c r="KVD78" s="302"/>
      <c r="KVE78" s="302"/>
      <c r="KVF78" s="301"/>
      <c r="KVG78" s="302"/>
      <c r="KVH78" s="302"/>
      <c r="KVI78" s="301"/>
      <c r="KVJ78" s="302"/>
      <c r="KVK78" s="302"/>
      <c r="KVL78" s="301"/>
      <c r="KVM78" s="302"/>
      <c r="KVN78" s="302"/>
      <c r="KVO78" s="301"/>
      <c r="KVP78" s="302"/>
      <c r="KVQ78" s="302"/>
      <c r="KVR78" s="301"/>
      <c r="KVS78" s="302"/>
      <c r="KVT78" s="302"/>
      <c r="KVU78" s="301"/>
      <c r="KVV78" s="302"/>
      <c r="KVW78" s="302"/>
      <c r="KVX78" s="301"/>
      <c r="KVY78" s="302"/>
      <c r="KVZ78" s="302"/>
      <c r="KWA78" s="301"/>
      <c r="KWB78" s="302"/>
      <c r="KWC78" s="302"/>
      <c r="KWD78" s="301"/>
      <c r="KWE78" s="302"/>
      <c r="KWF78" s="302"/>
      <c r="KWG78" s="301"/>
      <c r="KWH78" s="302"/>
      <c r="KWI78" s="302"/>
      <c r="KWJ78" s="301"/>
      <c r="KWK78" s="302"/>
      <c r="KWL78" s="302"/>
      <c r="KWM78" s="301"/>
      <c r="KWN78" s="302"/>
      <c r="KWO78" s="302"/>
      <c r="KWP78" s="301"/>
      <c r="KWQ78" s="302"/>
      <c r="KWR78" s="302"/>
      <c r="KWS78" s="301"/>
      <c r="KWT78" s="302"/>
      <c r="KWU78" s="302"/>
      <c r="KWV78" s="301"/>
      <c r="KWW78" s="302"/>
      <c r="KWX78" s="302"/>
      <c r="KWY78" s="301"/>
      <c r="KWZ78" s="302"/>
      <c r="KXA78" s="302"/>
      <c r="KXB78" s="301"/>
      <c r="KXC78" s="302"/>
      <c r="KXD78" s="302"/>
      <c r="KXE78" s="301"/>
      <c r="KXF78" s="302"/>
      <c r="KXG78" s="302"/>
      <c r="KXH78" s="301"/>
      <c r="KXI78" s="302"/>
      <c r="KXJ78" s="302"/>
      <c r="KXK78" s="301"/>
      <c r="KXL78" s="302"/>
      <c r="KXM78" s="302"/>
      <c r="KXN78" s="301"/>
      <c r="KXO78" s="302"/>
      <c r="KXP78" s="302"/>
      <c r="KXQ78" s="301"/>
      <c r="KXR78" s="302"/>
      <c r="KXS78" s="302"/>
      <c r="KXT78" s="301"/>
      <c r="KXU78" s="302"/>
      <c r="KXV78" s="302"/>
      <c r="KXW78" s="301"/>
      <c r="KXX78" s="302"/>
      <c r="KXY78" s="302"/>
      <c r="KXZ78" s="301"/>
      <c r="KYA78" s="302"/>
      <c r="KYB78" s="302"/>
      <c r="KYC78" s="301"/>
      <c r="KYD78" s="302"/>
      <c r="KYE78" s="302"/>
      <c r="KYF78" s="301"/>
      <c r="KYG78" s="302"/>
      <c r="KYH78" s="302"/>
      <c r="KYI78" s="301"/>
      <c r="KYJ78" s="302"/>
      <c r="KYK78" s="302"/>
      <c r="KYL78" s="301"/>
      <c r="KYM78" s="302"/>
      <c r="KYN78" s="302"/>
      <c r="KYO78" s="301"/>
      <c r="KYP78" s="302"/>
      <c r="KYQ78" s="302"/>
      <c r="KYR78" s="301"/>
      <c r="KYS78" s="302"/>
      <c r="KYT78" s="302"/>
      <c r="KYU78" s="301"/>
      <c r="KYV78" s="302"/>
      <c r="KYW78" s="302"/>
      <c r="KYX78" s="301"/>
      <c r="KYY78" s="302"/>
      <c r="KYZ78" s="302"/>
      <c r="KZA78" s="301"/>
      <c r="KZB78" s="302"/>
      <c r="KZC78" s="302"/>
      <c r="KZD78" s="301"/>
      <c r="KZE78" s="302"/>
      <c r="KZF78" s="302"/>
      <c r="KZG78" s="301"/>
      <c r="KZH78" s="302"/>
      <c r="KZI78" s="302"/>
      <c r="KZJ78" s="301"/>
      <c r="KZK78" s="302"/>
      <c r="KZL78" s="302"/>
      <c r="KZM78" s="301"/>
      <c r="KZN78" s="302"/>
      <c r="KZO78" s="302"/>
      <c r="KZP78" s="301"/>
      <c r="KZQ78" s="302"/>
      <c r="KZR78" s="302"/>
      <c r="KZS78" s="301"/>
      <c r="KZT78" s="302"/>
      <c r="KZU78" s="302"/>
      <c r="KZV78" s="301"/>
      <c r="KZW78" s="302"/>
      <c r="KZX78" s="302"/>
      <c r="KZY78" s="301"/>
      <c r="KZZ78" s="302"/>
      <c r="LAA78" s="302"/>
      <c r="LAB78" s="301"/>
      <c r="LAC78" s="302"/>
      <c r="LAD78" s="302"/>
      <c r="LAE78" s="301"/>
      <c r="LAF78" s="302"/>
      <c r="LAG78" s="302"/>
      <c r="LAH78" s="301"/>
      <c r="LAI78" s="302"/>
      <c r="LAJ78" s="302"/>
      <c r="LAK78" s="301"/>
      <c r="LAL78" s="302"/>
      <c r="LAM78" s="302"/>
      <c r="LAN78" s="301"/>
      <c r="LAO78" s="302"/>
      <c r="LAP78" s="302"/>
      <c r="LAQ78" s="301"/>
      <c r="LAR78" s="302"/>
      <c r="LAS78" s="302"/>
      <c r="LAT78" s="301"/>
      <c r="LAU78" s="302"/>
      <c r="LAV78" s="302"/>
      <c r="LAW78" s="301"/>
      <c r="LAX78" s="302"/>
      <c r="LAY78" s="302"/>
      <c r="LAZ78" s="301"/>
      <c r="LBA78" s="302"/>
      <c r="LBB78" s="302"/>
      <c r="LBC78" s="301"/>
      <c r="LBD78" s="302"/>
      <c r="LBE78" s="302"/>
      <c r="LBF78" s="301"/>
      <c r="LBG78" s="302"/>
      <c r="LBH78" s="302"/>
      <c r="LBI78" s="301"/>
      <c r="LBJ78" s="302"/>
      <c r="LBK78" s="302"/>
      <c r="LBL78" s="301"/>
      <c r="LBM78" s="302"/>
      <c r="LBN78" s="302"/>
      <c r="LBO78" s="301"/>
      <c r="LBP78" s="302"/>
      <c r="LBQ78" s="302"/>
      <c r="LBR78" s="301"/>
      <c r="LBS78" s="302"/>
      <c r="LBT78" s="302"/>
      <c r="LBU78" s="301"/>
      <c r="LBV78" s="302"/>
      <c r="LBW78" s="302"/>
      <c r="LBX78" s="301"/>
      <c r="LBY78" s="302"/>
      <c r="LBZ78" s="302"/>
      <c r="LCA78" s="301"/>
      <c r="LCB78" s="302"/>
      <c r="LCC78" s="302"/>
      <c r="LCD78" s="301"/>
      <c r="LCE78" s="302"/>
      <c r="LCF78" s="302"/>
      <c r="LCG78" s="301"/>
      <c r="LCH78" s="302"/>
      <c r="LCI78" s="302"/>
      <c r="LCJ78" s="301"/>
      <c r="LCK78" s="302"/>
      <c r="LCL78" s="302"/>
      <c r="LCM78" s="301"/>
      <c r="LCN78" s="302"/>
      <c r="LCO78" s="302"/>
      <c r="LCP78" s="301"/>
      <c r="LCQ78" s="302"/>
      <c r="LCR78" s="302"/>
      <c r="LCS78" s="301"/>
      <c r="LCT78" s="302"/>
      <c r="LCU78" s="302"/>
      <c r="LCV78" s="301"/>
      <c r="LCW78" s="302"/>
      <c r="LCX78" s="302"/>
      <c r="LCY78" s="301"/>
      <c r="LCZ78" s="302"/>
      <c r="LDA78" s="302"/>
      <c r="LDB78" s="301"/>
      <c r="LDC78" s="302"/>
      <c r="LDD78" s="302"/>
      <c r="LDE78" s="301"/>
      <c r="LDF78" s="302"/>
      <c r="LDG78" s="302"/>
      <c r="LDH78" s="301"/>
      <c r="LDI78" s="302"/>
      <c r="LDJ78" s="302"/>
      <c r="LDK78" s="301"/>
      <c r="LDL78" s="302"/>
      <c r="LDM78" s="302"/>
      <c r="LDN78" s="301"/>
      <c r="LDO78" s="302"/>
      <c r="LDP78" s="302"/>
      <c r="LDQ78" s="301"/>
      <c r="LDR78" s="302"/>
      <c r="LDS78" s="302"/>
      <c r="LDT78" s="301"/>
      <c r="LDU78" s="302"/>
      <c r="LDV78" s="302"/>
      <c r="LDW78" s="301"/>
      <c r="LDX78" s="302"/>
      <c r="LDY78" s="302"/>
      <c r="LDZ78" s="301"/>
      <c r="LEA78" s="302"/>
      <c r="LEB78" s="302"/>
      <c r="LEC78" s="301"/>
      <c r="LED78" s="302"/>
      <c r="LEE78" s="302"/>
      <c r="LEF78" s="301"/>
      <c r="LEG78" s="302"/>
      <c r="LEH78" s="302"/>
      <c r="LEI78" s="301"/>
      <c r="LEJ78" s="302"/>
      <c r="LEK78" s="302"/>
      <c r="LEL78" s="301"/>
      <c r="LEM78" s="302"/>
      <c r="LEN78" s="302"/>
      <c r="LEO78" s="301"/>
      <c r="LEP78" s="302"/>
      <c r="LEQ78" s="302"/>
      <c r="LER78" s="301"/>
      <c r="LES78" s="302"/>
      <c r="LET78" s="302"/>
      <c r="LEU78" s="301"/>
      <c r="LEV78" s="302"/>
      <c r="LEW78" s="302"/>
      <c r="LEX78" s="301"/>
      <c r="LEY78" s="302"/>
      <c r="LEZ78" s="302"/>
      <c r="LFA78" s="301"/>
      <c r="LFB78" s="302"/>
      <c r="LFC78" s="302"/>
      <c r="LFD78" s="301"/>
      <c r="LFE78" s="302"/>
      <c r="LFF78" s="302"/>
      <c r="LFG78" s="301"/>
      <c r="LFH78" s="302"/>
      <c r="LFI78" s="302"/>
      <c r="LFJ78" s="301"/>
      <c r="LFK78" s="302"/>
      <c r="LFL78" s="302"/>
      <c r="LFM78" s="301"/>
      <c r="LFN78" s="302"/>
      <c r="LFO78" s="302"/>
      <c r="LFP78" s="301"/>
      <c r="LFQ78" s="302"/>
      <c r="LFR78" s="302"/>
      <c r="LFS78" s="301"/>
      <c r="LFT78" s="302"/>
      <c r="LFU78" s="302"/>
      <c r="LFV78" s="301"/>
      <c r="LFW78" s="302"/>
      <c r="LFX78" s="302"/>
      <c r="LFY78" s="301"/>
      <c r="LFZ78" s="302"/>
      <c r="LGA78" s="302"/>
      <c r="LGB78" s="301"/>
      <c r="LGC78" s="302"/>
      <c r="LGD78" s="302"/>
      <c r="LGE78" s="301"/>
      <c r="LGF78" s="302"/>
      <c r="LGG78" s="302"/>
      <c r="LGH78" s="301"/>
      <c r="LGI78" s="302"/>
      <c r="LGJ78" s="302"/>
      <c r="LGK78" s="301"/>
      <c r="LGL78" s="302"/>
      <c r="LGM78" s="302"/>
      <c r="LGN78" s="301"/>
      <c r="LGO78" s="302"/>
      <c r="LGP78" s="302"/>
      <c r="LGQ78" s="301"/>
      <c r="LGR78" s="302"/>
      <c r="LGS78" s="302"/>
      <c r="LGT78" s="301"/>
      <c r="LGU78" s="302"/>
      <c r="LGV78" s="302"/>
      <c r="LGW78" s="301"/>
      <c r="LGX78" s="302"/>
      <c r="LGY78" s="302"/>
      <c r="LGZ78" s="301"/>
      <c r="LHA78" s="302"/>
      <c r="LHB78" s="302"/>
      <c r="LHC78" s="301"/>
      <c r="LHD78" s="302"/>
      <c r="LHE78" s="302"/>
      <c r="LHF78" s="301"/>
      <c r="LHG78" s="302"/>
      <c r="LHH78" s="302"/>
      <c r="LHI78" s="301"/>
      <c r="LHJ78" s="302"/>
      <c r="LHK78" s="302"/>
      <c r="LHL78" s="301"/>
      <c r="LHM78" s="302"/>
      <c r="LHN78" s="302"/>
      <c r="LHO78" s="301"/>
      <c r="LHP78" s="302"/>
      <c r="LHQ78" s="302"/>
      <c r="LHR78" s="301"/>
      <c r="LHS78" s="302"/>
      <c r="LHT78" s="302"/>
      <c r="LHU78" s="301"/>
      <c r="LHV78" s="302"/>
      <c r="LHW78" s="302"/>
      <c r="LHX78" s="301"/>
      <c r="LHY78" s="302"/>
      <c r="LHZ78" s="302"/>
      <c r="LIA78" s="301"/>
      <c r="LIB78" s="302"/>
      <c r="LIC78" s="302"/>
      <c r="LID78" s="301"/>
      <c r="LIE78" s="302"/>
      <c r="LIF78" s="302"/>
      <c r="LIG78" s="301"/>
      <c r="LIH78" s="302"/>
      <c r="LII78" s="302"/>
      <c r="LIJ78" s="301"/>
      <c r="LIK78" s="302"/>
      <c r="LIL78" s="302"/>
      <c r="LIM78" s="301"/>
      <c r="LIN78" s="302"/>
      <c r="LIO78" s="302"/>
      <c r="LIP78" s="301"/>
      <c r="LIQ78" s="302"/>
      <c r="LIR78" s="302"/>
      <c r="LIS78" s="301"/>
      <c r="LIT78" s="302"/>
      <c r="LIU78" s="302"/>
      <c r="LIV78" s="301"/>
      <c r="LIW78" s="302"/>
      <c r="LIX78" s="302"/>
      <c r="LIY78" s="301"/>
      <c r="LIZ78" s="302"/>
      <c r="LJA78" s="302"/>
      <c r="LJB78" s="301"/>
      <c r="LJC78" s="302"/>
      <c r="LJD78" s="302"/>
      <c r="LJE78" s="301"/>
      <c r="LJF78" s="302"/>
      <c r="LJG78" s="302"/>
      <c r="LJH78" s="301"/>
      <c r="LJI78" s="302"/>
      <c r="LJJ78" s="302"/>
      <c r="LJK78" s="301"/>
      <c r="LJL78" s="302"/>
      <c r="LJM78" s="302"/>
      <c r="LJN78" s="301"/>
      <c r="LJO78" s="302"/>
      <c r="LJP78" s="302"/>
      <c r="LJQ78" s="301"/>
      <c r="LJR78" s="302"/>
      <c r="LJS78" s="302"/>
      <c r="LJT78" s="301"/>
      <c r="LJU78" s="302"/>
      <c r="LJV78" s="302"/>
      <c r="LJW78" s="301"/>
      <c r="LJX78" s="302"/>
      <c r="LJY78" s="302"/>
      <c r="LJZ78" s="301"/>
      <c r="LKA78" s="302"/>
      <c r="LKB78" s="302"/>
      <c r="LKC78" s="301"/>
      <c r="LKD78" s="302"/>
      <c r="LKE78" s="302"/>
      <c r="LKF78" s="301"/>
      <c r="LKG78" s="302"/>
      <c r="LKH78" s="302"/>
      <c r="LKI78" s="301"/>
      <c r="LKJ78" s="302"/>
      <c r="LKK78" s="302"/>
      <c r="LKL78" s="301"/>
      <c r="LKM78" s="302"/>
      <c r="LKN78" s="302"/>
      <c r="LKO78" s="301"/>
      <c r="LKP78" s="302"/>
      <c r="LKQ78" s="302"/>
      <c r="LKR78" s="301"/>
      <c r="LKS78" s="302"/>
      <c r="LKT78" s="302"/>
      <c r="LKU78" s="301"/>
      <c r="LKV78" s="302"/>
      <c r="LKW78" s="302"/>
      <c r="LKX78" s="301"/>
      <c r="LKY78" s="302"/>
      <c r="LKZ78" s="302"/>
      <c r="LLA78" s="301"/>
      <c r="LLB78" s="302"/>
      <c r="LLC78" s="302"/>
      <c r="LLD78" s="301"/>
      <c r="LLE78" s="302"/>
      <c r="LLF78" s="302"/>
      <c r="LLG78" s="301"/>
      <c r="LLH78" s="302"/>
      <c r="LLI78" s="302"/>
      <c r="LLJ78" s="301"/>
      <c r="LLK78" s="302"/>
      <c r="LLL78" s="302"/>
      <c r="LLM78" s="301"/>
      <c r="LLN78" s="302"/>
      <c r="LLO78" s="302"/>
      <c r="LLP78" s="301"/>
      <c r="LLQ78" s="302"/>
      <c r="LLR78" s="302"/>
      <c r="LLS78" s="301"/>
      <c r="LLT78" s="302"/>
      <c r="LLU78" s="302"/>
      <c r="LLV78" s="301"/>
      <c r="LLW78" s="302"/>
      <c r="LLX78" s="302"/>
      <c r="LLY78" s="301"/>
      <c r="LLZ78" s="302"/>
      <c r="LMA78" s="302"/>
      <c r="LMB78" s="301"/>
      <c r="LMC78" s="302"/>
      <c r="LMD78" s="302"/>
      <c r="LME78" s="301"/>
      <c r="LMF78" s="302"/>
      <c r="LMG78" s="302"/>
      <c r="LMH78" s="301"/>
      <c r="LMI78" s="302"/>
      <c r="LMJ78" s="302"/>
      <c r="LMK78" s="301"/>
      <c r="LML78" s="302"/>
      <c r="LMM78" s="302"/>
      <c r="LMN78" s="301"/>
      <c r="LMO78" s="302"/>
      <c r="LMP78" s="302"/>
      <c r="LMQ78" s="301"/>
      <c r="LMR78" s="302"/>
      <c r="LMS78" s="302"/>
      <c r="LMT78" s="301"/>
      <c r="LMU78" s="302"/>
      <c r="LMV78" s="302"/>
      <c r="LMW78" s="301"/>
      <c r="LMX78" s="302"/>
      <c r="LMY78" s="302"/>
      <c r="LMZ78" s="301"/>
      <c r="LNA78" s="302"/>
      <c r="LNB78" s="302"/>
      <c r="LNC78" s="301"/>
      <c r="LND78" s="302"/>
      <c r="LNE78" s="302"/>
      <c r="LNF78" s="301"/>
      <c r="LNG78" s="302"/>
      <c r="LNH78" s="302"/>
      <c r="LNI78" s="301"/>
      <c r="LNJ78" s="302"/>
      <c r="LNK78" s="302"/>
      <c r="LNL78" s="301"/>
      <c r="LNM78" s="302"/>
      <c r="LNN78" s="302"/>
      <c r="LNO78" s="301"/>
      <c r="LNP78" s="302"/>
      <c r="LNQ78" s="302"/>
      <c r="LNR78" s="301"/>
      <c r="LNS78" s="302"/>
      <c r="LNT78" s="302"/>
      <c r="LNU78" s="301"/>
      <c r="LNV78" s="302"/>
      <c r="LNW78" s="302"/>
      <c r="LNX78" s="301"/>
      <c r="LNY78" s="302"/>
      <c r="LNZ78" s="302"/>
      <c r="LOA78" s="301"/>
      <c r="LOB78" s="302"/>
      <c r="LOC78" s="302"/>
      <c r="LOD78" s="301"/>
      <c r="LOE78" s="302"/>
      <c r="LOF78" s="302"/>
      <c r="LOG78" s="301"/>
      <c r="LOH78" s="302"/>
      <c r="LOI78" s="302"/>
      <c r="LOJ78" s="301"/>
      <c r="LOK78" s="302"/>
      <c r="LOL78" s="302"/>
      <c r="LOM78" s="301"/>
      <c r="LON78" s="302"/>
      <c r="LOO78" s="302"/>
      <c r="LOP78" s="301"/>
      <c r="LOQ78" s="302"/>
      <c r="LOR78" s="302"/>
      <c r="LOS78" s="301"/>
      <c r="LOT78" s="302"/>
      <c r="LOU78" s="302"/>
      <c r="LOV78" s="301"/>
      <c r="LOW78" s="302"/>
      <c r="LOX78" s="302"/>
      <c r="LOY78" s="301"/>
      <c r="LOZ78" s="302"/>
      <c r="LPA78" s="302"/>
      <c r="LPB78" s="301"/>
      <c r="LPC78" s="302"/>
      <c r="LPD78" s="302"/>
      <c r="LPE78" s="301"/>
      <c r="LPF78" s="302"/>
      <c r="LPG78" s="302"/>
      <c r="LPH78" s="301"/>
      <c r="LPI78" s="302"/>
      <c r="LPJ78" s="302"/>
      <c r="LPK78" s="301"/>
      <c r="LPL78" s="302"/>
      <c r="LPM78" s="302"/>
      <c r="LPN78" s="301"/>
      <c r="LPO78" s="302"/>
      <c r="LPP78" s="302"/>
      <c r="LPQ78" s="301"/>
      <c r="LPR78" s="302"/>
      <c r="LPS78" s="302"/>
      <c r="LPT78" s="301"/>
      <c r="LPU78" s="302"/>
      <c r="LPV78" s="302"/>
      <c r="LPW78" s="301"/>
      <c r="LPX78" s="302"/>
      <c r="LPY78" s="302"/>
      <c r="LPZ78" s="301"/>
      <c r="LQA78" s="302"/>
      <c r="LQB78" s="302"/>
      <c r="LQC78" s="301"/>
      <c r="LQD78" s="302"/>
      <c r="LQE78" s="302"/>
      <c r="LQF78" s="301"/>
      <c r="LQG78" s="302"/>
      <c r="LQH78" s="302"/>
      <c r="LQI78" s="301"/>
      <c r="LQJ78" s="302"/>
      <c r="LQK78" s="302"/>
      <c r="LQL78" s="301"/>
      <c r="LQM78" s="302"/>
      <c r="LQN78" s="302"/>
      <c r="LQO78" s="301"/>
      <c r="LQP78" s="302"/>
      <c r="LQQ78" s="302"/>
      <c r="LQR78" s="301"/>
      <c r="LQS78" s="302"/>
      <c r="LQT78" s="302"/>
      <c r="LQU78" s="301"/>
      <c r="LQV78" s="302"/>
      <c r="LQW78" s="302"/>
      <c r="LQX78" s="301"/>
      <c r="LQY78" s="302"/>
      <c r="LQZ78" s="302"/>
      <c r="LRA78" s="301"/>
      <c r="LRB78" s="302"/>
      <c r="LRC78" s="302"/>
      <c r="LRD78" s="301"/>
      <c r="LRE78" s="302"/>
      <c r="LRF78" s="302"/>
      <c r="LRG78" s="301"/>
      <c r="LRH78" s="302"/>
      <c r="LRI78" s="302"/>
      <c r="LRJ78" s="301"/>
      <c r="LRK78" s="302"/>
      <c r="LRL78" s="302"/>
      <c r="LRM78" s="301"/>
      <c r="LRN78" s="302"/>
      <c r="LRO78" s="302"/>
      <c r="LRP78" s="301"/>
      <c r="LRQ78" s="302"/>
      <c r="LRR78" s="302"/>
      <c r="LRS78" s="301"/>
      <c r="LRT78" s="302"/>
      <c r="LRU78" s="302"/>
      <c r="LRV78" s="301"/>
      <c r="LRW78" s="302"/>
      <c r="LRX78" s="302"/>
      <c r="LRY78" s="301"/>
      <c r="LRZ78" s="302"/>
      <c r="LSA78" s="302"/>
      <c r="LSB78" s="301"/>
      <c r="LSC78" s="302"/>
      <c r="LSD78" s="302"/>
      <c r="LSE78" s="301"/>
      <c r="LSF78" s="302"/>
      <c r="LSG78" s="302"/>
      <c r="LSH78" s="301"/>
      <c r="LSI78" s="302"/>
      <c r="LSJ78" s="302"/>
      <c r="LSK78" s="301"/>
      <c r="LSL78" s="302"/>
      <c r="LSM78" s="302"/>
      <c r="LSN78" s="301"/>
      <c r="LSO78" s="302"/>
      <c r="LSP78" s="302"/>
      <c r="LSQ78" s="301"/>
      <c r="LSR78" s="302"/>
      <c r="LSS78" s="302"/>
      <c r="LST78" s="301"/>
      <c r="LSU78" s="302"/>
      <c r="LSV78" s="302"/>
      <c r="LSW78" s="301"/>
      <c r="LSX78" s="302"/>
      <c r="LSY78" s="302"/>
      <c r="LSZ78" s="301"/>
      <c r="LTA78" s="302"/>
      <c r="LTB78" s="302"/>
      <c r="LTC78" s="301"/>
      <c r="LTD78" s="302"/>
      <c r="LTE78" s="302"/>
      <c r="LTF78" s="301"/>
      <c r="LTG78" s="302"/>
      <c r="LTH78" s="302"/>
      <c r="LTI78" s="301"/>
      <c r="LTJ78" s="302"/>
      <c r="LTK78" s="302"/>
      <c r="LTL78" s="301"/>
      <c r="LTM78" s="302"/>
      <c r="LTN78" s="302"/>
      <c r="LTO78" s="301"/>
      <c r="LTP78" s="302"/>
      <c r="LTQ78" s="302"/>
      <c r="LTR78" s="301"/>
      <c r="LTS78" s="302"/>
      <c r="LTT78" s="302"/>
      <c r="LTU78" s="301"/>
      <c r="LTV78" s="302"/>
      <c r="LTW78" s="302"/>
      <c r="LTX78" s="301"/>
      <c r="LTY78" s="302"/>
      <c r="LTZ78" s="302"/>
      <c r="LUA78" s="301"/>
      <c r="LUB78" s="302"/>
      <c r="LUC78" s="302"/>
      <c r="LUD78" s="301"/>
      <c r="LUE78" s="302"/>
      <c r="LUF78" s="302"/>
      <c r="LUG78" s="301"/>
      <c r="LUH78" s="302"/>
      <c r="LUI78" s="302"/>
      <c r="LUJ78" s="301"/>
      <c r="LUK78" s="302"/>
      <c r="LUL78" s="302"/>
      <c r="LUM78" s="301"/>
      <c r="LUN78" s="302"/>
      <c r="LUO78" s="302"/>
      <c r="LUP78" s="301"/>
      <c r="LUQ78" s="302"/>
      <c r="LUR78" s="302"/>
      <c r="LUS78" s="301"/>
      <c r="LUT78" s="302"/>
      <c r="LUU78" s="302"/>
      <c r="LUV78" s="301"/>
      <c r="LUW78" s="302"/>
      <c r="LUX78" s="302"/>
      <c r="LUY78" s="301"/>
      <c r="LUZ78" s="302"/>
      <c r="LVA78" s="302"/>
      <c r="LVB78" s="301"/>
      <c r="LVC78" s="302"/>
      <c r="LVD78" s="302"/>
      <c r="LVE78" s="301"/>
      <c r="LVF78" s="302"/>
      <c r="LVG78" s="302"/>
      <c r="LVH78" s="301"/>
      <c r="LVI78" s="302"/>
      <c r="LVJ78" s="302"/>
      <c r="LVK78" s="301"/>
      <c r="LVL78" s="302"/>
      <c r="LVM78" s="302"/>
      <c r="LVN78" s="301"/>
      <c r="LVO78" s="302"/>
      <c r="LVP78" s="302"/>
      <c r="LVQ78" s="301"/>
      <c r="LVR78" s="302"/>
      <c r="LVS78" s="302"/>
      <c r="LVT78" s="301"/>
      <c r="LVU78" s="302"/>
      <c r="LVV78" s="302"/>
      <c r="LVW78" s="301"/>
      <c r="LVX78" s="302"/>
      <c r="LVY78" s="302"/>
      <c r="LVZ78" s="301"/>
      <c r="LWA78" s="302"/>
      <c r="LWB78" s="302"/>
      <c r="LWC78" s="301"/>
      <c r="LWD78" s="302"/>
      <c r="LWE78" s="302"/>
      <c r="LWF78" s="301"/>
      <c r="LWG78" s="302"/>
      <c r="LWH78" s="302"/>
      <c r="LWI78" s="301"/>
      <c r="LWJ78" s="302"/>
      <c r="LWK78" s="302"/>
      <c r="LWL78" s="301"/>
      <c r="LWM78" s="302"/>
      <c r="LWN78" s="302"/>
      <c r="LWO78" s="301"/>
      <c r="LWP78" s="302"/>
      <c r="LWQ78" s="302"/>
      <c r="LWR78" s="301"/>
      <c r="LWS78" s="302"/>
      <c r="LWT78" s="302"/>
      <c r="LWU78" s="301"/>
      <c r="LWV78" s="302"/>
      <c r="LWW78" s="302"/>
      <c r="LWX78" s="301"/>
      <c r="LWY78" s="302"/>
      <c r="LWZ78" s="302"/>
      <c r="LXA78" s="301"/>
      <c r="LXB78" s="302"/>
      <c r="LXC78" s="302"/>
      <c r="LXD78" s="301"/>
      <c r="LXE78" s="302"/>
      <c r="LXF78" s="302"/>
      <c r="LXG78" s="301"/>
      <c r="LXH78" s="302"/>
      <c r="LXI78" s="302"/>
      <c r="LXJ78" s="301"/>
      <c r="LXK78" s="302"/>
      <c r="LXL78" s="302"/>
      <c r="LXM78" s="301"/>
      <c r="LXN78" s="302"/>
      <c r="LXO78" s="302"/>
      <c r="LXP78" s="301"/>
      <c r="LXQ78" s="302"/>
      <c r="LXR78" s="302"/>
      <c r="LXS78" s="301"/>
      <c r="LXT78" s="302"/>
      <c r="LXU78" s="302"/>
      <c r="LXV78" s="301"/>
      <c r="LXW78" s="302"/>
      <c r="LXX78" s="302"/>
      <c r="LXY78" s="301"/>
      <c r="LXZ78" s="302"/>
      <c r="LYA78" s="302"/>
      <c r="LYB78" s="301"/>
      <c r="LYC78" s="302"/>
      <c r="LYD78" s="302"/>
      <c r="LYE78" s="301"/>
      <c r="LYF78" s="302"/>
      <c r="LYG78" s="302"/>
      <c r="LYH78" s="301"/>
      <c r="LYI78" s="302"/>
      <c r="LYJ78" s="302"/>
      <c r="LYK78" s="301"/>
      <c r="LYL78" s="302"/>
      <c r="LYM78" s="302"/>
      <c r="LYN78" s="301"/>
      <c r="LYO78" s="302"/>
      <c r="LYP78" s="302"/>
      <c r="LYQ78" s="301"/>
      <c r="LYR78" s="302"/>
      <c r="LYS78" s="302"/>
      <c r="LYT78" s="301"/>
      <c r="LYU78" s="302"/>
      <c r="LYV78" s="302"/>
      <c r="LYW78" s="301"/>
      <c r="LYX78" s="302"/>
      <c r="LYY78" s="302"/>
      <c r="LYZ78" s="301"/>
      <c r="LZA78" s="302"/>
      <c r="LZB78" s="302"/>
      <c r="LZC78" s="301"/>
      <c r="LZD78" s="302"/>
      <c r="LZE78" s="302"/>
      <c r="LZF78" s="301"/>
      <c r="LZG78" s="302"/>
      <c r="LZH78" s="302"/>
      <c r="LZI78" s="301"/>
      <c r="LZJ78" s="302"/>
      <c r="LZK78" s="302"/>
      <c r="LZL78" s="301"/>
      <c r="LZM78" s="302"/>
      <c r="LZN78" s="302"/>
      <c r="LZO78" s="301"/>
      <c r="LZP78" s="302"/>
      <c r="LZQ78" s="302"/>
      <c r="LZR78" s="301"/>
      <c r="LZS78" s="302"/>
      <c r="LZT78" s="302"/>
      <c r="LZU78" s="301"/>
      <c r="LZV78" s="302"/>
      <c r="LZW78" s="302"/>
      <c r="LZX78" s="301"/>
      <c r="LZY78" s="302"/>
      <c r="LZZ78" s="302"/>
      <c r="MAA78" s="301"/>
      <c r="MAB78" s="302"/>
      <c r="MAC78" s="302"/>
      <c r="MAD78" s="301"/>
      <c r="MAE78" s="302"/>
      <c r="MAF78" s="302"/>
      <c r="MAG78" s="301"/>
      <c r="MAH78" s="302"/>
      <c r="MAI78" s="302"/>
      <c r="MAJ78" s="301"/>
      <c r="MAK78" s="302"/>
      <c r="MAL78" s="302"/>
      <c r="MAM78" s="301"/>
      <c r="MAN78" s="302"/>
      <c r="MAO78" s="302"/>
      <c r="MAP78" s="301"/>
      <c r="MAQ78" s="302"/>
      <c r="MAR78" s="302"/>
      <c r="MAS78" s="301"/>
      <c r="MAT78" s="302"/>
      <c r="MAU78" s="302"/>
      <c r="MAV78" s="301"/>
      <c r="MAW78" s="302"/>
      <c r="MAX78" s="302"/>
      <c r="MAY78" s="301"/>
      <c r="MAZ78" s="302"/>
      <c r="MBA78" s="302"/>
      <c r="MBB78" s="301"/>
      <c r="MBC78" s="302"/>
      <c r="MBD78" s="302"/>
      <c r="MBE78" s="301"/>
      <c r="MBF78" s="302"/>
      <c r="MBG78" s="302"/>
      <c r="MBH78" s="301"/>
      <c r="MBI78" s="302"/>
      <c r="MBJ78" s="302"/>
      <c r="MBK78" s="301"/>
      <c r="MBL78" s="302"/>
      <c r="MBM78" s="302"/>
      <c r="MBN78" s="301"/>
      <c r="MBO78" s="302"/>
      <c r="MBP78" s="302"/>
      <c r="MBQ78" s="301"/>
      <c r="MBR78" s="302"/>
      <c r="MBS78" s="302"/>
      <c r="MBT78" s="301"/>
      <c r="MBU78" s="302"/>
      <c r="MBV78" s="302"/>
      <c r="MBW78" s="301"/>
      <c r="MBX78" s="302"/>
      <c r="MBY78" s="302"/>
      <c r="MBZ78" s="301"/>
      <c r="MCA78" s="302"/>
      <c r="MCB78" s="302"/>
      <c r="MCC78" s="301"/>
      <c r="MCD78" s="302"/>
      <c r="MCE78" s="302"/>
      <c r="MCF78" s="301"/>
      <c r="MCG78" s="302"/>
      <c r="MCH78" s="302"/>
      <c r="MCI78" s="301"/>
      <c r="MCJ78" s="302"/>
      <c r="MCK78" s="302"/>
      <c r="MCL78" s="301"/>
      <c r="MCM78" s="302"/>
      <c r="MCN78" s="302"/>
      <c r="MCO78" s="301"/>
      <c r="MCP78" s="302"/>
      <c r="MCQ78" s="302"/>
      <c r="MCR78" s="301"/>
      <c r="MCS78" s="302"/>
      <c r="MCT78" s="302"/>
      <c r="MCU78" s="301"/>
      <c r="MCV78" s="302"/>
      <c r="MCW78" s="302"/>
      <c r="MCX78" s="301"/>
      <c r="MCY78" s="302"/>
      <c r="MCZ78" s="302"/>
      <c r="MDA78" s="301"/>
      <c r="MDB78" s="302"/>
      <c r="MDC78" s="302"/>
      <c r="MDD78" s="301"/>
      <c r="MDE78" s="302"/>
      <c r="MDF78" s="302"/>
      <c r="MDG78" s="301"/>
      <c r="MDH78" s="302"/>
      <c r="MDI78" s="302"/>
      <c r="MDJ78" s="301"/>
      <c r="MDK78" s="302"/>
      <c r="MDL78" s="302"/>
      <c r="MDM78" s="301"/>
      <c r="MDN78" s="302"/>
      <c r="MDO78" s="302"/>
      <c r="MDP78" s="301"/>
      <c r="MDQ78" s="302"/>
      <c r="MDR78" s="302"/>
      <c r="MDS78" s="301"/>
      <c r="MDT78" s="302"/>
      <c r="MDU78" s="302"/>
      <c r="MDV78" s="301"/>
      <c r="MDW78" s="302"/>
      <c r="MDX78" s="302"/>
      <c r="MDY78" s="301"/>
      <c r="MDZ78" s="302"/>
      <c r="MEA78" s="302"/>
      <c r="MEB78" s="301"/>
      <c r="MEC78" s="302"/>
      <c r="MED78" s="302"/>
      <c r="MEE78" s="301"/>
      <c r="MEF78" s="302"/>
      <c r="MEG78" s="302"/>
      <c r="MEH78" s="301"/>
      <c r="MEI78" s="302"/>
      <c r="MEJ78" s="302"/>
      <c r="MEK78" s="301"/>
      <c r="MEL78" s="302"/>
      <c r="MEM78" s="302"/>
      <c r="MEN78" s="301"/>
      <c r="MEO78" s="302"/>
      <c r="MEP78" s="302"/>
      <c r="MEQ78" s="301"/>
      <c r="MER78" s="302"/>
      <c r="MES78" s="302"/>
      <c r="MET78" s="301"/>
      <c r="MEU78" s="302"/>
      <c r="MEV78" s="302"/>
      <c r="MEW78" s="301"/>
      <c r="MEX78" s="302"/>
      <c r="MEY78" s="302"/>
      <c r="MEZ78" s="301"/>
      <c r="MFA78" s="302"/>
      <c r="MFB78" s="302"/>
      <c r="MFC78" s="301"/>
      <c r="MFD78" s="302"/>
      <c r="MFE78" s="302"/>
      <c r="MFF78" s="301"/>
      <c r="MFG78" s="302"/>
      <c r="MFH78" s="302"/>
      <c r="MFI78" s="301"/>
      <c r="MFJ78" s="302"/>
      <c r="MFK78" s="302"/>
      <c r="MFL78" s="301"/>
      <c r="MFM78" s="302"/>
      <c r="MFN78" s="302"/>
      <c r="MFO78" s="301"/>
      <c r="MFP78" s="302"/>
      <c r="MFQ78" s="302"/>
      <c r="MFR78" s="301"/>
      <c r="MFS78" s="302"/>
      <c r="MFT78" s="302"/>
      <c r="MFU78" s="301"/>
      <c r="MFV78" s="302"/>
      <c r="MFW78" s="302"/>
      <c r="MFX78" s="301"/>
      <c r="MFY78" s="302"/>
      <c r="MFZ78" s="302"/>
      <c r="MGA78" s="301"/>
      <c r="MGB78" s="302"/>
      <c r="MGC78" s="302"/>
      <c r="MGD78" s="301"/>
      <c r="MGE78" s="302"/>
      <c r="MGF78" s="302"/>
      <c r="MGG78" s="301"/>
      <c r="MGH78" s="302"/>
      <c r="MGI78" s="302"/>
      <c r="MGJ78" s="301"/>
      <c r="MGK78" s="302"/>
      <c r="MGL78" s="302"/>
      <c r="MGM78" s="301"/>
      <c r="MGN78" s="302"/>
      <c r="MGO78" s="302"/>
      <c r="MGP78" s="301"/>
      <c r="MGQ78" s="302"/>
      <c r="MGR78" s="302"/>
      <c r="MGS78" s="301"/>
      <c r="MGT78" s="302"/>
      <c r="MGU78" s="302"/>
      <c r="MGV78" s="301"/>
      <c r="MGW78" s="302"/>
      <c r="MGX78" s="302"/>
      <c r="MGY78" s="301"/>
      <c r="MGZ78" s="302"/>
      <c r="MHA78" s="302"/>
      <c r="MHB78" s="301"/>
      <c r="MHC78" s="302"/>
      <c r="MHD78" s="302"/>
      <c r="MHE78" s="301"/>
      <c r="MHF78" s="302"/>
      <c r="MHG78" s="302"/>
      <c r="MHH78" s="301"/>
      <c r="MHI78" s="302"/>
      <c r="MHJ78" s="302"/>
      <c r="MHK78" s="301"/>
      <c r="MHL78" s="302"/>
      <c r="MHM78" s="302"/>
      <c r="MHN78" s="301"/>
      <c r="MHO78" s="302"/>
      <c r="MHP78" s="302"/>
      <c r="MHQ78" s="301"/>
      <c r="MHR78" s="302"/>
      <c r="MHS78" s="302"/>
      <c r="MHT78" s="301"/>
      <c r="MHU78" s="302"/>
      <c r="MHV78" s="302"/>
      <c r="MHW78" s="301"/>
      <c r="MHX78" s="302"/>
      <c r="MHY78" s="302"/>
      <c r="MHZ78" s="301"/>
      <c r="MIA78" s="302"/>
      <c r="MIB78" s="302"/>
      <c r="MIC78" s="301"/>
      <c r="MID78" s="302"/>
      <c r="MIE78" s="302"/>
      <c r="MIF78" s="301"/>
      <c r="MIG78" s="302"/>
      <c r="MIH78" s="302"/>
      <c r="MII78" s="301"/>
      <c r="MIJ78" s="302"/>
      <c r="MIK78" s="302"/>
      <c r="MIL78" s="301"/>
      <c r="MIM78" s="302"/>
      <c r="MIN78" s="302"/>
      <c r="MIO78" s="301"/>
      <c r="MIP78" s="302"/>
      <c r="MIQ78" s="302"/>
      <c r="MIR78" s="301"/>
      <c r="MIS78" s="302"/>
      <c r="MIT78" s="302"/>
      <c r="MIU78" s="301"/>
      <c r="MIV78" s="302"/>
      <c r="MIW78" s="302"/>
      <c r="MIX78" s="301"/>
      <c r="MIY78" s="302"/>
      <c r="MIZ78" s="302"/>
      <c r="MJA78" s="301"/>
      <c r="MJB78" s="302"/>
      <c r="MJC78" s="302"/>
      <c r="MJD78" s="301"/>
      <c r="MJE78" s="302"/>
      <c r="MJF78" s="302"/>
      <c r="MJG78" s="301"/>
      <c r="MJH78" s="302"/>
      <c r="MJI78" s="302"/>
      <c r="MJJ78" s="301"/>
      <c r="MJK78" s="302"/>
      <c r="MJL78" s="302"/>
      <c r="MJM78" s="301"/>
      <c r="MJN78" s="302"/>
      <c r="MJO78" s="302"/>
      <c r="MJP78" s="301"/>
      <c r="MJQ78" s="302"/>
      <c r="MJR78" s="302"/>
      <c r="MJS78" s="301"/>
      <c r="MJT78" s="302"/>
      <c r="MJU78" s="302"/>
      <c r="MJV78" s="301"/>
      <c r="MJW78" s="302"/>
      <c r="MJX78" s="302"/>
      <c r="MJY78" s="301"/>
      <c r="MJZ78" s="302"/>
      <c r="MKA78" s="302"/>
      <c r="MKB78" s="301"/>
      <c r="MKC78" s="302"/>
      <c r="MKD78" s="302"/>
      <c r="MKE78" s="301"/>
      <c r="MKF78" s="302"/>
      <c r="MKG78" s="302"/>
      <c r="MKH78" s="301"/>
      <c r="MKI78" s="302"/>
      <c r="MKJ78" s="302"/>
      <c r="MKK78" s="301"/>
      <c r="MKL78" s="302"/>
      <c r="MKM78" s="302"/>
      <c r="MKN78" s="301"/>
      <c r="MKO78" s="302"/>
      <c r="MKP78" s="302"/>
      <c r="MKQ78" s="301"/>
      <c r="MKR78" s="302"/>
      <c r="MKS78" s="302"/>
      <c r="MKT78" s="301"/>
      <c r="MKU78" s="302"/>
      <c r="MKV78" s="302"/>
      <c r="MKW78" s="301"/>
      <c r="MKX78" s="302"/>
      <c r="MKY78" s="302"/>
      <c r="MKZ78" s="301"/>
      <c r="MLA78" s="302"/>
      <c r="MLB78" s="302"/>
      <c r="MLC78" s="301"/>
      <c r="MLD78" s="302"/>
      <c r="MLE78" s="302"/>
      <c r="MLF78" s="301"/>
      <c r="MLG78" s="302"/>
      <c r="MLH78" s="302"/>
      <c r="MLI78" s="301"/>
      <c r="MLJ78" s="302"/>
      <c r="MLK78" s="302"/>
      <c r="MLL78" s="301"/>
      <c r="MLM78" s="302"/>
      <c r="MLN78" s="302"/>
      <c r="MLO78" s="301"/>
      <c r="MLP78" s="302"/>
      <c r="MLQ78" s="302"/>
      <c r="MLR78" s="301"/>
      <c r="MLS78" s="302"/>
      <c r="MLT78" s="302"/>
      <c r="MLU78" s="301"/>
      <c r="MLV78" s="302"/>
      <c r="MLW78" s="302"/>
      <c r="MLX78" s="301"/>
      <c r="MLY78" s="302"/>
      <c r="MLZ78" s="302"/>
      <c r="MMA78" s="301"/>
      <c r="MMB78" s="302"/>
      <c r="MMC78" s="302"/>
      <c r="MMD78" s="301"/>
      <c r="MME78" s="302"/>
      <c r="MMF78" s="302"/>
      <c r="MMG78" s="301"/>
      <c r="MMH78" s="302"/>
      <c r="MMI78" s="302"/>
      <c r="MMJ78" s="301"/>
      <c r="MMK78" s="302"/>
      <c r="MML78" s="302"/>
      <c r="MMM78" s="301"/>
      <c r="MMN78" s="302"/>
      <c r="MMO78" s="302"/>
      <c r="MMP78" s="301"/>
      <c r="MMQ78" s="302"/>
      <c r="MMR78" s="302"/>
      <c r="MMS78" s="301"/>
      <c r="MMT78" s="302"/>
      <c r="MMU78" s="302"/>
      <c r="MMV78" s="301"/>
      <c r="MMW78" s="302"/>
      <c r="MMX78" s="302"/>
      <c r="MMY78" s="301"/>
      <c r="MMZ78" s="302"/>
      <c r="MNA78" s="302"/>
      <c r="MNB78" s="301"/>
      <c r="MNC78" s="302"/>
      <c r="MND78" s="302"/>
      <c r="MNE78" s="301"/>
      <c r="MNF78" s="302"/>
      <c r="MNG78" s="302"/>
      <c r="MNH78" s="301"/>
      <c r="MNI78" s="302"/>
      <c r="MNJ78" s="302"/>
      <c r="MNK78" s="301"/>
      <c r="MNL78" s="302"/>
      <c r="MNM78" s="302"/>
      <c r="MNN78" s="301"/>
      <c r="MNO78" s="302"/>
      <c r="MNP78" s="302"/>
      <c r="MNQ78" s="301"/>
      <c r="MNR78" s="302"/>
      <c r="MNS78" s="302"/>
      <c r="MNT78" s="301"/>
      <c r="MNU78" s="302"/>
      <c r="MNV78" s="302"/>
      <c r="MNW78" s="301"/>
      <c r="MNX78" s="302"/>
      <c r="MNY78" s="302"/>
      <c r="MNZ78" s="301"/>
      <c r="MOA78" s="302"/>
      <c r="MOB78" s="302"/>
      <c r="MOC78" s="301"/>
      <c r="MOD78" s="302"/>
      <c r="MOE78" s="302"/>
      <c r="MOF78" s="301"/>
      <c r="MOG78" s="302"/>
      <c r="MOH78" s="302"/>
      <c r="MOI78" s="301"/>
      <c r="MOJ78" s="302"/>
      <c r="MOK78" s="302"/>
      <c r="MOL78" s="301"/>
      <c r="MOM78" s="302"/>
      <c r="MON78" s="302"/>
      <c r="MOO78" s="301"/>
      <c r="MOP78" s="302"/>
      <c r="MOQ78" s="302"/>
      <c r="MOR78" s="301"/>
      <c r="MOS78" s="302"/>
      <c r="MOT78" s="302"/>
      <c r="MOU78" s="301"/>
      <c r="MOV78" s="302"/>
      <c r="MOW78" s="302"/>
      <c r="MOX78" s="301"/>
      <c r="MOY78" s="302"/>
      <c r="MOZ78" s="302"/>
      <c r="MPA78" s="301"/>
      <c r="MPB78" s="302"/>
      <c r="MPC78" s="302"/>
      <c r="MPD78" s="301"/>
      <c r="MPE78" s="302"/>
      <c r="MPF78" s="302"/>
      <c r="MPG78" s="301"/>
      <c r="MPH78" s="302"/>
      <c r="MPI78" s="302"/>
      <c r="MPJ78" s="301"/>
      <c r="MPK78" s="302"/>
      <c r="MPL78" s="302"/>
      <c r="MPM78" s="301"/>
      <c r="MPN78" s="302"/>
      <c r="MPO78" s="302"/>
      <c r="MPP78" s="301"/>
      <c r="MPQ78" s="302"/>
      <c r="MPR78" s="302"/>
      <c r="MPS78" s="301"/>
      <c r="MPT78" s="302"/>
      <c r="MPU78" s="302"/>
      <c r="MPV78" s="301"/>
      <c r="MPW78" s="302"/>
      <c r="MPX78" s="302"/>
      <c r="MPY78" s="301"/>
      <c r="MPZ78" s="302"/>
      <c r="MQA78" s="302"/>
      <c r="MQB78" s="301"/>
      <c r="MQC78" s="302"/>
      <c r="MQD78" s="302"/>
      <c r="MQE78" s="301"/>
      <c r="MQF78" s="302"/>
      <c r="MQG78" s="302"/>
      <c r="MQH78" s="301"/>
      <c r="MQI78" s="302"/>
      <c r="MQJ78" s="302"/>
      <c r="MQK78" s="301"/>
      <c r="MQL78" s="302"/>
      <c r="MQM78" s="302"/>
      <c r="MQN78" s="301"/>
      <c r="MQO78" s="302"/>
      <c r="MQP78" s="302"/>
      <c r="MQQ78" s="301"/>
      <c r="MQR78" s="302"/>
      <c r="MQS78" s="302"/>
      <c r="MQT78" s="301"/>
      <c r="MQU78" s="302"/>
      <c r="MQV78" s="302"/>
      <c r="MQW78" s="301"/>
      <c r="MQX78" s="302"/>
      <c r="MQY78" s="302"/>
      <c r="MQZ78" s="301"/>
      <c r="MRA78" s="302"/>
      <c r="MRB78" s="302"/>
      <c r="MRC78" s="301"/>
      <c r="MRD78" s="302"/>
      <c r="MRE78" s="302"/>
      <c r="MRF78" s="301"/>
      <c r="MRG78" s="302"/>
      <c r="MRH78" s="302"/>
      <c r="MRI78" s="301"/>
      <c r="MRJ78" s="302"/>
      <c r="MRK78" s="302"/>
      <c r="MRL78" s="301"/>
      <c r="MRM78" s="302"/>
      <c r="MRN78" s="302"/>
      <c r="MRO78" s="301"/>
      <c r="MRP78" s="302"/>
      <c r="MRQ78" s="302"/>
      <c r="MRR78" s="301"/>
      <c r="MRS78" s="302"/>
      <c r="MRT78" s="302"/>
      <c r="MRU78" s="301"/>
      <c r="MRV78" s="302"/>
      <c r="MRW78" s="302"/>
      <c r="MRX78" s="301"/>
      <c r="MRY78" s="302"/>
      <c r="MRZ78" s="302"/>
      <c r="MSA78" s="301"/>
      <c r="MSB78" s="302"/>
      <c r="MSC78" s="302"/>
      <c r="MSD78" s="301"/>
      <c r="MSE78" s="302"/>
      <c r="MSF78" s="302"/>
      <c r="MSG78" s="301"/>
      <c r="MSH78" s="302"/>
      <c r="MSI78" s="302"/>
      <c r="MSJ78" s="301"/>
      <c r="MSK78" s="302"/>
      <c r="MSL78" s="302"/>
      <c r="MSM78" s="301"/>
      <c r="MSN78" s="302"/>
      <c r="MSO78" s="302"/>
      <c r="MSP78" s="301"/>
      <c r="MSQ78" s="302"/>
      <c r="MSR78" s="302"/>
      <c r="MSS78" s="301"/>
      <c r="MST78" s="302"/>
      <c r="MSU78" s="302"/>
      <c r="MSV78" s="301"/>
      <c r="MSW78" s="302"/>
      <c r="MSX78" s="302"/>
      <c r="MSY78" s="301"/>
      <c r="MSZ78" s="302"/>
      <c r="MTA78" s="302"/>
      <c r="MTB78" s="301"/>
      <c r="MTC78" s="302"/>
      <c r="MTD78" s="302"/>
      <c r="MTE78" s="301"/>
      <c r="MTF78" s="302"/>
      <c r="MTG78" s="302"/>
      <c r="MTH78" s="301"/>
      <c r="MTI78" s="302"/>
      <c r="MTJ78" s="302"/>
      <c r="MTK78" s="301"/>
      <c r="MTL78" s="302"/>
      <c r="MTM78" s="302"/>
      <c r="MTN78" s="301"/>
      <c r="MTO78" s="302"/>
      <c r="MTP78" s="302"/>
      <c r="MTQ78" s="301"/>
      <c r="MTR78" s="302"/>
      <c r="MTS78" s="302"/>
      <c r="MTT78" s="301"/>
      <c r="MTU78" s="302"/>
      <c r="MTV78" s="302"/>
      <c r="MTW78" s="301"/>
      <c r="MTX78" s="302"/>
      <c r="MTY78" s="302"/>
      <c r="MTZ78" s="301"/>
      <c r="MUA78" s="302"/>
      <c r="MUB78" s="302"/>
      <c r="MUC78" s="301"/>
      <c r="MUD78" s="302"/>
      <c r="MUE78" s="302"/>
      <c r="MUF78" s="301"/>
      <c r="MUG78" s="302"/>
      <c r="MUH78" s="302"/>
      <c r="MUI78" s="301"/>
      <c r="MUJ78" s="302"/>
      <c r="MUK78" s="302"/>
      <c r="MUL78" s="301"/>
      <c r="MUM78" s="302"/>
      <c r="MUN78" s="302"/>
      <c r="MUO78" s="301"/>
      <c r="MUP78" s="302"/>
      <c r="MUQ78" s="302"/>
      <c r="MUR78" s="301"/>
      <c r="MUS78" s="302"/>
      <c r="MUT78" s="302"/>
      <c r="MUU78" s="301"/>
      <c r="MUV78" s="302"/>
      <c r="MUW78" s="302"/>
      <c r="MUX78" s="301"/>
      <c r="MUY78" s="302"/>
      <c r="MUZ78" s="302"/>
      <c r="MVA78" s="301"/>
      <c r="MVB78" s="302"/>
      <c r="MVC78" s="302"/>
      <c r="MVD78" s="301"/>
      <c r="MVE78" s="302"/>
      <c r="MVF78" s="302"/>
      <c r="MVG78" s="301"/>
      <c r="MVH78" s="302"/>
      <c r="MVI78" s="302"/>
      <c r="MVJ78" s="301"/>
      <c r="MVK78" s="302"/>
      <c r="MVL78" s="302"/>
      <c r="MVM78" s="301"/>
      <c r="MVN78" s="302"/>
      <c r="MVO78" s="302"/>
      <c r="MVP78" s="301"/>
      <c r="MVQ78" s="302"/>
      <c r="MVR78" s="302"/>
      <c r="MVS78" s="301"/>
      <c r="MVT78" s="302"/>
      <c r="MVU78" s="302"/>
      <c r="MVV78" s="301"/>
      <c r="MVW78" s="302"/>
      <c r="MVX78" s="302"/>
      <c r="MVY78" s="301"/>
      <c r="MVZ78" s="302"/>
      <c r="MWA78" s="302"/>
      <c r="MWB78" s="301"/>
      <c r="MWC78" s="302"/>
      <c r="MWD78" s="302"/>
      <c r="MWE78" s="301"/>
      <c r="MWF78" s="302"/>
      <c r="MWG78" s="302"/>
      <c r="MWH78" s="301"/>
      <c r="MWI78" s="302"/>
      <c r="MWJ78" s="302"/>
      <c r="MWK78" s="301"/>
      <c r="MWL78" s="302"/>
      <c r="MWM78" s="302"/>
      <c r="MWN78" s="301"/>
      <c r="MWO78" s="302"/>
      <c r="MWP78" s="302"/>
      <c r="MWQ78" s="301"/>
      <c r="MWR78" s="302"/>
      <c r="MWS78" s="302"/>
      <c r="MWT78" s="301"/>
      <c r="MWU78" s="302"/>
      <c r="MWV78" s="302"/>
      <c r="MWW78" s="301"/>
      <c r="MWX78" s="302"/>
      <c r="MWY78" s="302"/>
      <c r="MWZ78" s="301"/>
      <c r="MXA78" s="302"/>
      <c r="MXB78" s="302"/>
      <c r="MXC78" s="301"/>
      <c r="MXD78" s="302"/>
      <c r="MXE78" s="302"/>
      <c r="MXF78" s="301"/>
      <c r="MXG78" s="302"/>
      <c r="MXH78" s="302"/>
      <c r="MXI78" s="301"/>
      <c r="MXJ78" s="302"/>
      <c r="MXK78" s="302"/>
      <c r="MXL78" s="301"/>
      <c r="MXM78" s="302"/>
      <c r="MXN78" s="302"/>
      <c r="MXO78" s="301"/>
      <c r="MXP78" s="302"/>
      <c r="MXQ78" s="302"/>
      <c r="MXR78" s="301"/>
      <c r="MXS78" s="302"/>
      <c r="MXT78" s="302"/>
      <c r="MXU78" s="301"/>
      <c r="MXV78" s="302"/>
      <c r="MXW78" s="302"/>
      <c r="MXX78" s="301"/>
      <c r="MXY78" s="302"/>
      <c r="MXZ78" s="302"/>
      <c r="MYA78" s="301"/>
      <c r="MYB78" s="302"/>
      <c r="MYC78" s="302"/>
      <c r="MYD78" s="301"/>
      <c r="MYE78" s="302"/>
      <c r="MYF78" s="302"/>
      <c r="MYG78" s="301"/>
      <c r="MYH78" s="302"/>
      <c r="MYI78" s="302"/>
      <c r="MYJ78" s="301"/>
      <c r="MYK78" s="302"/>
      <c r="MYL78" s="302"/>
      <c r="MYM78" s="301"/>
      <c r="MYN78" s="302"/>
      <c r="MYO78" s="302"/>
      <c r="MYP78" s="301"/>
      <c r="MYQ78" s="302"/>
      <c r="MYR78" s="302"/>
      <c r="MYS78" s="301"/>
      <c r="MYT78" s="302"/>
      <c r="MYU78" s="302"/>
      <c r="MYV78" s="301"/>
      <c r="MYW78" s="302"/>
      <c r="MYX78" s="302"/>
      <c r="MYY78" s="301"/>
      <c r="MYZ78" s="302"/>
      <c r="MZA78" s="302"/>
      <c r="MZB78" s="301"/>
      <c r="MZC78" s="302"/>
      <c r="MZD78" s="302"/>
      <c r="MZE78" s="301"/>
      <c r="MZF78" s="302"/>
      <c r="MZG78" s="302"/>
      <c r="MZH78" s="301"/>
      <c r="MZI78" s="302"/>
      <c r="MZJ78" s="302"/>
      <c r="MZK78" s="301"/>
      <c r="MZL78" s="302"/>
      <c r="MZM78" s="302"/>
      <c r="MZN78" s="301"/>
      <c r="MZO78" s="302"/>
      <c r="MZP78" s="302"/>
      <c r="MZQ78" s="301"/>
      <c r="MZR78" s="302"/>
      <c r="MZS78" s="302"/>
      <c r="MZT78" s="301"/>
      <c r="MZU78" s="302"/>
      <c r="MZV78" s="302"/>
      <c r="MZW78" s="301"/>
      <c r="MZX78" s="302"/>
      <c r="MZY78" s="302"/>
      <c r="MZZ78" s="301"/>
      <c r="NAA78" s="302"/>
      <c r="NAB78" s="302"/>
      <c r="NAC78" s="301"/>
      <c r="NAD78" s="302"/>
      <c r="NAE78" s="302"/>
      <c r="NAF78" s="301"/>
      <c r="NAG78" s="302"/>
      <c r="NAH78" s="302"/>
      <c r="NAI78" s="301"/>
      <c r="NAJ78" s="302"/>
      <c r="NAK78" s="302"/>
      <c r="NAL78" s="301"/>
      <c r="NAM78" s="302"/>
      <c r="NAN78" s="302"/>
      <c r="NAO78" s="301"/>
      <c r="NAP78" s="302"/>
      <c r="NAQ78" s="302"/>
      <c r="NAR78" s="301"/>
      <c r="NAS78" s="302"/>
      <c r="NAT78" s="302"/>
      <c r="NAU78" s="301"/>
      <c r="NAV78" s="302"/>
      <c r="NAW78" s="302"/>
      <c r="NAX78" s="301"/>
      <c r="NAY78" s="302"/>
      <c r="NAZ78" s="302"/>
      <c r="NBA78" s="301"/>
      <c r="NBB78" s="302"/>
      <c r="NBC78" s="302"/>
      <c r="NBD78" s="301"/>
      <c r="NBE78" s="302"/>
      <c r="NBF78" s="302"/>
      <c r="NBG78" s="301"/>
      <c r="NBH78" s="302"/>
      <c r="NBI78" s="302"/>
      <c r="NBJ78" s="301"/>
      <c r="NBK78" s="302"/>
      <c r="NBL78" s="302"/>
      <c r="NBM78" s="301"/>
      <c r="NBN78" s="302"/>
      <c r="NBO78" s="302"/>
      <c r="NBP78" s="301"/>
      <c r="NBQ78" s="302"/>
      <c r="NBR78" s="302"/>
      <c r="NBS78" s="301"/>
      <c r="NBT78" s="302"/>
      <c r="NBU78" s="302"/>
      <c r="NBV78" s="301"/>
      <c r="NBW78" s="302"/>
      <c r="NBX78" s="302"/>
      <c r="NBY78" s="301"/>
      <c r="NBZ78" s="302"/>
      <c r="NCA78" s="302"/>
      <c r="NCB78" s="301"/>
      <c r="NCC78" s="302"/>
      <c r="NCD78" s="302"/>
      <c r="NCE78" s="301"/>
      <c r="NCF78" s="302"/>
      <c r="NCG78" s="302"/>
      <c r="NCH78" s="301"/>
      <c r="NCI78" s="302"/>
      <c r="NCJ78" s="302"/>
      <c r="NCK78" s="301"/>
      <c r="NCL78" s="302"/>
      <c r="NCM78" s="302"/>
      <c r="NCN78" s="301"/>
      <c r="NCO78" s="302"/>
      <c r="NCP78" s="302"/>
      <c r="NCQ78" s="301"/>
      <c r="NCR78" s="302"/>
      <c r="NCS78" s="302"/>
      <c r="NCT78" s="301"/>
      <c r="NCU78" s="302"/>
      <c r="NCV78" s="302"/>
      <c r="NCW78" s="301"/>
      <c r="NCX78" s="302"/>
      <c r="NCY78" s="302"/>
      <c r="NCZ78" s="301"/>
      <c r="NDA78" s="302"/>
      <c r="NDB78" s="302"/>
      <c r="NDC78" s="301"/>
      <c r="NDD78" s="302"/>
      <c r="NDE78" s="302"/>
      <c r="NDF78" s="301"/>
      <c r="NDG78" s="302"/>
      <c r="NDH78" s="302"/>
      <c r="NDI78" s="301"/>
      <c r="NDJ78" s="302"/>
      <c r="NDK78" s="302"/>
      <c r="NDL78" s="301"/>
      <c r="NDM78" s="302"/>
      <c r="NDN78" s="302"/>
      <c r="NDO78" s="301"/>
      <c r="NDP78" s="302"/>
      <c r="NDQ78" s="302"/>
      <c r="NDR78" s="301"/>
      <c r="NDS78" s="302"/>
      <c r="NDT78" s="302"/>
      <c r="NDU78" s="301"/>
      <c r="NDV78" s="302"/>
      <c r="NDW78" s="302"/>
      <c r="NDX78" s="301"/>
      <c r="NDY78" s="302"/>
      <c r="NDZ78" s="302"/>
      <c r="NEA78" s="301"/>
      <c r="NEB78" s="302"/>
      <c r="NEC78" s="302"/>
      <c r="NED78" s="301"/>
      <c r="NEE78" s="302"/>
      <c r="NEF78" s="302"/>
      <c r="NEG78" s="301"/>
      <c r="NEH78" s="302"/>
      <c r="NEI78" s="302"/>
      <c r="NEJ78" s="301"/>
      <c r="NEK78" s="302"/>
      <c r="NEL78" s="302"/>
      <c r="NEM78" s="301"/>
      <c r="NEN78" s="302"/>
      <c r="NEO78" s="302"/>
      <c r="NEP78" s="301"/>
      <c r="NEQ78" s="302"/>
      <c r="NER78" s="302"/>
      <c r="NES78" s="301"/>
      <c r="NET78" s="302"/>
      <c r="NEU78" s="302"/>
      <c r="NEV78" s="301"/>
      <c r="NEW78" s="302"/>
      <c r="NEX78" s="302"/>
      <c r="NEY78" s="301"/>
      <c r="NEZ78" s="302"/>
      <c r="NFA78" s="302"/>
      <c r="NFB78" s="301"/>
      <c r="NFC78" s="302"/>
      <c r="NFD78" s="302"/>
      <c r="NFE78" s="301"/>
      <c r="NFF78" s="302"/>
      <c r="NFG78" s="302"/>
      <c r="NFH78" s="301"/>
      <c r="NFI78" s="302"/>
      <c r="NFJ78" s="302"/>
      <c r="NFK78" s="301"/>
      <c r="NFL78" s="302"/>
      <c r="NFM78" s="302"/>
      <c r="NFN78" s="301"/>
      <c r="NFO78" s="302"/>
      <c r="NFP78" s="302"/>
      <c r="NFQ78" s="301"/>
      <c r="NFR78" s="302"/>
      <c r="NFS78" s="302"/>
      <c r="NFT78" s="301"/>
      <c r="NFU78" s="302"/>
      <c r="NFV78" s="302"/>
      <c r="NFW78" s="301"/>
      <c r="NFX78" s="302"/>
      <c r="NFY78" s="302"/>
      <c r="NFZ78" s="301"/>
      <c r="NGA78" s="302"/>
      <c r="NGB78" s="302"/>
      <c r="NGC78" s="301"/>
      <c r="NGD78" s="302"/>
      <c r="NGE78" s="302"/>
      <c r="NGF78" s="301"/>
      <c r="NGG78" s="302"/>
      <c r="NGH78" s="302"/>
      <c r="NGI78" s="301"/>
      <c r="NGJ78" s="302"/>
      <c r="NGK78" s="302"/>
      <c r="NGL78" s="301"/>
      <c r="NGM78" s="302"/>
      <c r="NGN78" s="302"/>
      <c r="NGO78" s="301"/>
      <c r="NGP78" s="302"/>
      <c r="NGQ78" s="302"/>
      <c r="NGR78" s="301"/>
      <c r="NGS78" s="302"/>
      <c r="NGT78" s="302"/>
      <c r="NGU78" s="301"/>
      <c r="NGV78" s="302"/>
      <c r="NGW78" s="302"/>
      <c r="NGX78" s="301"/>
      <c r="NGY78" s="302"/>
      <c r="NGZ78" s="302"/>
      <c r="NHA78" s="301"/>
      <c r="NHB78" s="302"/>
      <c r="NHC78" s="302"/>
      <c r="NHD78" s="301"/>
      <c r="NHE78" s="302"/>
      <c r="NHF78" s="302"/>
      <c r="NHG78" s="301"/>
      <c r="NHH78" s="302"/>
      <c r="NHI78" s="302"/>
      <c r="NHJ78" s="301"/>
      <c r="NHK78" s="302"/>
      <c r="NHL78" s="302"/>
      <c r="NHM78" s="301"/>
      <c r="NHN78" s="302"/>
      <c r="NHO78" s="302"/>
      <c r="NHP78" s="301"/>
      <c r="NHQ78" s="302"/>
      <c r="NHR78" s="302"/>
      <c r="NHS78" s="301"/>
      <c r="NHT78" s="302"/>
      <c r="NHU78" s="302"/>
      <c r="NHV78" s="301"/>
      <c r="NHW78" s="302"/>
      <c r="NHX78" s="302"/>
      <c r="NHY78" s="301"/>
      <c r="NHZ78" s="302"/>
      <c r="NIA78" s="302"/>
      <c r="NIB78" s="301"/>
      <c r="NIC78" s="302"/>
      <c r="NID78" s="302"/>
      <c r="NIE78" s="301"/>
      <c r="NIF78" s="302"/>
      <c r="NIG78" s="302"/>
      <c r="NIH78" s="301"/>
      <c r="NII78" s="302"/>
      <c r="NIJ78" s="302"/>
      <c r="NIK78" s="301"/>
      <c r="NIL78" s="302"/>
      <c r="NIM78" s="302"/>
      <c r="NIN78" s="301"/>
      <c r="NIO78" s="302"/>
      <c r="NIP78" s="302"/>
      <c r="NIQ78" s="301"/>
      <c r="NIR78" s="302"/>
      <c r="NIS78" s="302"/>
      <c r="NIT78" s="301"/>
      <c r="NIU78" s="302"/>
      <c r="NIV78" s="302"/>
      <c r="NIW78" s="301"/>
      <c r="NIX78" s="302"/>
      <c r="NIY78" s="302"/>
      <c r="NIZ78" s="301"/>
      <c r="NJA78" s="302"/>
      <c r="NJB78" s="302"/>
      <c r="NJC78" s="301"/>
      <c r="NJD78" s="302"/>
      <c r="NJE78" s="302"/>
      <c r="NJF78" s="301"/>
      <c r="NJG78" s="302"/>
      <c r="NJH78" s="302"/>
      <c r="NJI78" s="301"/>
      <c r="NJJ78" s="302"/>
      <c r="NJK78" s="302"/>
      <c r="NJL78" s="301"/>
      <c r="NJM78" s="302"/>
      <c r="NJN78" s="302"/>
      <c r="NJO78" s="301"/>
      <c r="NJP78" s="302"/>
      <c r="NJQ78" s="302"/>
      <c r="NJR78" s="301"/>
      <c r="NJS78" s="302"/>
      <c r="NJT78" s="302"/>
      <c r="NJU78" s="301"/>
      <c r="NJV78" s="302"/>
      <c r="NJW78" s="302"/>
      <c r="NJX78" s="301"/>
      <c r="NJY78" s="302"/>
      <c r="NJZ78" s="302"/>
      <c r="NKA78" s="301"/>
      <c r="NKB78" s="302"/>
      <c r="NKC78" s="302"/>
      <c r="NKD78" s="301"/>
      <c r="NKE78" s="302"/>
      <c r="NKF78" s="302"/>
      <c r="NKG78" s="301"/>
      <c r="NKH78" s="302"/>
      <c r="NKI78" s="302"/>
      <c r="NKJ78" s="301"/>
      <c r="NKK78" s="302"/>
      <c r="NKL78" s="302"/>
      <c r="NKM78" s="301"/>
      <c r="NKN78" s="302"/>
      <c r="NKO78" s="302"/>
      <c r="NKP78" s="301"/>
      <c r="NKQ78" s="302"/>
      <c r="NKR78" s="302"/>
      <c r="NKS78" s="301"/>
      <c r="NKT78" s="302"/>
      <c r="NKU78" s="302"/>
      <c r="NKV78" s="301"/>
      <c r="NKW78" s="302"/>
      <c r="NKX78" s="302"/>
      <c r="NKY78" s="301"/>
      <c r="NKZ78" s="302"/>
      <c r="NLA78" s="302"/>
      <c r="NLB78" s="301"/>
      <c r="NLC78" s="302"/>
      <c r="NLD78" s="302"/>
      <c r="NLE78" s="301"/>
      <c r="NLF78" s="302"/>
      <c r="NLG78" s="302"/>
      <c r="NLH78" s="301"/>
      <c r="NLI78" s="302"/>
      <c r="NLJ78" s="302"/>
      <c r="NLK78" s="301"/>
      <c r="NLL78" s="302"/>
      <c r="NLM78" s="302"/>
      <c r="NLN78" s="301"/>
      <c r="NLO78" s="302"/>
      <c r="NLP78" s="302"/>
      <c r="NLQ78" s="301"/>
      <c r="NLR78" s="302"/>
      <c r="NLS78" s="302"/>
      <c r="NLT78" s="301"/>
      <c r="NLU78" s="302"/>
      <c r="NLV78" s="302"/>
      <c r="NLW78" s="301"/>
      <c r="NLX78" s="302"/>
      <c r="NLY78" s="302"/>
      <c r="NLZ78" s="301"/>
      <c r="NMA78" s="302"/>
      <c r="NMB78" s="302"/>
      <c r="NMC78" s="301"/>
      <c r="NMD78" s="302"/>
      <c r="NME78" s="302"/>
      <c r="NMF78" s="301"/>
      <c r="NMG78" s="302"/>
      <c r="NMH78" s="302"/>
      <c r="NMI78" s="301"/>
      <c r="NMJ78" s="302"/>
      <c r="NMK78" s="302"/>
      <c r="NML78" s="301"/>
      <c r="NMM78" s="302"/>
      <c r="NMN78" s="302"/>
      <c r="NMO78" s="301"/>
      <c r="NMP78" s="302"/>
      <c r="NMQ78" s="302"/>
      <c r="NMR78" s="301"/>
      <c r="NMS78" s="302"/>
      <c r="NMT78" s="302"/>
      <c r="NMU78" s="301"/>
      <c r="NMV78" s="302"/>
      <c r="NMW78" s="302"/>
      <c r="NMX78" s="301"/>
      <c r="NMY78" s="302"/>
      <c r="NMZ78" s="302"/>
      <c r="NNA78" s="301"/>
      <c r="NNB78" s="302"/>
      <c r="NNC78" s="302"/>
      <c r="NND78" s="301"/>
      <c r="NNE78" s="302"/>
      <c r="NNF78" s="302"/>
      <c r="NNG78" s="301"/>
      <c r="NNH78" s="302"/>
      <c r="NNI78" s="302"/>
      <c r="NNJ78" s="301"/>
      <c r="NNK78" s="302"/>
      <c r="NNL78" s="302"/>
      <c r="NNM78" s="301"/>
      <c r="NNN78" s="302"/>
      <c r="NNO78" s="302"/>
      <c r="NNP78" s="301"/>
      <c r="NNQ78" s="302"/>
      <c r="NNR78" s="302"/>
      <c r="NNS78" s="301"/>
      <c r="NNT78" s="302"/>
      <c r="NNU78" s="302"/>
      <c r="NNV78" s="301"/>
      <c r="NNW78" s="302"/>
      <c r="NNX78" s="302"/>
      <c r="NNY78" s="301"/>
      <c r="NNZ78" s="302"/>
      <c r="NOA78" s="302"/>
      <c r="NOB78" s="301"/>
      <c r="NOC78" s="302"/>
      <c r="NOD78" s="302"/>
      <c r="NOE78" s="301"/>
      <c r="NOF78" s="302"/>
      <c r="NOG78" s="302"/>
      <c r="NOH78" s="301"/>
      <c r="NOI78" s="302"/>
      <c r="NOJ78" s="302"/>
      <c r="NOK78" s="301"/>
      <c r="NOL78" s="302"/>
      <c r="NOM78" s="302"/>
      <c r="NON78" s="301"/>
      <c r="NOO78" s="302"/>
      <c r="NOP78" s="302"/>
      <c r="NOQ78" s="301"/>
      <c r="NOR78" s="302"/>
      <c r="NOS78" s="302"/>
      <c r="NOT78" s="301"/>
      <c r="NOU78" s="302"/>
      <c r="NOV78" s="302"/>
      <c r="NOW78" s="301"/>
      <c r="NOX78" s="302"/>
      <c r="NOY78" s="302"/>
      <c r="NOZ78" s="301"/>
      <c r="NPA78" s="302"/>
      <c r="NPB78" s="302"/>
      <c r="NPC78" s="301"/>
      <c r="NPD78" s="302"/>
      <c r="NPE78" s="302"/>
      <c r="NPF78" s="301"/>
      <c r="NPG78" s="302"/>
      <c r="NPH78" s="302"/>
      <c r="NPI78" s="301"/>
      <c r="NPJ78" s="302"/>
      <c r="NPK78" s="302"/>
      <c r="NPL78" s="301"/>
      <c r="NPM78" s="302"/>
      <c r="NPN78" s="302"/>
      <c r="NPO78" s="301"/>
      <c r="NPP78" s="302"/>
      <c r="NPQ78" s="302"/>
      <c r="NPR78" s="301"/>
      <c r="NPS78" s="302"/>
      <c r="NPT78" s="302"/>
      <c r="NPU78" s="301"/>
      <c r="NPV78" s="302"/>
      <c r="NPW78" s="302"/>
      <c r="NPX78" s="301"/>
      <c r="NPY78" s="302"/>
      <c r="NPZ78" s="302"/>
      <c r="NQA78" s="301"/>
      <c r="NQB78" s="302"/>
      <c r="NQC78" s="302"/>
      <c r="NQD78" s="301"/>
      <c r="NQE78" s="302"/>
      <c r="NQF78" s="302"/>
      <c r="NQG78" s="301"/>
      <c r="NQH78" s="302"/>
      <c r="NQI78" s="302"/>
      <c r="NQJ78" s="301"/>
      <c r="NQK78" s="302"/>
      <c r="NQL78" s="302"/>
      <c r="NQM78" s="301"/>
      <c r="NQN78" s="302"/>
      <c r="NQO78" s="302"/>
      <c r="NQP78" s="301"/>
      <c r="NQQ78" s="302"/>
      <c r="NQR78" s="302"/>
      <c r="NQS78" s="301"/>
      <c r="NQT78" s="302"/>
      <c r="NQU78" s="302"/>
      <c r="NQV78" s="301"/>
      <c r="NQW78" s="302"/>
      <c r="NQX78" s="302"/>
      <c r="NQY78" s="301"/>
      <c r="NQZ78" s="302"/>
      <c r="NRA78" s="302"/>
      <c r="NRB78" s="301"/>
      <c r="NRC78" s="302"/>
      <c r="NRD78" s="302"/>
      <c r="NRE78" s="301"/>
      <c r="NRF78" s="302"/>
      <c r="NRG78" s="302"/>
      <c r="NRH78" s="301"/>
      <c r="NRI78" s="302"/>
      <c r="NRJ78" s="302"/>
      <c r="NRK78" s="301"/>
      <c r="NRL78" s="302"/>
      <c r="NRM78" s="302"/>
      <c r="NRN78" s="301"/>
      <c r="NRO78" s="302"/>
      <c r="NRP78" s="302"/>
      <c r="NRQ78" s="301"/>
      <c r="NRR78" s="302"/>
      <c r="NRS78" s="302"/>
      <c r="NRT78" s="301"/>
      <c r="NRU78" s="302"/>
      <c r="NRV78" s="302"/>
      <c r="NRW78" s="301"/>
      <c r="NRX78" s="302"/>
      <c r="NRY78" s="302"/>
      <c r="NRZ78" s="301"/>
      <c r="NSA78" s="302"/>
      <c r="NSB78" s="302"/>
      <c r="NSC78" s="301"/>
      <c r="NSD78" s="302"/>
      <c r="NSE78" s="302"/>
      <c r="NSF78" s="301"/>
      <c r="NSG78" s="302"/>
      <c r="NSH78" s="302"/>
      <c r="NSI78" s="301"/>
      <c r="NSJ78" s="302"/>
      <c r="NSK78" s="302"/>
      <c r="NSL78" s="301"/>
      <c r="NSM78" s="302"/>
      <c r="NSN78" s="302"/>
      <c r="NSO78" s="301"/>
      <c r="NSP78" s="302"/>
      <c r="NSQ78" s="302"/>
      <c r="NSR78" s="301"/>
      <c r="NSS78" s="302"/>
      <c r="NST78" s="302"/>
      <c r="NSU78" s="301"/>
      <c r="NSV78" s="302"/>
      <c r="NSW78" s="302"/>
      <c r="NSX78" s="301"/>
      <c r="NSY78" s="302"/>
      <c r="NSZ78" s="302"/>
      <c r="NTA78" s="301"/>
      <c r="NTB78" s="302"/>
      <c r="NTC78" s="302"/>
      <c r="NTD78" s="301"/>
      <c r="NTE78" s="302"/>
      <c r="NTF78" s="302"/>
      <c r="NTG78" s="301"/>
      <c r="NTH78" s="302"/>
      <c r="NTI78" s="302"/>
      <c r="NTJ78" s="301"/>
      <c r="NTK78" s="302"/>
      <c r="NTL78" s="302"/>
      <c r="NTM78" s="301"/>
      <c r="NTN78" s="302"/>
      <c r="NTO78" s="302"/>
      <c r="NTP78" s="301"/>
      <c r="NTQ78" s="302"/>
      <c r="NTR78" s="302"/>
      <c r="NTS78" s="301"/>
      <c r="NTT78" s="302"/>
      <c r="NTU78" s="302"/>
      <c r="NTV78" s="301"/>
      <c r="NTW78" s="302"/>
      <c r="NTX78" s="302"/>
      <c r="NTY78" s="301"/>
      <c r="NTZ78" s="302"/>
      <c r="NUA78" s="302"/>
      <c r="NUB78" s="301"/>
      <c r="NUC78" s="302"/>
      <c r="NUD78" s="302"/>
      <c r="NUE78" s="301"/>
      <c r="NUF78" s="302"/>
      <c r="NUG78" s="302"/>
      <c r="NUH78" s="301"/>
      <c r="NUI78" s="302"/>
      <c r="NUJ78" s="302"/>
      <c r="NUK78" s="301"/>
      <c r="NUL78" s="302"/>
      <c r="NUM78" s="302"/>
      <c r="NUN78" s="301"/>
      <c r="NUO78" s="302"/>
      <c r="NUP78" s="302"/>
      <c r="NUQ78" s="301"/>
      <c r="NUR78" s="302"/>
      <c r="NUS78" s="302"/>
      <c r="NUT78" s="301"/>
      <c r="NUU78" s="302"/>
      <c r="NUV78" s="302"/>
      <c r="NUW78" s="301"/>
      <c r="NUX78" s="302"/>
      <c r="NUY78" s="302"/>
      <c r="NUZ78" s="301"/>
      <c r="NVA78" s="302"/>
      <c r="NVB78" s="302"/>
      <c r="NVC78" s="301"/>
      <c r="NVD78" s="302"/>
      <c r="NVE78" s="302"/>
      <c r="NVF78" s="301"/>
      <c r="NVG78" s="302"/>
      <c r="NVH78" s="302"/>
      <c r="NVI78" s="301"/>
      <c r="NVJ78" s="302"/>
      <c r="NVK78" s="302"/>
      <c r="NVL78" s="301"/>
      <c r="NVM78" s="302"/>
      <c r="NVN78" s="302"/>
      <c r="NVO78" s="301"/>
      <c r="NVP78" s="302"/>
      <c r="NVQ78" s="302"/>
      <c r="NVR78" s="301"/>
      <c r="NVS78" s="302"/>
      <c r="NVT78" s="302"/>
      <c r="NVU78" s="301"/>
      <c r="NVV78" s="302"/>
      <c r="NVW78" s="302"/>
      <c r="NVX78" s="301"/>
      <c r="NVY78" s="302"/>
      <c r="NVZ78" s="302"/>
      <c r="NWA78" s="301"/>
      <c r="NWB78" s="302"/>
      <c r="NWC78" s="302"/>
      <c r="NWD78" s="301"/>
      <c r="NWE78" s="302"/>
      <c r="NWF78" s="302"/>
      <c r="NWG78" s="301"/>
      <c r="NWH78" s="302"/>
      <c r="NWI78" s="302"/>
      <c r="NWJ78" s="301"/>
      <c r="NWK78" s="302"/>
      <c r="NWL78" s="302"/>
      <c r="NWM78" s="301"/>
      <c r="NWN78" s="302"/>
      <c r="NWO78" s="302"/>
      <c r="NWP78" s="301"/>
      <c r="NWQ78" s="302"/>
      <c r="NWR78" s="302"/>
      <c r="NWS78" s="301"/>
      <c r="NWT78" s="302"/>
      <c r="NWU78" s="302"/>
      <c r="NWV78" s="301"/>
      <c r="NWW78" s="302"/>
      <c r="NWX78" s="302"/>
      <c r="NWY78" s="301"/>
      <c r="NWZ78" s="302"/>
      <c r="NXA78" s="302"/>
      <c r="NXB78" s="301"/>
      <c r="NXC78" s="302"/>
      <c r="NXD78" s="302"/>
      <c r="NXE78" s="301"/>
      <c r="NXF78" s="302"/>
      <c r="NXG78" s="302"/>
      <c r="NXH78" s="301"/>
      <c r="NXI78" s="302"/>
      <c r="NXJ78" s="302"/>
      <c r="NXK78" s="301"/>
      <c r="NXL78" s="302"/>
      <c r="NXM78" s="302"/>
      <c r="NXN78" s="301"/>
      <c r="NXO78" s="302"/>
      <c r="NXP78" s="302"/>
      <c r="NXQ78" s="301"/>
      <c r="NXR78" s="302"/>
      <c r="NXS78" s="302"/>
      <c r="NXT78" s="301"/>
      <c r="NXU78" s="302"/>
      <c r="NXV78" s="302"/>
      <c r="NXW78" s="301"/>
      <c r="NXX78" s="302"/>
      <c r="NXY78" s="302"/>
      <c r="NXZ78" s="301"/>
      <c r="NYA78" s="302"/>
      <c r="NYB78" s="302"/>
      <c r="NYC78" s="301"/>
      <c r="NYD78" s="302"/>
      <c r="NYE78" s="302"/>
      <c r="NYF78" s="301"/>
      <c r="NYG78" s="302"/>
      <c r="NYH78" s="302"/>
      <c r="NYI78" s="301"/>
      <c r="NYJ78" s="302"/>
      <c r="NYK78" s="302"/>
      <c r="NYL78" s="301"/>
      <c r="NYM78" s="302"/>
      <c r="NYN78" s="302"/>
      <c r="NYO78" s="301"/>
      <c r="NYP78" s="302"/>
      <c r="NYQ78" s="302"/>
      <c r="NYR78" s="301"/>
      <c r="NYS78" s="302"/>
      <c r="NYT78" s="302"/>
      <c r="NYU78" s="301"/>
      <c r="NYV78" s="302"/>
      <c r="NYW78" s="302"/>
      <c r="NYX78" s="301"/>
      <c r="NYY78" s="302"/>
      <c r="NYZ78" s="302"/>
      <c r="NZA78" s="301"/>
      <c r="NZB78" s="302"/>
      <c r="NZC78" s="302"/>
      <c r="NZD78" s="301"/>
      <c r="NZE78" s="302"/>
      <c r="NZF78" s="302"/>
      <c r="NZG78" s="301"/>
      <c r="NZH78" s="302"/>
      <c r="NZI78" s="302"/>
      <c r="NZJ78" s="301"/>
      <c r="NZK78" s="302"/>
      <c r="NZL78" s="302"/>
      <c r="NZM78" s="301"/>
      <c r="NZN78" s="302"/>
      <c r="NZO78" s="302"/>
      <c r="NZP78" s="301"/>
      <c r="NZQ78" s="302"/>
      <c r="NZR78" s="302"/>
      <c r="NZS78" s="301"/>
      <c r="NZT78" s="302"/>
      <c r="NZU78" s="302"/>
      <c r="NZV78" s="301"/>
      <c r="NZW78" s="302"/>
      <c r="NZX78" s="302"/>
      <c r="NZY78" s="301"/>
      <c r="NZZ78" s="302"/>
      <c r="OAA78" s="302"/>
      <c r="OAB78" s="301"/>
      <c r="OAC78" s="302"/>
      <c r="OAD78" s="302"/>
      <c r="OAE78" s="301"/>
      <c r="OAF78" s="302"/>
      <c r="OAG78" s="302"/>
      <c r="OAH78" s="301"/>
      <c r="OAI78" s="302"/>
      <c r="OAJ78" s="302"/>
      <c r="OAK78" s="301"/>
      <c r="OAL78" s="302"/>
      <c r="OAM78" s="302"/>
      <c r="OAN78" s="301"/>
      <c r="OAO78" s="302"/>
      <c r="OAP78" s="302"/>
      <c r="OAQ78" s="301"/>
      <c r="OAR78" s="302"/>
      <c r="OAS78" s="302"/>
      <c r="OAT78" s="301"/>
      <c r="OAU78" s="302"/>
      <c r="OAV78" s="302"/>
      <c r="OAW78" s="301"/>
      <c r="OAX78" s="302"/>
      <c r="OAY78" s="302"/>
      <c r="OAZ78" s="301"/>
      <c r="OBA78" s="302"/>
      <c r="OBB78" s="302"/>
      <c r="OBC78" s="301"/>
      <c r="OBD78" s="302"/>
      <c r="OBE78" s="302"/>
      <c r="OBF78" s="301"/>
      <c r="OBG78" s="302"/>
      <c r="OBH78" s="302"/>
      <c r="OBI78" s="301"/>
      <c r="OBJ78" s="302"/>
      <c r="OBK78" s="302"/>
      <c r="OBL78" s="301"/>
      <c r="OBM78" s="302"/>
      <c r="OBN78" s="302"/>
      <c r="OBO78" s="301"/>
      <c r="OBP78" s="302"/>
      <c r="OBQ78" s="302"/>
      <c r="OBR78" s="301"/>
      <c r="OBS78" s="302"/>
      <c r="OBT78" s="302"/>
      <c r="OBU78" s="301"/>
      <c r="OBV78" s="302"/>
      <c r="OBW78" s="302"/>
      <c r="OBX78" s="301"/>
      <c r="OBY78" s="302"/>
      <c r="OBZ78" s="302"/>
      <c r="OCA78" s="301"/>
      <c r="OCB78" s="302"/>
      <c r="OCC78" s="302"/>
      <c r="OCD78" s="301"/>
      <c r="OCE78" s="302"/>
      <c r="OCF78" s="302"/>
      <c r="OCG78" s="301"/>
      <c r="OCH78" s="302"/>
      <c r="OCI78" s="302"/>
      <c r="OCJ78" s="301"/>
      <c r="OCK78" s="302"/>
      <c r="OCL78" s="302"/>
      <c r="OCM78" s="301"/>
      <c r="OCN78" s="302"/>
      <c r="OCO78" s="302"/>
      <c r="OCP78" s="301"/>
      <c r="OCQ78" s="302"/>
      <c r="OCR78" s="302"/>
      <c r="OCS78" s="301"/>
      <c r="OCT78" s="302"/>
      <c r="OCU78" s="302"/>
      <c r="OCV78" s="301"/>
      <c r="OCW78" s="302"/>
      <c r="OCX78" s="302"/>
      <c r="OCY78" s="301"/>
      <c r="OCZ78" s="302"/>
      <c r="ODA78" s="302"/>
      <c r="ODB78" s="301"/>
      <c r="ODC78" s="302"/>
      <c r="ODD78" s="302"/>
      <c r="ODE78" s="301"/>
      <c r="ODF78" s="302"/>
      <c r="ODG78" s="302"/>
      <c r="ODH78" s="301"/>
      <c r="ODI78" s="302"/>
      <c r="ODJ78" s="302"/>
      <c r="ODK78" s="301"/>
      <c r="ODL78" s="302"/>
      <c r="ODM78" s="302"/>
      <c r="ODN78" s="301"/>
      <c r="ODO78" s="302"/>
      <c r="ODP78" s="302"/>
      <c r="ODQ78" s="301"/>
      <c r="ODR78" s="302"/>
      <c r="ODS78" s="302"/>
      <c r="ODT78" s="301"/>
      <c r="ODU78" s="302"/>
      <c r="ODV78" s="302"/>
      <c r="ODW78" s="301"/>
      <c r="ODX78" s="302"/>
      <c r="ODY78" s="302"/>
      <c r="ODZ78" s="301"/>
      <c r="OEA78" s="302"/>
      <c r="OEB78" s="302"/>
      <c r="OEC78" s="301"/>
      <c r="OED78" s="302"/>
      <c r="OEE78" s="302"/>
      <c r="OEF78" s="301"/>
      <c r="OEG78" s="302"/>
      <c r="OEH78" s="302"/>
      <c r="OEI78" s="301"/>
      <c r="OEJ78" s="302"/>
      <c r="OEK78" s="302"/>
      <c r="OEL78" s="301"/>
      <c r="OEM78" s="302"/>
      <c r="OEN78" s="302"/>
      <c r="OEO78" s="301"/>
      <c r="OEP78" s="302"/>
      <c r="OEQ78" s="302"/>
      <c r="OER78" s="301"/>
      <c r="OES78" s="302"/>
      <c r="OET78" s="302"/>
      <c r="OEU78" s="301"/>
      <c r="OEV78" s="302"/>
      <c r="OEW78" s="302"/>
      <c r="OEX78" s="301"/>
      <c r="OEY78" s="302"/>
      <c r="OEZ78" s="302"/>
      <c r="OFA78" s="301"/>
      <c r="OFB78" s="302"/>
      <c r="OFC78" s="302"/>
      <c r="OFD78" s="301"/>
      <c r="OFE78" s="302"/>
      <c r="OFF78" s="302"/>
      <c r="OFG78" s="301"/>
      <c r="OFH78" s="302"/>
      <c r="OFI78" s="302"/>
      <c r="OFJ78" s="301"/>
      <c r="OFK78" s="302"/>
      <c r="OFL78" s="302"/>
      <c r="OFM78" s="301"/>
      <c r="OFN78" s="302"/>
      <c r="OFO78" s="302"/>
      <c r="OFP78" s="301"/>
      <c r="OFQ78" s="302"/>
      <c r="OFR78" s="302"/>
      <c r="OFS78" s="301"/>
      <c r="OFT78" s="302"/>
      <c r="OFU78" s="302"/>
      <c r="OFV78" s="301"/>
      <c r="OFW78" s="302"/>
      <c r="OFX78" s="302"/>
      <c r="OFY78" s="301"/>
      <c r="OFZ78" s="302"/>
      <c r="OGA78" s="302"/>
      <c r="OGB78" s="301"/>
      <c r="OGC78" s="302"/>
      <c r="OGD78" s="302"/>
      <c r="OGE78" s="301"/>
      <c r="OGF78" s="302"/>
      <c r="OGG78" s="302"/>
      <c r="OGH78" s="301"/>
      <c r="OGI78" s="302"/>
      <c r="OGJ78" s="302"/>
      <c r="OGK78" s="301"/>
      <c r="OGL78" s="302"/>
      <c r="OGM78" s="302"/>
      <c r="OGN78" s="301"/>
      <c r="OGO78" s="302"/>
      <c r="OGP78" s="302"/>
      <c r="OGQ78" s="301"/>
      <c r="OGR78" s="302"/>
      <c r="OGS78" s="302"/>
      <c r="OGT78" s="301"/>
      <c r="OGU78" s="302"/>
      <c r="OGV78" s="302"/>
      <c r="OGW78" s="301"/>
      <c r="OGX78" s="302"/>
      <c r="OGY78" s="302"/>
      <c r="OGZ78" s="301"/>
      <c r="OHA78" s="302"/>
      <c r="OHB78" s="302"/>
      <c r="OHC78" s="301"/>
      <c r="OHD78" s="302"/>
      <c r="OHE78" s="302"/>
      <c r="OHF78" s="301"/>
      <c r="OHG78" s="302"/>
      <c r="OHH78" s="302"/>
      <c r="OHI78" s="301"/>
      <c r="OHJ78" s="302"/>
      <c r="OHK78" s="302"/>
      <c r="OHL78" s="301"/>
      <c r="OHM78" s="302"/>
      <c r="OHN78" s="302"/>
      <c r="OHO78" s="301"/>
      <c r="OHP78" s="302"/>
      <c r="OHQ78" s="302"/>
      <c r="OHR78" s="301"/>
      <c r="OHS78" s="302"/>
      <c r="OHT78" s="302"/>
      <c r="OHU78" s="301"/>
      <c r="OHV78" s="302"/>
      <c r="OHW78" s="302"/>
      <c r="OHX78" s="301"/>
      <c r="OHY78" s="302"/>
      <c r="OHZ78" s="302"/>
      <c r="OIA78" s="301"/>
      <c r="OIB78" s="302"/>
      <c r="OIC78" s="302"/>
      <c r="OID78" s="301"/>
      <c r="OIE78" s="302"/>
      <c r="OIF78" s="302"/>
      <c r="OIG78" s="301"/>
      <c r="OIH78" s="302"/>
      <c r="OII78" s="302"/>
      <c r="OIJ78" s="301"/>
      <c r="OIK78" s="302"/>
      <c r="OIL78" s="302"/>
      <c r="OIM78" s="301"/>
      <c r="OIN78" s="302"/>
      <c r="OIO78" s="302"/>
      <c r="OIP78" s="301"/>
      <c r="OIQ78" s="302"/>
      <c r="OIR78" s="302"/>
      <c r="OIS78" s="301"/>
      <c r="OIT78" s="302"/>
      <c r="OIU78" s="302"/>
      <c r="OIV78" s="301"/>
      <c r="OIW78" s="302"/>
      <c r="OIX78" s="302"/>
      <c r="OIY78" s="301"/>
      <c r="OIZ78" s="302"/>
      <c r="OJA78" s="302"/>
      <c r="OJB78" s="301"/>
      <c r="OJC78" s="302"/>
      <c r="OJD78" s="302"/>
      <c r="OJE78" s="301"/>
      <c r="OJF78" s="302"/>
      <c r="OJG78" s="302"/>
      <c r="OJH78" s="301"/>
      <c r="OJI78" s="302"/>
      <c r="OJJ78" s="302"/>
      <c r="OJK78" s="301"/>
      <c r="OJL78" s="302"/>
      <c r="OJM78" s="302"/>
      <c r="OJN78" s="301"/>
      <c r="OJO78" s="302"/>
      <c r="OJP78" s="302"/>
      <c r="OJQ78" s="301"/>
      <c r="OJR78" s="302"/>
      <c r="OJS78" s="302"/>
      <c r="OJT78" s="301"/>
      <c r="OJU78" s="302"/>
      <c r="OJV78" s="302"/>
      <c r="OJW78" s="301"/>
      <c r="OJX78" s="302"/>
      <c r="OJY78" s="302"/>
      <c r="OJZ78" s="301"/>
      <c r="OKA78" s="302"/>
      <c r="OKB78" s="302"/>
      <c r="OKC78" s="301"/>
      <c r="OKD78" s="302"/>
      <c r="OKE78" s="302"/>
      <c r="OKF78" s="301"/>
      <c r="OKG78" s="302"/>
      <c r="OKH78" s="302"/>
      <c r="OKI78" s="301"/>
      <c r="OKJ78" s="302"/>
      <c r="OKK78" s="302"/>
      <c r="OKL78" s="301"/>
      <c r="OKM78" s="302"/>
      <c r="OKN78" s="302"/>
      <c r="OKO78" s="301"/>
      <c r="OKP78" s="302"/>
      <c r="OKQ78" s="302"/>
      <c r="OKR78" s="301"/>
      <c r="OKS78" s="302"/>
      <c r="OKT78" s="302"/>
      <c r="OKU78" s="301"/>
      <c r="OKV78" s="302"/>
      <c r="OKW78" s="302"/>
      <c r="OKX78" s="301"/>
      <c r="OKY78" s="302"/>
      <c r="OKZ78" s="302"/>
      <c r="OLA78" s="301"/>
      <c r="OLB78" s="302"/>
      <c r="OLC78" s="302"/>
      <c r="OLD78" s="301"/>
      <c r="OLE78" s="302"/>
      <c r="OLF78" s="302"/>
      <c r="OLG78" s="301"/>
      <c r="OLH78" s="302"/>
      <c r="OLI78" s="302"/>
      <c r="OLJ78" s="301"/>
      <c r="OLK78" s="302"/>
      <c r="OLL78" s="302"/>
      <c r="OLM78" s="301"/>
      <c r="OLN78" s="302"/>
      <c r="OLO78" s="302"/>
      <c r="OLP78" s="301"/>
      <c r="OLQ78" s="302"/>
      <c r="OLR78" s="302"/>
      <c r="OLS78" s="301"/>
      <c r="OLT78" s="302"/>
      <c r="OLU78" s="302"/>
      <c r="OLV78" s="301"/>
      <c r="OLW78" s="302"/>
      <c r="OLX78" s="302"/>
      <c r="OLY78" s="301"/>
      <c r="OLZ78" s="302"/>
      <c r="OMA78" s="302"/>
      <c r="OMB78" s="301"/>
      <c r="OMC78" s="302"/>
      <c r="OMD78" s="302"/>
      <c r="OME78" s="301"/>
      <c r="OMF78" s="302"/>
      <c r="OMG78" s="302"/>
      <c r="OMH78" s="301"/>
      <c r="OMI78" s="302"/>
      <c r="OMJ78" s="302"/>
      <c r="OMK78" s="301"/>
      <c r="OML78" s="302"/>
      <c r="OMM78" s="302"/>
      <c r="OMN78" s="301"/>
      <c r="OMO78" s="302"/>
      <c r="OMP78" s="302"/>
      <c r="OMQ78" s="301"/>
      <c r="OMR78" s="302"/>
      <c r="OMS78" s="302"/>
      <c r="OMT78" s="301"/>
      <c r="OMU78" s="302"/>
      <c r="OMV78" s="302"/>
      <c r="OMW78" s="301"/>
      <c r="OMX78" s="302"/>
      <c r="OMY78" s="302"/>
      <c r="OMZ78" s="301"/>
      <c r="ONA78" s="302"/>
      <c r="ONB78" s="302"/>
      <c r="ONC78" s="301"/>
      <c r="OND78" s="302"/>
      <c r="ONE78" s="302"/>
      <c r="ONF78" s="301"/>
      <c r="ONG78" s="302"/>
      <c r="ONH78" s="302"/>
      <c r="ONI78" s="301"/>
      <c r="ONJ78" s="302"/>
      <c r="ONK78" s="302"/>
      <c r="ONL78" s="301"/>
      <c r="ONM78" s="302"/>
      <c r="ONN78" s="302"/>
      <c r="ONO78" s="301"/>
      <c r="ONP78" s="302"/>
      <c r="ONQ78" s="302"/>
      <c r="ONR78" s="301"/>
      <c r="ONS78" s="302"/>
      <c r="ONT78" s="302"/>
      <c r="ONU78" s="301"/>
      <c r="ONV78" s="302"/>
      <c r="ONW78" s="302"/>
      <c r="ONX78" s="301"/>
      <c r="ONY78" s="302"/>
      <c r="ONZ78" s="302"/>
      <c r="OOA78" s="301"/>
      <c r="OOB78" s="302"/>
      <c r="OOC78" s="302"/>
      <c r="OOD78" s="301"/>
      <c r="OOE78" s="302"/>
      <c r="OOF78" s="302"/>
      <c r="OOG78" s="301"/>
      <c r="OOH78" s="302"/>
      <c r="OOI78" s="302"/>
      <c r="OOJ78" s="301"/>
      <c r="OOK78" s="302"/>
      <c r="OOL78" s="302"/>
      <c r="OOM78" s="301"/>
      <c r="OON78" s="302"/>
      <c r="OOO78" s="302"/>
      <c r="OOP78" s="301"/>
      <c r="OOQ78" s="302"/>
      <c r="OOR78" s="302"/>
      <c r="OOS78" s="301"/>
      <c r="OOT78" s="302"/>
      <c r="OOU78" s="302"/>
      <c r="OOV78" s="301"/>
      <c r="OOW78" s="302"/>
      <c r="OOX78" s="302"/>
      <c r="OOY78" s="301"/>
      <c r="OOZ78" s="302"/>
      <c r="OPA78" s="302"/>
      <c r="OPB78" s="301"/>
      <c r="OPC78" s="302"/>
      <c r="OPD78" s="302"/>
      <c r="OPE78" s="301"/>
      <c r="OPF78" s="302"/>
      <c r="OPG78" s="302"/>
      <c r="OPH78" s="301"/>
      <c r="OPI78" s="302"/>
      <c r="OPJ78" s="302"/>
      <c r="OPK78" s="301"/>
      <c r="OPL78" s="302"/>
      <c r="OPM78" s="302"/>
      <c r="OPN78" s="301"/>
      <c r="OPO78" s="302"/>
      <c r="OPP78" s="302"/>
      <c r="OPQ78" s="301"/>
      <c r="OPR78" s="302"/>
      <c r="OPS78" s="302"/>
      <c r="OPT78" s="301"/>
      <c r="OPU78" s="302"/>
      <c r="OPV78" s="302"/>
      <c r="OPW78" s="301"/>
      <c r="OPX78" s="302"/>
      <c r="OPY78" s="302"/>
      <c r="OPZ78" s="301"/>
      <c r="OQA78" s="302"/>
      <c r="OQB78" s="302"/>
      <c r="OQC78" s="301"/>
      <c r="OQD78" s="302"/>
      <c r="OQE78" s="302"/>
      <c r="OQF78" s="301"/>
      <c r="OQG78" s="302"/>
      <c r="OQH78" s="302"/>
      <c r="OQI78" s="301"/>
      <c r="OQJ78" s="302"/>
      <c r="OQK78" s="302"/>
      <c r="OQL78" s="301"/>
      <c r="OQM78" s="302"/>
      <c r="OQN78" s="302"/>
      <c r="OQO78" s="301"/>
      <c r="OQP78" s="302"/>
      <c r="OQQ78" s="302"/>
      <c r="OQR78" s="301"/>
      <c r="OQS78" s="302"/>
      <c r="OQT78" s="302"/>
      <c r="OQU78" s="301"/>
      <c r="OQV78" s="302"/>
      <c r="OQW78" s="302"/>
      <c r="OQX78" s="301"/>
      <c r="OQY78" s="302"/>
      <c r="OQZ78" s="302"/>
      <c r="ORA78" s="301"/>
      <c r="ORB78" s="302"/>
      <c r="ORC78" s="302"/>
      <c r="ORD78" s="301"/>
      <c r="ORE78" s="302"/>
      <c r="ORF78" s="302"/>
      <c r="ORG78" s="301"/>
      <c r="ORH78" s="302"/>
      <c r="ORI78" s="302"/>
      <c r="ORJ78" s="301"/>
      <c r="ORK78" s="302"/>
      <c r="ORL78" s="302"/>
      <c r="ORM78" s="301"/>
      <c r="ORN78" s="302"/>
      <c r="ORO78" s="302"/>
      <c r="ORP78" s="301"/>
      <c r="ORQ78" s="302"/>
      <c r="ORR78" s="302"/>
      <c r="ORS78" s="301"/>
      <c r="ORT78" s="302"/>
      <c r="ORU78" s="302"/>
      <c r="ORV78" s="301"/>
      <c r="ORW78" s="302"/>
      <c r="ORX78" s="302"/>
      <c r="ORY78" s="301"/>
      <c r="ORZ78" s="302"/>
      <c r="OSA78" s="302"/>
      <c r="OSB78" s="301"/>
      <c r="OSC78" s="302"/>
      <c r="OSD78" s="302"/>
      <c r="OSE78" s="301"/>
      <c r="OSF78" s="302"/>
      <c r="OSG78" s="302"/>
      <c r="OSH78" s="301"/>
      <c r="OSI78" s="302"/>
      <c r="OSJ78" s="302"/>
      <c r="OSK78" s="301"/>
      <c r="OSL78" s="302"/>
      <c r="OSM78" s="302"/>
      <c r="OSN78" s="301"/>
      <c r="OSO78" s="302"/>
      <c r="OSP78" s="302"/>
      <c r="OSQ78" s="301"/>
      <c r="OSR78" s="302"/>
      <c r="OSS78" s="302"/>
      <c r="OST78" s="301"/>
      <c r="OSU78" s="302"/>
      <c r="OSV78" s="302"/>
      <c r="OSW78" s="301"/>
      <c r="OSX78" s="302"/>
      <c r="OSY78" s="302"/>
      <c r="OSZ78" s="301"/>
      <c r="OTA78" s="302"/>
      <c r="OTB78" s="302"/>
      <c r="OTC78" s="301"/>
      <c r="OTD78" s="302"/>
      <c r="OTE78" s="302"/>
      <c r="OTF78" s="301"/>
      <c r="OTG78" s="302"/>
      <c r="OTH78" s="302"/>
      <c r="OTI78" s="301"/>
      <c r="OTJ78" s="302"/>
      <c r="OTK78" s="302"/>
      <c r="OTL78" s="301"/>
      <c r="OTM78" s="302"/>
      <c r="OTN78" s="302"/>
      <c r="OTO78" s="301"/>
      <c r="OTP78" s="302"/>
      <c r="OTQ78" s="302"/>
      <c r="OTR78" s="301"/>
      <c r="OTS78" s="302"/>
      <c r="OTT78" s="302"/>
      <c r="OTU78" s="301"/>
      <c r="OTV78" s="302"/>
      <c r="OTW78" s="302"/>
      <c r="OTX78" s="301"/>
      <c r="OTY78" s="302"/>
      <c r="OTZ78" s="302"/>
      <c r="OUA78" s="301"/>
      <c r="OUB78" s="302"/>
      <c r="OUC78" s="302"/>
      <c r="OUD78" s="301"/>
      <c r="OUE78" s="302"/>
      <c r="OUF78" s="302"/>
      <c r="OUG78" s="301"/>
      <c r="OUH78" s="302"/>
      <c r="OUI78" s="302"/>
      <c r="OUJ78" s="301"/>
      <c r="OUK78" s="302"/>
      <c r="OUL78" s="302"/>
      <c r="OUM78" s="301"/>
      <c r="OUN78" s="302"/>
      <c r="OUO78" s="302"/>
      <c r="OUP78" s="301"/>
      <c r="OUQ78" s="302"/>
      <c r="OUR78" s="302"/>
      <c r="OUS78" s="301"/>
      <c r="OUT78" s="302"/>
      <c r="OUU78" s="302"/>
      <c r="OUV78" s="301"/>
      <c r="OUW78" s="302"/>
      <c r="OUX78" s="302"/>
      <c r="OUY78" s="301"/>
      <c r="OUZ78" s="302"/>
      <c r="OVA78" s="302"/>
      <c r="OVB78" s="301"/>
      <c r="OVC78" s="302"/>
      <c r="OVD78" s="302"/>
      <c r="OVE78" s="301"/>
      <c r="OVF78" s="302"/>
      <c r="OVG78" s="302"/>
      <c r="OVH78" s="301"/>
      <c r="OVI78" s="302"/>
      <c r="OVJ78" s="302"/>
      <c r="OVK78" s="301"/>
      <c r="OVL78" s="302"/>
      <c r="OVM78" s="302"/>
      <c r="OVN78" s="301"/>
      <c r="OVO78" s="302"/>
      <c r="OVP78" s="302"/>
      <c r="OVQ78" s="301"/>
      <c r="OVR78" s="302"/>
      <c r="OVS78" s="302"/>
      <c r="OVT78" s="301"/>
      <c r="OVU78" s="302"/>
      <c r="OVV78" s="302"/>
      <c r="OVW78" s="301"/>
      <c r="OVX78" s="302"/>
      <c r="OVY78" s="302"/>
      <c r="OVZ78" s="301"/>
      <c r="OWA78" s="302"/>
      <c r="OWB78" s="302"/>
      <c r="OWC78" s="301"/>
      <c r="OWD78" s="302"/>
      <c r="OWE78" s="302"/>
      <c r="OWF78" s="301"/>
      <c r="OWG78" s="302"/>
      <c r="OWH78" s="302"/>
      <c r="OWI78" s="301"/>
      <c r="OWJ78" s="302"/>
      <c r="OWK78" s="302"/>
      <c r="OWL78" s="301"/>
      <c r="OWM78" s="302"/>
      <c r="OWN78" s="302"/>
      <c r="OWO78" s="301"/>
      <c r="OWP78" s="302"/>
      <c r="OWQ78" s="302"/>
      <c r="OWR78" s="301"/>
      <c r="OWS78" s="302"/>
      <c r="OWT78" s="302"/>
      <c r="OWU78" s="301"/>
      <c r="OWV78" s="302"/>
      <c r="OWW78" s="302"/>
      <c r="OWX78" s="301"/>
      <c r="OWY78" s="302"/>
      <c r="OWZ78" s="302"/>
      <c r="OXA78" s="301"/>
      <c r="OXB78" s="302"/>
      <c r="OXC78" s="302"/>
      <c r="OXD78" s="301"/>
      <c r="OXE78" s="302"/>
      <c r="OXF78" s="302"/>
      <c r="OXG78" s="301"/>
      <c r="OXH78" s="302"/>
      <c r="OXI78" s="302"/>
      <c r="OXJ78" s="301"/>
      <c r="OXK78" s="302"/>
      <c r="OXL78" s="302"/>
      <c r="OXM78" s="301"/>
      <c r="OXN78" s="302"/>
      <c r="OXO78" s="302"/>
      <c r="OXP78" s="301"/>
      <c r="OXQ78" s="302"/>
      <c r="OXR78" s="302"/>
      <c r="OXS78" s="301"/>
      <c r="OXT78" s="302"/>
      <c r="OXU78" s="302"/>
      <c r="OXV78" s="301"/>
      <c r="OXW78" s="302"/>
      <c r="OXX78" s="302"/>
      <c r="OXY78" s="301"/>
      <c r="OXZ78" s="302"/>
      <c r="OYA78" s="302"/>
      <c r="OYB78" s="301"/>
      <c r="OYC78" s="302"/>
      <c r="OYD78" s="302"/>
      <c r="OYE78" s="301"/>
      <c r="OYF78" s="302"/>
      <c r="OYG78" s="302"/>
      <c r="OYH78" s="301"/>
      <c r="OYI78" s="302"/>
      <c r="OYJ78" s="302"/>
      <c r="OYK78" s="301"/>
      <c r="OYL78" s="302"/>
      <c r="OYM78" s="302"/>
      <c r="OYN78" s="301"/>
      <c r="OYO78" s="302"/>
      <c r="OYP78" s="302"/>
      <c r="OYQ78" s="301"/>
      <c r="OYR78" s="302"/>
      <c r="OYS78" s="302"/>
      <c r="OYT78" s="301"/>
      <c r="OYU78" s="302"/>
      <c r="OYV78" s="302"/>
      <c r="OYW78" s="301"/>
      <c r="OYX78" s="302"/>
      <c r="OYY78" s="302"/>
      <c r="OYZ78" s="301"/>
      <c r="OZA78" s="302"/>
      <c r="OZB78" s="302"/>
      <c r="OZC78" s="301"/>
      <c r="OZD78" s="302"/>
      <c r="OZE78" s="302"/>
      <c r="OZF78" s="301"/>
      <c r="OZG78" s="302"/>
      <c r="OZH78" s="302"/>
      <c r="OZI78" s="301"/>
      <c r="OZJ78" s="302"/>
      <c r="OZK78" s="302"/>
      <c r="OZL78" s="301"/>
      <c r="OZM78" s="302"/>
      <c r="OZN78" s="302"/>
      <c r="OZO78" s="301"/>
      <c r="OZP78" s="302"/>
      <c r="OZQ78" s="302"/>
      <c r="OZR78" s="301"/>
      <c r="OZS78" s="302"/>
      <c r="OZT78" s="302"/>
      <c r="OZU78" s="301"/>
      <c r="OZV78" s="302"/>
      <c r="OZW78" s="302"/>
      <c r="OZX78" s="301"/>
      <c r="OZY78" s="302"/>
      <c r="OZZ78" s="302"/>
      <c r="PAA78" s="301"/>
      <c r="PAB78" s="302"/>
      <c r="PAC78" s="302"/>
      <c r="PAD78" s="301"/>
      <c r="PAE78" s="302"/>
      <c r="PAF78" s="302"/>
      <c r="PAG78" s="301"/>
      <c r="PAH78" s="302"/>
      <c r="PAI78" s="302"/>
      <c r="PAJ78" s="301"/>
      <c r="PAK78" s="302"/>
      <c r="PAL78" s="302"/>
      <c r="PAM78" s="301"/>
      <c r="PAN78" s="302"/>
      <c r="PAO78" s="302"/>
      <c r="PAP78" s="301"/>
      <c r="PAQ78" s="302"/>
      <c r="PAR78" s="302"/>
      <c r="PAS78" s="301"/>
      <c r="PAT78" s="302"/>
      <c r="PAU78" s="302"/>
      <c r="PAV78" s="301"/>
      <c r="PAW78" s="302"/>
      <c r="PAX78" s="302"/>
      <c r="PAY78" s="301"/>
      <c r="PAZ78" s="302"/>
      <c r="PBA78" s="302"/>
      <c r="PBB78" s="301"/>
      <c r="PBC78" s="302"/>
      <c r="PBD78" s="302"/>
      <c r="PBE78" s="301"/>
      <c r="PBF78" s="302"/>
      <c r="PBG78" s="302"/>
      <c r="PBH78" s="301"/>
      <c r="PBI78" s="302"/>
      <c r="PBJ78" s="302"/>
      <c r="PBK78" s="301"/>
      <c r="PBL78" s="302"/>
      <c r="PBM78" s="302"/>
      <c r="PBN78" s="301"/>
      <c r="PBO78" s="302"/>
      <c r="PBP78" s="302"/>
      <c r="PBQ78" s="301"/>
      <c r="PBR78" s="302"/>
      <c r="PBS78" s="302"/>
      <c r="PBT78" s="301"/>
      <c r="PBU78" s="302"/>
      <c r="PBV78" s="302"/>
      <c r="PBW78" s="301"/>
      <c r="PBX78" s="302"/>
      <c r="PBY78" s="302"/>
      <c r="PBZ78" s="301"/>
      <c r="PCA78" s="302"/>
      <c r="PCB78" s="302"/>
      <c r="PCC78" s="301"/>
      <c r="PCD78" s="302"/>
      <c r="PCE78" s="302"/>
      <c r="PCF78" s="301"/>
      <c r="PCG78" s="302"/>
      <c r="PCH78" s="302"/>
      <c r="PCI78" s="301"/>
      <c r="PCJ78" s="302"/>
      <c r="PCK78" s="302"/>
      <c r="PCL78" s="301"/>
      <c r="PCM78" s="302"/>
      <c r="PCN78" s="302"/>
      <c r="PCO78" s="301"/>
      <c r="PCP78" s="302"/>
      <c r="PCQ78" s="302"/>
      <c r="PCR78" s="301"/>
      <c r="PCS78" s="302"/>
      <c r="PCT78" s="302"/>
      <c r="PCU78" s="301"/>
      <c r="PCV78" s="302"/>
      <c r="PCW78" s="302"/>
      <c r="PCX78" s="301"/>
      <c r="PCY78" s="302"/>
      <c r="PCZ78" s="302"/>
      <c r="PDA78" s="301"/>
      <c r="PDB78" s="302"/>
      <c r="PDC78" s="302"/>
      <c r="PDD78" s="301"/>
      <c r="PDE78" s="302"/>
      <c r="PDF78" s="302"/>
      <c r="PDG78" s="301"/>
      <c r="PDH78" s="302"/>
      <c r="PDI78" s="302"/>
      <c r="PDJ78" s="301"/>
      <c r="PDK78" s="302"/>
      <c r="PDL78" s="302"/>
      <c r="PDM78" s="301"/>
      <c r="PDN78" s="302"/>
      <c r="PDO78" s="302"/>
      <c r="PDP78" s="301"/>
      <c r="PDQ78" s="302"/>
      <c r="PDR78" s="302"/>
      <c r="PDS78" s="301"/>
      <c r="PDT78" s="302"/>
      <c r="PDU78" s="302"/>
      <c r="PDV78" s="301"/>
      <c r="PDW78" s="302"/>
      <c r="PDX78" s="302"/>
      <c r="PDY78" s="301"/>
      <c r="PDZ78" s="302"/>
      <c r="PEA78" s="302"/>
      <c r="PEB78" s="301"/>
      <c r="PEC78" s="302"/>
      <c r="PED78" s="302"/>
      <c r="PEE78" s="301"/>
      <c r="PEF78" s="302"/>
      <c r="PEG78" s="302"/>
      <c r="PEH78" s="301"/>
      <c r="PEI78" s="302"/>
      <c r="PEJ78" s="302"/>
      <c r="PEK78" s="301"/>
      <c r="PEL78" s="302"/>
      <c r="PEM78" s="302"/>
      <c r="PEN78" s="301"/>
      <c r="PEO78" s="302"/>
      <c r="PEP78" s="302"/>
      <c r="PEQ78" s="301"/>
      <c r="PER78" s="302"/>
      <c r="PES78" s="302"/>
      <c r="PET78" s="301"/>
      <c r="PEU78" s="302"/>
      <c r="PEV78" s="302"/>
      <c r="PEW78" s="301"/>
      <c r="PEX78" s="302"/>
      <c r="PEY78" s="302"/>
      <c r="PEZ78" s="301"/>
      <c r="PFA78" s="302"/>
      <c r="PFB78" s="302"/>
      <c r="PFC78" s="301"/>
      <c r="PFD78" s="302"/>
      <c r="PFE78" s="302"/>
      <c r="PFF78" s="301"/>
      <c r="PFG78" s="302"/>
      <c r="PFH78" s="302"/>
      <c r="PFI78" s="301"/>
      <c r="PFJ78" s="302"/>
      <c r="PFK78" s="302"/>
      <c r="PFL78" s="301"/>
      <c r="PFM78" s="302"/>
      <c r="PFN78" s="302"/>
      <c r="PFO78" s="301"/>
      <c r="PFP78" s="302"/>
      <c r="PFQ78" s="302"/>
      <c r="PFR78" s="301"/>
      <c r="PFS78" s="302"/>
      <c r="PFT78" s="302"/>
      <c r="PFU78" s="301"/>
      <c r="PFV78" s="302"/>
      <c r="PFW78" s="302"/>
      <c r="PFX78" s="301"/>
      <c r="PFY78" s="302"/>
      <c r="PFZ78" s="302"/>
      <c r="PGA78" s="301"/>
      <c r="PGB78" s="302"/>
      <c r="PGC78" s="302"/>
      <c r="PGD78" s="301"/>
      <c r="PGE78" s="302"/>
      <c r="PGF78" s="302"/>
      <c r="PGG78" s="301"/>
      <c r="PGH78" s="302"/>
      <c r="PGI78" s="302"/>
      <c r="PGJ78" s="301"/>
      <c r="PGK78" s="302"/>
      <c r="PGL78" s="302"/>
      <c r="PGM78" s="301"/>
      <c r="PGN78" s="302"/>
      <c r="PGO78" s="302"/>
      <c r="PGP78" s="301"/>
      <c r="PGQ78" s="302"/>
      <c r="PGR78" s="302"/>
      <c r="PGS78" s="301"/>
      <c r="PGT78" s="302"/>
      <c r="PGU78" s="302"/>
      <c r="PGV78" s="301"/>
      <c r="PGW78" s="302"/>
      <c r="PGX78" s="302"/>
      <c r="PGY78" s="301"/>
      <c r="PGZ78" s="302"/>
      <c r="PHA78" s="302"/>
      <c r="PHB78" s="301"/>
      <c r="PHC78" s="302"/>
      <c r="PHD78" s="302"/>
      <c r="PHE78" s="301"/>
      <c r="PHF78" s="302"/>
      <c r="PHG78" s="302"/>
      <c r="PHH78" s="301"/>
      <c r="PHI78" s="302"/>
      <c r="PHJ78" s="302"/>
      <c r="PHK78" s="301"/>
      <c r="PHL78" s="302"/>
      <c r="PHM78" s="302"/>
      <c r="PHN78" s="301"/>
      <c r="PHO78" s="302"/>
      <c r="PHP78" s="302"/>
      <c r="PHQ78" s="301"/>
      <c r="PHR78" s="302"/>
      <c r="PHS78" s="302"/>
      <c r="PHT78" s="301"/>
      <c r="PHU78" s="302"/>
      <c r="PHV78" s="302"/>
      <c r="PHW78" s="301"/>
      <c r="PHX78" s="302"/>
      <c r="PHY78" s="302"/>
      <c r="PHZ78" s="301"/>
      <c r="PIA78" s="302"/>
      <c r="PIB78" s="302"/>
      <c r="PIC78" s="301"/>
      <c r="PID78" s="302"/>
      <c r="PIE78" s="302"/>
      <c r="PIF78" s="301"/>
      <c r="PIG78" s="302"/>
      <c r="PIH78" s="302"/>
      <c r="PII78" s="301"/>
      <c r="PIJ78" s="302"/>
      <c r="PIK78" s="302"/>
      <c r="PIL78" s="301"/>
      <c r="PIM78" s="302"/>
      <c r="PIN78" s="302"/>
      <c r="PIO78" s="301"/>
      <c r="PIP78" s="302"/>
      <c r="PIQ78" s="302"/>
      <c r="PIR78" s="301"/>
      <c r="PIS78" s="302"/>
      <c r="PIT78" s="302"/>
      <c r="PIU78" s="301"/>
      <c r="PIV78" s="302"/>
      <c r="PIW78" s="302"/>
      <c r="PIX78" s="301"/>
      <c r="PIY78" s="302"/>
      <c r="PIZ78" s="302"/>
      <c r="PJA78" s="301"/>
      <c r="PJB78" s="302"/>
      <c r="PJC78" s="302"/>
      <c r="PJD78" s="301"/>
      <c r="PJE78" s="302"/>
      <c r="PJF78" s="302"/>
      <c r="PJG78" s="301"/>
      <c r="PJH78" s="302"/>
      <c r="PJI78" s="302"/>
      <c r="PJJ78" s="301"/>
      <c r="PJK78" s="302"/>
      <c r="PJL78" s="302"/>
      <c r="PJM78" s="301"/>
      <c r="PJN78" s="302"/>
      <c r="PJO78" s="302"/>
      <c r="PJP78" s="301"/>
      <c r="PJQ78" s="302"/>
      <c r="PJR78" s="302"/>
      <c r="PJS78" s="301"/>
      <c r="PJT78" s="302"/>
      <c r="PJU78" s="302"/>
      <c r="PJV78" s="301"/>
      <c r="PJW78" s="302"/>
      <c r="PJX78" s="302"/>
      <c r="PJY78" s="301"/>
      <c r="PJZ78" s="302"/>
      <c r="PKA78" s="302"/>
      <c r="PKB78" s="301"/>
      <c r="PKC78" s="302"/>
      <c r="PKD78" s="302"/>
      <c r="PKE78" s="301"/>
      <c r="PKF78" s="302"/>
      <c r="PKG78" s="302"/>
      <c r="PKH78" s="301"/>
      <c r="PKI78" s="302"/>
      <c r="PKJ78" s="302"/>
      <c r="PKK78" s="301"/>
      <c r="PKL78" s="302"/>
      <c r="PKM78" s="302"/>
      <c r="PKN78" s="301"/>
      <c r="PKO78" s="302"/>
      <c r="PKP78" s="302"/>
      <c r="PKQ78" s="301"/>
      <c r="PKR78" s="302"/>
      <c r="PKS78" s="302"/>
      <c r="PKT78" s="301"/>
      <c r="PKU78" s="302"/>
      <c r="PKV78" s="302"/>
      <c r="PKW78" s="301"/>
      <c r="PKX78" s="302"/>
      <c r="PKY78" s="302"/>
      <c r="PKZ78" s="301"/>
      <c r="PLA78" s="302"/>
      <c r="PLB78" s="302"/>
      <c r="PLC78" s="301"/>
      <c r="PLD78" s="302"/>
      <c r="PLE78" s="302"/>
      <c r="PLF78" s="301"/>
      <c r="PLG78" s="302"/>
      <c r="PLH78" s="302"/>
      <c r="PLI78" s="301"/>
      <c r="PLJ78" s="302"/>
      <c r="PLK78" s="302"/>
      <c r="PLL78" s="301"/>
      <c r="PLM78" s="302"/>
      <c r="PLN78" s="302"/>
      <c r="PLO78" s="301"/>
      <c r="PLP78" s="302"/>
      <c r="PLQ78" s="302"/>
      <c r="PLR78" s="301"/>
      <c r="PLS78" s="302"/>
      <c r="PLT78" s="302"/>
      <c r="PLU78" s="301"/>
      <c r="PLV78" s="302"/>
      <c r="PLW78" s="302"/>
      <c r="PLX78" s="301"/>
      <c r="PLY78" s="302"/>
      <c r="PLZ78" s="302"/>
      <c r="PMA78" s="301"/>
      <c r="PMB78" s="302"/>
      <c r="PMC78" s="302"/>
      <c r="PMD78" s="301"/>
      <c r="PME78" s="302"/>
      <c r="PMF78" s="302"/>
      <c r="PMG78" s="301"/>
      <c r="PMH78" s="302"/>
      <c r="PMI78" s="302"/>
      <c r="PMJ78" s="301"/>
      <c r="PMK78" s="302"/>
      <c r="PML78" s="302"/>
      <c r="PMM78" s="301"/>
      <c r="PMN78" s="302"/>
      <c r="PMO78" s="302"/>
      <c r="PMP78" s="301"/>
      <c r="PMQ78" s="302"/>
      <c r="PMR78" s="302"/>
      <c r="PMS78" s="301"/>
      <c r="PMT78" s="302"/>
      <c r="PMU78" s="302"/>
      <c r="PMV78" s="301"/>
      <c r="PMW78" s="302"/>
      <c r="PMX78" s="302"/>
      <c r="PMY78" s="301"/>
      <c r="PMZ78" s="302"/>
      <c r="PNA78" s="302"/>
      <c r="PNB78" s="301"/>
      <c r="PNC78" s="302"/>
      <c r="PND78" s="302"/>
      <c r="PNE78" s="301"/>
      <c r="PNF78" s="302"/>
      <c r="PNG78" s="302"/>
      <c r="PNH78" s="301"/>
      <c r="PNI78" s="302"/>
      <c r="PNJ78" s="302"/>
      <c r="PNK78" s="301"/>
      <c r="PNL78" s="302"/>
      <c r="PNM78" s="302"/>
      <c r="PNN78" s="301"/>
      <c r="PNO78" s="302"/>
      <c r="PNP78" s="302"/>
      <c r="PNQ78" s="301"/>
      <c r="PNR78" s="302"/>
      <c r="PNS78" s="302"/>
      <c r="PNT78" s="301"/>
      <c r="PNU78" s="302"/>
      <c r="PNV78" s="302"/>
      <c r="PNW78" s="301"/>
      <c r="PNX78" s="302"/>
      <c r="PNY78" s="302"/>
      <c r="PNZ78" s="301"/>
      <c r="POA78" s="302"/>
      <c r="POB78" s="302"/>
      <c r="POC78" s="301"/>
      <c r="POD78" s="302"/>
      <c r="POE78" s="302"/>
      <c r="POF78" s="301"/>
      <c r="POG78" s="302"/>
      <c r="POH78" s="302"/>
      <c r="POI78" s="301"/>
      <c r="POJ78" s="302"/>
      <c r="POK78" s="302"/>
      <c r="POL78" s="301"/>
      <c r="POM78" s="302"/>
      <c r="PON78" s="302"/>
      <c r="POO78" s="301"/>
      <c r="POP78" s="302"/>
      <c r="POQ78" s="302"/>
      <c r="POR78" s="301"/>
      <c r="POS78" s="302"/>
      <c r="POT78" s="302"/>
      <c r="POU78" s="301"/>
      <c r="POV78" s="302"/>
      <c r="POW78" s="302"/>
      <c r="POX78" s="301"/>
      <c r="POY78" s="302"/>
      <c r="POZ78" s="302"/>
      <c r="PPA78" s="301"/>
      <c r="PPB78" s="302"/>
      <c r="PPC78" s="302"/>
      <c r="PPD78" s="301"/>
      <c r="PPE78" s="302"/>
      <c r="PPF78" s="302"/>
      <c r="PPG78" s="301"/>
      <c r="PPH78" s="302"/>
      <c r="PPI78" s="302"/>
      <c r="PPJ78" s="301"/>
      <c r="PPK78" s="302"/>
      <c r="PPL78" s="302"/>
      <c r="PPM78" s="301"/>
      <c r="PPN78" s="302"/>
      <c r="PPO78" s="302"/>
      <c r="PPP78" s="301"/>
      <c r="PPQ78" s="302"/>
      <c r="PPR78" s="302"/>
      <c r="PPS78" s="301"/>
      <c r="PPT78" s="302"/>
      <c r="PPU78" s="302"/>
      <c r="PPV78" s="301"/>
      <c r="PPW78" s="302"/>
      <c r="PPX78" s="302"/>
      <c r="PPY78" s="301"/>
      <c r="PPZ78" s="302"/>
      <c r="PQA78" s="302"/>
      <c r="PQB78" s="301"/>
      <c r="PQC78" s="302"/>
      <c r="PQD78" s="302"/>
      <c r="PQE78" s="301"/>
      <c r="PQF78" s="302"/>
      <c r="PQG78" s="302"/>
      <c r="PQH78" s="301"/>
      <c r="PQI78" s="302"/>
      <c r="PQJ78" s="302"/>
      <c r="PQK78" s="301"/>
      <c r="PQL78" s="302"/>
      <c r="PQM78" s="302"/>
      <c r="PQN78" s="301"/>
      <c r="PQO78" s="302"/>
      <c r="PQP78" s="302"/>
      <c r="PQQ78" s="301"/>
      <c r="PQR78" s="302"/>
      <c r="PQS78" s="302"/>
      <c r="PQT78" s="301"/>
      <c r="PQU78" s="302"/>
      <c r="PQV78" s="302"/>
      <c r="PQW78" s="301"/>
      <c r="PQX78" s="302"/>
      <c r="PQY78" s="302"/>
      <c r="PQZ78" s="301"/>
      <c r="PRA78" s="302"/>
      <c r="PRB78" s="302"/>
      <c r="PRC78" s="301"/>
      <c r="PRD78" s="302"/>
      <c r="PRE78" s="302"/>
      <c r="PRF78" s="301"/>
      <c r="PRG78" s="302"/>
      <c r="PRH78" s="302"/>
      <c r="PRI78" s="301"/>
      <c r="PRJ78" s="302"/>
      <c r="PRK78" s="302"/>
      <c r="PRL78" s="301"/>
      <c r="PRM78" s="302"/>
      <c r="PRN78" s="302"/>
      <c r="PRO78" s="301"/>
      <c r="PRP78" s="302"/>
      <c r="PRQ78" s="302"/>
      <c r="PRR78" s="301"/>
      <c r="PRS78" s="302"/>
      <c r="PRT78" s="302"/>
      <c r="PRU78" s="301"/>
      <c r="PRV78" s="302"/>
      <c r="PRW78" s="302"/>
      <c r="PRX78" s="301"/>
      <c r="PRY78" s="302"/>
      <c r="PRZ78" s="302"/>
      <c r="PSA78" s="301"/>
      <c r="PSB78" s="302"/>
      <c r="PSC78" s="302"/>
      <c r="PSD78" s="301"/>
      <c r="PSE78" s="302"/>
      <c r="PSF78" s="302"/>
      <c r="PSG78" s="301"/>
      <c r="PSH78" s="302"/>
      <c r="PSI78" s="302"/>
      <c r="PSJ78" s="301"/>
      <c r="PSK78" s="302"/>
      <c r="PSL78" s="302"/>
      <c r="PSM78" s="301"/>
      <c r="PSN78" s="302"/>
      <c r="PSO78" s="302"/>
      <c r="PSP78" s="301"/>
      <c r="PSQ78" s="302"/>
      <c r="PSR78" s="302"/>
      <c r="PSS78" s="301"/>
      <c r="PST78" s="302"/>
      <c r="PSU78" s="302"/>
      <c r="PSV78" s="301"/>
      <c r="PSW78" s="302"/>
      <c r="PSX78" s="302"/>
      <c r="PSY78" s="301"/>
      <c r="PSZ78" s="302"/>
      <c r="PTA78" s="302"/>
      <c r="PTB78" s="301"/>
      <c r="PTC78" s="302"/>
      <c r="PTD78" s="302"/>
      <c r="PTE78" s="301"/>
      <c r="PTF78" s="302"/>
      <c r="PTG78" s="302"/>
      <c r="PTH78" s="301"/>
      <c r="PTI78" s="302"/>
      <c r="PTJ78" s="302"/>
      <c r="PTK78" s="301"/>
      <c r="PTL78" s="302"/>
      <c r="PTM78" s="302"/>
      <c r="PTN78" s="301"/>
      <c r="PTO78" s="302"/>
      <c r="PTP78" s="302"/>
      <c r="PTQ78" s="301"/>
      <c r="PTR78" s="302"/>
      <c r="PTS78" s="302"/>
      <c r="PTT78" s="301"/>
      <c r="PTU78" s="302"/>
      <c r="PTV78" s="302"/>
      <c r="PTW78" s="301"/>
      <c r="PTX78" s="302"/>
      <c r="PTY78" s="302"/>
      <c r="PTZ78" s="301"/>
      <c r="PUA78" s="302"/>
      <c r="PUB78" s="302"/>
      <c r="PUC78" s="301"/>
      <c r="PUD78" s="302"/>
      <c r="PUE78" s="302"/>
      <c r="PUF78" s="301"/>
      <c r="PUG78" s="302"/>
      <c r="PUH78" s="302"/>
      <c r="PUI78" s="301"/>
      <c r="PUJ78" s="302"/>
      <c r="PUK78" s="302"/>
      <c r="PUL78" s="301"/>
      <c r="PUM78" s="302"/>
      <c r="PUN78" s="302"/>
      <c r="PUO78" s="301"/>
      <c r="PUP78" s="302"/>
      <c r="PUQ78" s="302"/>
      <c r="PUR78" s="301"/>
      <c r="PUS78" s="302"/>
      <c r="PUT78" s="302"/>
      <c r="PUU78" s="301"/>
      <c r="PUV78" s="302"/>
      <c r="PUW78" s="302"/>
      <c r="PUX78" s="301"/>
      <c r="PUY78" s="302"/>
      <c r="PUZ78" s="302"/>
      <c r="PVA78" s="301"/>
      <c r="PVB78" s="302"/>
      <c r="PVC78" s="302"/>
      <c r="PVD78" s="301"/>
      <c r="PVE78" s="302"/>
      <c r="PVF78" s="302"/>
      <c r="PVG78" s="301"/>
      <c r="PVH78" s="302"/>
      <c r="PVI78" s="302"/>
      <c r="PVJ78" s="301"/>
      <c r="PVK78" s="302"/>
      <c r="PVL78" s="302"/>
      <c r="PVM78" s="301"/>
      <c r="PVN78" s="302"/>
      <c r="PVO78" s="302"/>
      <c r="PVP78" s="301"/>
      <c r="PVQ78" s="302"/>
      <c r="PVR78" s="302"/>
      <c r="PVS78" s="301"/>
      <c r="PVT78" s="302"/>
      <c r="PVU78" s="302"/>
      <c r="PVV78" s="301"/>
      <c r="PVW78" s="302"/>
      <c r="PVX78" s="302"/>
      <c r="PVY78" s="301"/>
      <c r="PVZ78" s="302"/>
      <c r="PWA78" s="302"/>
      <c r="PWB78" s="301"/>
      <c r="PWC78" s="302"/>
      <c r="PWD78" s="302"/>
      <c r="PWE78" s="301"/>
      <c r="PWF78" s="302"/>
      <c r="PWG78" s="302"/>
      <c r="PWH78" s="301"/>
      <c r="PWI78" s="302"/>
      <c r="PWJ78" s="302"/>
      <c r="PWK78" s="301"/>
      <c r="PWL78" s="302"/>
      <c r="PWM78" s="302"/>
      <c r="PWN78" s="301"/>
      <c r="PWO78" s="302"/>
      <c r="PWP78" s="302"/>
      <c r="PWQ78" s="301"/>
      <c r="PWR78" s="302"/>
      <c r="PWS78" s="302"/>
      <c r="PWT78" s="301"/>
      <c r="PWU78" s="302"/>
      <c r="PWV78" s="302"/>
      <c r="PWW78" s="301"/>
      <c r="PWX78" s="302"/>
      <c r="PWY78" s="302"/>
      <c r="PWZ78" s="301"/>
      <c r="PXA78" s="302"/>
      <c r="PXB78" s="302"/>
      <c r="PXC78" s="301"/>
      <c r="PXD78" s="302"/>
      <c r="PXE78" s="302"/>
      <c r="PXF78" s="301"/>
      <c r="PXG78" s="302"/>
      <c r="PXH78" s="302"/>
      <c r="PXI78" s="301"/>
      <c r="PXJ78" s="302"/>
      <c r="PXK78" s="302"/>
      <c r="PXL78" s="301"/>
      <c r="PXM78" s="302"/>
      <c r="PXN78" s="302"/>
      <c r="PXO78" s="301"/>
      <c r="PXP78" s="302"/>
      <c r="PXQ78" s="302"/>
      <c r="PXR78" s="301"/>
      <c r="PXS78" s="302"/>
      <c r="PXT78" s="302"/>
      <c r="PXU78" s="301"/>
      <c r="PXV78" s="302"/>
      <c r="PXW78" s="302"/>
      <c r="PXX78" s="301"/>
      <c r="PXY78" s="302"/>
      <c r="PXZ78" s="302"/>
      <c r="PYA78" s="301"/>
      <c r="PYB78" s="302"/>
      <c r="PYC78" s="302"/>
      <c r="PYD78" s="301"/>
      <c r="PYE78" s="302"/>
      <c r="PYF78" s="302"/>
      <c r="PYG78" s="301"/>
      <c r="PYH78" s="302"/>
      <c r="PYI78" s="302"/>
      <c r="PYJ78" s="301"/>
      <c r="PYK78" s="302"/>
      <c r="PYL78" s="302"/>
      <c r="PYM78" s="301"/>
      <c r="PYN78" s="302"/>
      <c r="PYO78" s="302"/>
      <c r="PYP78" s="301"/>
      <c r="PYQ78" s="302"/>
      <c r="PYR78" s="302"/>
      <c r="PYS78" s="301"/>
      <c r="PYT78" s="302"/>
      <c r="PYU78" s="302"/>
      <c r="PYV78" s="301"/>
      <c r="PYW78" s="302"/>
      <c r="PYX78" s="302"/>
      <c r="PYY78" s="301"/>
      <c r="PYZ78" s="302"/>
      <c r="PZA78" s="302"/>
      <c r="PZB78" s="301"/>
      <c r="PZC78" s="302"/>
      <c r="PZD78" s="302"/>
      <c r="PZE78" s="301"/>
      <c r="PZF78" s="302"/>
      <c r="PZG78" s="302"/>
      <c r="PZH78" s="301"/>
      <c r="PZI78" s="302"/>
      <c r="PZJ78" s="302"/>
      <c r="PZK78" s="301"/>
      <c r="PZL78" s="302"/>
      <c r="PZM78" s="302"/>
      <c r="PZN78" s="301"/>
      <c r="PZO78" s="302"/>
      <c r="PZP78" s="302"/>
      <c r="PZQ78" s="301"/>
      <c r="PZR78" s="302"/>
      <c r="PZS78" s="302"/>
      <c r="PZT78" s="301"/>
      <c r="PZU78" s="302"/>
      <c r="PZV78" s="302"/>
      <c r="PZW78" s="301"/>
      <c r="PZX78" s="302"/>
      <c r="PZY78" s="302"/>
      <c r="PZZ78" s="301"/>
      <c r="QAA78" s="302"/>
      <c r="QAB78" s="302"/>
      <c r="QAC78" s="301"/>
      <c r="QAD78" s="302"/>
      <c r="QAE78" s="302"/>
      <c r="QAF78" s="301"/>
      <c r="QAG78" s="302"/>
      <c r="QAH78" s="302"/>
      <c r="QAI78" s="301"/>
      <c r="QAJ78" s="302"/>
      <c r="QAK78" s="302"/>
      <c r="QAL78" s="301"/>
      <c r="QAM78" s="302"/>
      <c r="QAN78" s="302"/>
      <c r="QAO78" s="301"/>
      <c r="QAP78" s="302"/>
      <c r="QAQ78" s="302"/>
      <c r="QAR78" s="301"/>
      <c r="QAS78" s="302"/>
      <c r="QAT78" s="302"/>
      <c r="QAU78" s="301"/>
      <c r="QAV78" s="302"/>
      <c r="QAW78" s="302"/>
      <c r="QAX78" s="301"/>
      <c r="QAY78" s="302"/>
      <c r="QAZ78" s="302"/>
      <c r="QBA78" s="301"/>
      <c r="QBB78" s="302"/>
      <c r="QBC78" s="302"/>
      <c r="QBD78" s="301"/>
      <c r="QBE78" s="302"/>
      <c r="QBF78" s="302"/>
      <c r="QBG78" s="301"/>
      <c r="QBH78" s="302"/>
      <c r="QBI78" s="302"/>
      <c r="QBJ78" s="301"/>
      <c r="QBK78" s="302"/>
      <c r="QBL78" s="302"/>
      <c r="QBM78" s="301"/>
      <c r="QBN78" s="302"/>
      <c r="QBO78" s="302"/>
      <c r="QBP78" s="301"/>
      <c r="QBQ78" s="302"/>
      <c r="QBR78" s="302"/>
      <c r="QBS78" s="301"/>
      <c r="QBT78" s="302"/>
      <c r="QBU78" s="302"/>
      <c r="QBV78" s="301"/>
      <c r="QBW78" s="302"/>
      <c r="QBX78" s="302"/>
      <c r="QBY78" s="301"/>
      <c r="QBZ78" s="302"/>
      <c r="QCA78" s="302"/>
      <c r="QCB78" s="301"/>
      <c r="QCC78" s="302"/>
      <c r="QCD78" s="302"/>
      <c r="QCE78" s="301"/>
      <c r="QCF78" s="302"/>
      <c r="QCG78" s="302"/>
      <c r="QCH78" s="301"/>
      <c r="QCI78" s="302"/>
      <c r="QCJ78" s="302"/>
      <c r="QCK78" s="301"/>
      <c r="QCL78" s="302"/>
      <c r="QCM78" s="302"/>
      <c r="QCN78" s="301"/>
      <c r="QCO78" s="302"/>
      <c r="QCP78" s="302"/>
      <c r="QCQ78" s="301"/>
      <c r="QCR78" s="302"/>
      <c r="QCS78" s="302"/>
      <c r="QCT78" s="301"/>
      <c r="QCU78" s="302"/>
      <c r="QCV78" s="302"/>
      <c r="QCW78" s="301"/>
      <c r="QCX78" s="302"/>
      <c r="QCY78" s="302"/>
      <c r="QCZ78" s="301"/>
      <c r="QDA78" s="302"/>
      <c r="QDB78" s="302"/>
      <c r="QDC78" s="301"/>
      <c r="QDD78" s="302"/>
      <c r="QDE78" s="302"/>
      <c r="QDF78" s="301"/>
      <c r="QDG78" s="302"/>
      <c r="QDH78" s="302"/>
      <c r="QDI78" s="301"/>
      <c r="QDJ78" s="302"/>
      <c r="QDK78" s="302"/>
      <c r="QDL78" s="301"/>
      <c r="QDM78" s="302"/>
      <c r="QDN78" s="302"/>
      <c r="QDO78" s="301"/>
      <c r="QDP78" s="302"/>
      <c r="QDQ78" s="302"/>
      <c r="QDR78" s="301"/>
      <c r="QDS78" s="302"/>
      <c r="QDT78" s="302"/>
      <c r="QDU78" s="301"/>
      <c r="QDV78" s="302"/>
      <c r="QDW78" s="302"/>
      <c r="QDX78" s="301"/>
      <c r="QDY78" s="302"/>
      <c r="QDZ78" s="302"/>
      <c r="QEA78" s="301"/>
      <c r="QEB78" s="302"/>
      <c r="QEC78" s="302"/>
      <c r="QED78" s="301"/>
      <c r="QEE78" s="302"/>
      <c r="QEF78" s="302"/>
      <c r="QEG78" s="301"/>
      <c r="QEH78" s="302"/>
      <c r="QEI78" s="302"/>
      <c r="QEJ78" s="301"/>
      <c r="QEK78" s="302"/>
      <c r="QEL78" s="302"/>
      <c r="QEM78" s="301"/>
      <c r="QEN78" s="302"/>
      <c r="QEO78" s="302"/>
      <c r="QEP78" s="301"/>
      <c r="QEQ78" s="302"/>
      <c r="QER78" s="302"/>
      <c r="QES78" s="301"/>
      <c r="QET78" s="302"/>
      <c r="QEU78" s="302"/>
      <c r="QEV78" s="301"/>
      <c r="QEW78" s="302"/>
      <c r="QEX78" s="302"/>
      <c r="QEY78" s="301"/>
      <c r="QEZ78" s="302"/>
      <c r="QFA78" s="302"/>
      <c r="QFB78" s="301"/>
      <c r="QFC78" s="302"/>
      <c r="QFD78" s="302"/>
      <c r="QFE78" s="301"/>
      <c r="QFF78" s="302"/>
      <c r="QFG78" s="302"/>
      <c r="QFH78" s="301"/>
      <c r="QFI78" s="302"/>
      <c r="QFJ78" s="302"/>
      <c r="QFK78" s="301"/>
      <c r="QFL78" s="302"/>
      <c r="QFM78" s="302"/>
      <c r="QFN78" s="301"/>
      <c r="QFO78" s="302"/>
      <c r="QFP78" s="302"/>
      <c r="QFQ78" s="301"/>
      <c r="QFR78" s="302"/>
      <c r="QFS78" s="302"/>
      <c r="QFT78" s="301"/>
      <c r="QFU78" s="302"/>
      <c r="QFV78" s="302"/>
      <c r="QFW78" s="301"/>
      <c r="QFX78" s="302"/>
      <c r="QFY78" s="302"/>
      <c r="QFZ78" s="301"/>
      <c r="QGA78" s="302"/>
      <c r="QGB78" s="302"/>
      <c r="QGC78" s="301"/>
      <c r="QGD78" s="302"/>
      <c r="QGE78" s="302"/>
      <c r="QGF78" s="301"/>
      <c r="QGG78" s="302"/>
      <c r="QGH78" s="302"/>
      <c r="QGI78" s="301"/>
      <c r="QGJ78" s="302"/>
      <c r="QGK78" s="302"/>
      <c r="QGL78" s="301"/>
      <c r="QGM78" s="302"/>
      <c r="QGN78" s="302"/>
      <c r="QGO78" s="301"/>
      <c r="QGP78" s="302"/>
      <c r="QGQ78" s="302"/>
      <c r="QGR78" s="301"/>
      <c r="QGS78" s="302"/>
      <c r="QGT78" s="302"/>
      <c r="QGU78" s="301"/>
      <c r="QGV78" s="302"/>
      <c r="QGW78" s="302"/>
      <c r="QGX78" s="301"/>
      <c r="QGY78" s="302"/>
      <c r="QGZ78" s="302"/>
      <c r="QHA78" s="301"/>
      <c r="QHB78" s="302"/>
      <c r="QHC78" s="302"/>
      <c r="QHD78" s="301"/>
      <c r="QHE78" s="302"/>
      <c r="QHF78" s="302"/>
      <c r="QHG78" s="301"/>
      <c r="QHH78" s="302"/>
      <c r="QHI78" s="302"/>
      <c r="QHJ78" s="301"/>
      <c r="QHK78" s="302"/>
      <c r="QHL78" s="302"/>
      <c r="QHM78" s="301"/>
      <c r="QHN78" s="302"/>
      <c r="QHO78" s="302"/>
      <c r="QHP78" s="301"/>
      <c r="QHQ78" s="302"/>
      <c r="QHR78" s="302"/>
      <c r="QHS78" s="301"/>
      <c r="QHT78" s="302"/>
      <c r="QHU78" s="302"/>
      <c r="QHV78" s="301"/>
      <c r="QHW78" s="302"/>
      <c r="QHX78" s="302"/>
      <c r="QHY78" s="301"/>
      <c r="QHZ78" s="302"/>
      <c r="QIA78" s="302"/>
      <c r="QIB78" s="301"/>
      <c r="QIC78" s="302"/>
      <c r="QID78" s="302"/>
      <c r="QIE78" s="301"/>
      <c r="QIF78" s="302"/>
      <c r="QIG78" s="302"/>
      <c r="QIH78" s="301"/>
      <c r="QII78" s="302"/>
      <c r="QIJ78" s="302"/>
      <c r="QIK78" s="301"/>
      <c r="QIL78" s="302"/>
      <c r="QIM78" s="302"/>
      <c r="QIN78" s="301"/>
      <c r="QIO78" s="302"/>
      <c r="QIP78" s="302"/>
      <c r="QIQ78" s="301"/>
      <c r="QIR78" s="302"/>
      <c r="QIS78" s="302"/>
      <c r="QIT78" s="301"/>
      <c r="QIU78" s="302"/>
      <c r="QIV78" s="302"/>
      <c r="QIW78" s="301"/>
      <c r="QIX78" s="302"/>
      <c r="QIY78" s="302"/>
      <c r="QIZ78" s="301"/>
      <c r="QJA78" s="302"/>
      <c r="QJB78" s="302"/>
      <c r="QJC78" s="301"/>
      <c r="QJD78" s="302"/>
      <c r="QJE78" s="302"/>
      <c r="QJF78" s="301"/>
      <c r="QJG78" s="302"/>
      <c r="QJH78" s="302"/>
      <c r="QJI78" s="301"/>
      <c r="QJJ78" s="302"/>
      <c r="QJK78" s="302"/>
      <c r="QJL78" s="301"/>
      <c r="QJM78" s="302"/>
      <c r="QJN78" s="302"/>
      <c r="QJO78" s="301"/>
      <c r="QJP78" s="302"/>
      <c r="QJQ78" s="302"/>
      <c r="QJR78" s="301"/>
      <c r="QJS78" s="302"/>
      <c r="QJT78" s="302"/>
      <c r="QJU78" s="301"/>
      <c r="QJV78" s="302"/>
      <c r="QJW78" s="302"/>
      <c r="QJX78" s="301"/>
      <c r="QJY78" s="302"/>
      <c r="QJZ78" s="302"/>
      <c r="QKA78" s="301"/>
      <c r="QKB78" s="302"/>
      <c r="QKC78" s="302"/>
      <c r="QKD78" s="301"/>
      <c r="QKE78" s="302"/>
      <c r="QKF78" s="302"/>
      <c r="QKG78" s="301"/>
      <c r="QKH78" s="302"/>
      <c r="QKI78" s="302"/>
      <c r="QKJ78" s="301"/>
      <c r="QKK78" s="302"/>
      <c r="QKL78" s="302"/>
      <c r="QKM78" s="301"/>
      <c r="QKN78" s="302"/>
      <c r="QKO78" s="302"/>
      <c r="QKP78" s="301"/>
      <c r="QKQ78" s="302"/>
      <c r="QKR78" s="302"/>
      <c r="QKS78" s="301"/>
      <c r="QKT78" s="302"/>
      <c r="QKU78" s="302"/>
      <c r="QKV78" s="301"/>
      <c r="QKW78" s="302"/>
      <c r="QKX78" s="302"/>
      <c r="QKY78" s="301"/>
      <c r="QKZ78" s="302"/>
      <c r="QLA78" s="302"/>
      <c r="QLB78" s="301"/>
      <c r="QLC78" s="302"/>
      <c r="QLD78" s="302"/>
      <c r="QLE78" s="301"/>
      <c r="QLF78" s="302"/>
      <c r="QLG78" s="302"/>
      <c r="QLH78" s="301"/>
      <c r="QLI78" s="302"/>
      <c r="QLJ78" s="302"/>
      <c r="QLK78" s="301"/>
      <c r="QLL78" s="302"/>
      <c r="QLM78" s="302"/>
      <c r="QLN78" s="301"/>
      <c r="QLO78" s="302"/>
      <c r="QLP78" s="302"/>
      <c r="QLQ78" s="301"/>
      <c r="QLR78" s="302"/>
      <c r="QLS78" s="302"/>
      <c r="QLT78" s="301"/>
      <c r="QLU78" s="302"/>
      <c r="QLV78" s="302"/>
      <c r="QLW78" s="301"/>
      <c r="QLX78" s="302"/>
      <c r="QLY78" s="302"/>
      <c r="QLZ78" s="301"/>
      <c r="QMA78" s="302"/>
      <c r="QMB78" s="302"/>
      <c r="QMC78" s="301"/>
      <c r="QMD78" s="302"/>
      <c r="QME78" s="302"/>
      <c r="QMF78" s="301"/>
      <c r="QMG78" s="302"/>
      <c r="QMH78" s="302"/>
      <c r="QMI78" s="301"/>
      <c r="QMJ78" s="302"/>
      <c r="QMK78" s="302"/>
      <c r="QML78" s="301"/>
      <c r="QMM78" s="302"/>
      <c r="QMN78" s="302"/>
      <c r="QMO78" s="301"/>
      <c r="QMP78" s="302"/>
      <c r="QMQ78" s="302"/>
      <c r="QMR78" s="301"/>
      <c r="QMS78" s="302"/>
      <c r="QMT78" s="302"/>
      <c r="QMU78" s="301"/>
      <c r="QMV78" s="302"/>
      <c r="QMW78" s="302"/>
      <c r="QMX78" s="301"/>
      <c r="QMY78" s="302"/>
      <c r="QMZ78" s="302"/>
      <c r="QNA78" s="301"/>
      <c r="QNB78" s="302"/>
      <c r="QNC78" s="302"/>
      <c r="QND78" s="301"/>
      <c r="QNE78" s="302"/>
      <c r="QNF78" s="302"/>
      <c r="QNG78" s="301"/>
      <c r="QNH78" s="302"/>
      <c r="QNI78" s="302"/>
      <c r="QNJ78" s="301"/>
      <c r="QNK78" s="302"/>
      <c r="QNL78" s="302"/>
      <c r="QNM78" s="301"/>
      <c r="QNN78" s="302"/>
      <c r="QNO78" s="302"/>
      <c r="QNP78" s="301"/>
      <c r="QNQ78" s="302"/>
      <c r="QNR78" s="302"/>
      <c r="QNS78" s="301"/>
      <c r="QNT78" s="302"/>
      <c r="QNU78" s="302"/>
      <c r="QNV78" s="301"/>
      <c r="QNW78" s="302"/>
      <c r="QNX78" s="302"/>
      <c r="QNY78" s="301"/>
      <c r="QNZ78" s="302"/>
      <c r="QOA78" s="302"/>
      <c r="QOB78" s="301"/>
      <c r="QOC78" s="302"/>
      <c r="QOD78" s="302"/>
      <c r="QOE78" s="301"/>
      <c r="QOF78" s="302"/>
      <c r="QOG78" s="302"/>
      <c r="QOH78" s="301"/>
      <c r="QOI78" s="302"/>
      <c r="QOJ78" s="302"/>
      <c r="QOK78" s="301"/>
      <c r="QOL78" s="302"/>
      <c r="QOM78" s="302"/>
      <c r="QON78" s="301"/>
      <c r="QOO78" s="302"/>
      <c r="QOP78" s="302"/>
      <c r="QOQ78" s="301"/>
      <c r="QOR78" s="302"/>
      <c r="QOS78" s="302"/>
      <c r="QOT78" s="301"/>
      <c r="QOU78" s="302"/>
      <c r="QOV78" s="302"/>
      <c r="QOW78" s="301"/>
      <c r="QOX78" s="302"/>
      <c r="QOY78" s="302"/>
      <c r="QOZ78" s="301"/>
      <c r="QPA78" s="302"/>
      <c r="QPB78" s="302"/>
      <c r="QPC78" s="301"/>
      <c r="QPD78" s="302"/>
      <c r="QPE78" s="302"/>
      <c r="QPF78" s="301"/>
      <c r="QPG78" s="302"/>
      <c r="QPH78" s="302"/>
      <c r="QPI78" s="301"/>
      <c r="QPJ78" s="302"/>
      <c r="QPK78" s="302"/>
      <c r="QPL78" s="301"/>
      <c r="QPM78" s="302"/>
      <c r="QPN78" s="302"/>
      <c r="QPO78" s="301"/>
      <c r="QPP78" s="302"/>
      <c r="QPQ78" s="302"/>
      <c r="QPR78" s="301"/>
      <c r="QPS78" s="302"/>
      <c r="QPT78" s="302"/>
      <c r="QPU78" s="301"/>
      <c r="QPV78" s="302"/>
      <c r="QPW78" s="302"/>
      <c r="QPX78" s="301"/>
      <c r="QPY78" s="302"/>
      <c r="QPZ78" s="302"/>
      <c r="QQA78" s="301"/>
      <c r="QQB78" s="302"/>
      <c r="QQC78" s="302"/>
      <c r="QQD78" s="301"/>
      <c r="QQE78" s="302"/>
      <c r="QQF78" s="302"/>
      <c r="QQG78" s="301"/>
      <c r="QQH78" s="302"/>
      <c r="QQI78" s="302"/>
      <c r="QQJ78" s="301"/>
      <c r="QQK78" s="302"/>
      <c r="QQL78" s="302"/>
      <c r="QQM78" s="301"/>
      <c r="QQN78" s="302"/>
      <c r="QQO78" s="302"/>
      <c r="QQP78" s="301"/>
      <c r="QQQ78" s="302"/>
      <c r="QQR78" s="302"/>
      <c r="QQS78" s="301"/>
      <c r="QQT78" s="302"/>
      <c r="QQU78" s="302"/>
      <c r="QQV78" s="301"/>
      <c r="QQW78" s="302"/>
      <c r="QQX78" s="302"/>
      <c r="QQY78" s="301"/>
      <c r="QQZ78" s="302"/>
      <c r="QRA78" s="302"/>
      <c r="QRB78" s="301"/>
      <c r="QRC78" s="302"/>
      <c r="QRD78" s="302"/>
      <c r="QRE78" s="301"/>
      <c r="QRF78" s="302"/>
      <c r="QRG78" s="302"/>
      <c r="QRH78" s="301"/>
      <c r="QRI78" s="302"/>
      <c r="QRJ78" s="302"/>
      <c r="QRK78" s="301"/>
      <c r="QRL78" s="302"/>
      <c r="QRM78" s="302"/>
      <c r="QRN78" s="301"/>
      <c r="QRO78" s="302"/>
      <c r="QRP78" s="302"/>
      <c r="QRQ78" s="301"/>
      <c r="QRR78" s="302"/>
      <c r="QRS78" s="302"/>
      <c r="QRT78" s="301"/>
      <c r="QRU78" s="302"/>
      <c r="QRV78" s="302"/>
      <c r="QRW78" s="301"/>
      <c r="QRX78" s="302"/>
      <c r="QRY78" s="302"/>
      <c r="QRZ78" s="301"/>
      <c r="QSA78" s="302"/>
      <c r="QSB78" s="302"/>
      <c r="QSC78" s="301"/>
      <c r="QSD78" s="302"/>
      <c r="QSE78" s="302"/>
      <c r="QSF78" s="301"/>
      <c r="QSG78" s="302"/>
      <c r="QSH78" s="302"/>
      <c r="QSI78" s="301"/>
      <c r="QSJ78" s="302"/>
      <c r="QSK78" s="302"/>
      <c r="QSL78" s="301"/>
      <c r="QSM78" s="302"/>
      <c r="QSN78" s="302"/>
      <c r="QSO78" s="301"/>
      <c r="QSP78" s="302"/>
      <c r="QSQ78" s="302"/>
      <c r="QSR78" s="301"/>
      <c r="QSS78" s="302"/>
      <c r="QST78" s="302"/>
      <c r="QSU78" s="301"/>
      <c r="QSV78" s="302"/>
      <c r="QSW78" s="302"/>
      <c r="QSX78" s="301"/>
      <c r="QSY78" s="302"/>
      <c r="QSZ78" s="302"/>
      <c r="QTA78" s="301"/>
      <c r="QTB78" s="302"/>
      <c r="QTC78" s="302"/>
      <c r="QTD78" s="301"/>
      <c r="QTE78" s="302"/>
      <c r="QTF78" s="302"/>
      <c r="QTG78" s="301"/>
      <c r="QTH78" s="302"/>
      <c r="QTI78" s="302"/>
      <c r="QTJ78" s="301"/>
      <c r="QTK78" s="302"/>
      <c r="QTL78" s="302"/>
      <c r="QTM78" s="301"/>
      <c r="QTN78" s="302"/>
      <c r="QTO78" s="302"/>
      <c r="QTP78" s="301"/>
      <c r="QTQ78" s="302"/>
      <c r="QTR78" s="302"/>
      <c r="QTS78" s="301"/>
      <c r="QTT78" s="302"/>
      <c r="QTU78" s="302"/>
      <c r="QTV78" s="301"/>
      <c r="QTW78" s="302"/>
      <c r="QTX78" s="302"/>
      <c r="QTY78" s="301"/>
      <c r="QTZ78" s="302"/>
      <c r="QUA78" s="302"/>
      <c r="QUB78" s="301"/>
      <c r="QUC78" s="302"/>
      <c r="QUD78" s="302"/>
      <c r="QUE78" s="301"/>
      <c r="QUF78" s="302"/>
      <c r="QUG78" s="302"/>
      <c r="QUH78" s="301"/>
      <c r="QUI78" s="302"/>
      <c r="QUJ78" s="302"/>
      <c r="QUK78" s="301"/>
      <c r="QUL78" s="302"/>
      <c r="QUM78" s="302"/>
      <c r="QUN78" s="301"/>
      <c r="QUO78" s="302"/>
      <c r="QUP78" s="302"/>
      <c r="QUQ78" s="301"/>
      <c r="QUR78" s="302"/>
      <c r="QUS78" s="302"/>
      <c r="QUT78" s="301"/>
      <c r="QUU78" s="302"/>
      <c r="QUV78" s="302"/>
      <c r="QUW78" s="301"/>
      <c r="QUX78" s="302"/>
      <c r="QUY78" s="302"/>
      <c r="QUZ78" s="301"/>
      <c r="QVA78" s="302"/>
      <c r="QVB78" s="302"/>
      <c r="QVC78" s="301"/>
      <c r="QVD78" s="302"/>
      <c r="QVE78" s="302"/>
      <c r="QVF78" s="301"/>
      <c r="QVG78" s="302"/>
      <c r="QVH78" s="302"/>
      <c r="QVI78" s="301"/>
      <c r="QVJ78" s="302"/>
      <c r="QVK78" s="302"/>
      <c r="QVL78" s="301"/>
      <c r="QVM78" s="302"/>
      <c r="QVN78" s="302"/>
      <c r="QVO78" s="301"/>
      <c r="QVP78" s="302"/>
      <c r="QVQ78" s="302"/>
      <c r="QVR78" s="301"/>
      <c r="QVS78" s="302"/>
      <c r="QVT78" s="302"/>
      <c r="QVU78" s="301"/>
      <c r="QVV78" s="302"/>
      <c r="QVW78" s="302"/>
      <c r="QVX78" s="301"/>
      <c r="QVY78" s="302"/>
      <c r="QVZ78" s="302"/>
      <c r="QWA78" s="301"/>
      <c r="QWB78" s="302"/>
      <c r="QWC78" s="302"/>
      <c r="QWD78" s="301"/>
      <c r="QWE78" s="302"/>
      <c r="QWF78" s="302"/>
      <c r="QWG78" s="301"/>
      <c r="QWH78" s="302"/>
      <c r="QWI78" s="302"/>
      <c r="QWJ78" s="301"/>
      <c r="QWK78" s="302"/>
      <c r="QWL78" s="302"/>
      <c r="QWM78" s="301"/>
      <c r="QWN78" s="302"/>
      <c r="QWO78" s="302"/>
      <c r="QWP78" s="301"/>
      <c r="QWQ78" s="302"/>
      <c r="QWR78" s="302"/>
      <c r="QWS78" s="301"/>
      <c r="QWT78" s="302"/>
      <c r="QWU78" s="302"/>
      <c r="QWV78" s="301"/>
      <c r="QWW78" s="302"/>
      <c r="QWX78" s="302"/>
      <c r="QWY78" s="301"/>
      <c r="QWZ78" s="302"/>
      <c r="QXA78" s="302"/>
      <c r="QXB78" s="301"/>
      <c r="QXC78" s="302"/>
      <c r="QXD78" s="302"/>
      <c r="QXE78" s="301"/>
      <c r="QXF78" s="302"/>
      <c r="QXG78" s="302"/>
      <c r="QXH78" s="301"/>
      <c r="QXI78" s="302"/>
      <c r="QXJ78" s="302"/>
      <c r="QXK78" s="301"/>
      <c r="QXL78" s="302"/>
      <c r="QXM78" s="302"/>
      <c r="QXN78" s="301"/>
      <c r="QXO78" s="302"/>
      <c r="QXP78" s="302"/>
      <c r="QXQ78" s="301"/>
      <c r="QXR78" s="302"/>
      <c r="QXS78" s="302"/>
      <c r="QXT78" s="301"/>
      <c r="QXU78" s="302"/>
      <c r="QXV78" s="302"/>
      <c r="QXW78" s="301"/>
      <c r="QXX78" s="302"/>
      <c r="QXY78" s="302"/>
      <c r="QXZ78" s="301"/>
      <c r="QYA78" s="302"/>
      <c r="QYB78" s="302"/>
      <c r="QYC78" s="301"/>
      <c r="QYD78" s="302"/>
      <c r="QYE78" s="302"/>
      <c r="QYF78" s="301"/>
      <c r="QYG78" s="302"/>
      <c r="QYH78" s="302"/>
      <c r="QYI78" s="301"/>
      <c r="QYJ78" s="302"/>
      <c r="QYK78" s="302"/>
      <c r="QYL78" s="301"/>
      <c r="QYM78" s="302"/>
      <c r="QYN78" s="302"/>
      <c r="QYO78" s="301"/>
      <c r="QYP78" s="302"/>
      <c r="QYQ78" s="302"/>
      <c r="QYR78" s="301"/>
      <c r="QYS78" s="302"/>
      <c r="QYT78" s="302"/>
      <c r="QYU78" s="301"/>
      <c r="QYV78" s="302"/>
      <c r="QYW78" s="302"/>
      <c r="QYX78" s="301"/>
      <c r="QYY78" s="302"/>
      <c r="QYZ78" s="302"/>
      <c r="QZA78" s="301"/>
      <c r="QZB78" s="302"/>
      <c r="QZC78" s="302"/>
      <c r="QZD78" s="301"/>
      <c r="QZE78" s="302"/>
      <c r="QZF78" s="302"/>
      <c r="QZG78" s="301"/>
      <c r="QZH78" s="302"/>
      <c r="QZI78" s="302"/>
      <c r="QZJ78" s="301"/>
      <c r="QZK78" s="302"/>
      <c r="QZL78" s="302"/>
      <c r="QZM78" s="301"/>
      <c r="QZN78" s="302"/>
      <c r="QZO78" s="302"/>
      <c r="QZP78" s="301"/>
      <c r="QZQ78" s="302"/>
      <c r="QZR78" s="302"/>
      <c r="QZS78" s="301"/>
      <c r="QZT78" s="302"/>
      <c r="QZU78" s="302"/>
      <c r="QZV78" s="301"/>
      <c r="QZW78" s="302"/>
      <c r="QZX78" s="302"/>
      <c r="QZY78" s="301"/>
      <c r="QZZ78" s="302"/>
      <c r="RAA78" s="302"/>
      <c r="RAB78" s="301"/>
      <c r="RAC78" s="302"/>
      <c r="RAD78" s="302"/>
      <c r="RAE78" s="301"/>
      <c r="RAF78" s="302"/>
      <c r="RAG78" s="302"/>
      <c r="RAH78" s="301"/>
      <c r="RAI78" s="302"/>
      <c r="RAJ78" s="302"/>
      <c r="RAK78" s="301"/>
      <c r="RAL78" s="302"/>
      <c r="RAM78" s="302"/>
      <c r="RAN78" s="301"/>
      <c r="RAO78" s="302"/>
      <c r="RAP78" s="302"/>
      <c r="RAQ78" s="301"/>
      <c r="RAR78" s="302"/>
      <c r="RAS78" s="302"/>
      <c r="RAT78" s="301"/>
      <c r="RAU78" s="302"/>
      <c r="RAV78" s="302"/>
      <c r="RAW78" s="301"/>
      <c r="RAX78" s="302"/>
      <c r="RAY78" s="302"/>
      <c r="RAZ78" s="301"/>
      <c r="RBA78" s="302"/>
      <c r="RBB78" s="302"/>
      <c r="RBC78" s="301"/>
      <c r="RBD78" s="302"/>
      <c r="RBE78" s="302"/>
      <c r="RBF78" s="301"/>
      <c r="RBG78" s="302"/>
      <c r="RBH78" s="302"/>
      <c r="RBI78" s="301"/>
      <c r="RBJ78" s="302"/>
      <c r="RBK78" s="302"/>
      <c r="RBL78" s="301"/>
      <c r="RBM78" s="302"/>
      <c r="RBN78" s="302"/>
      <c r="RBO78" s="301"/>
      <c r="RBP78" s="302"/>
      <c r="RBQ78" s="302"/>
      <c r="RBR78" s="301"/>
      <c r="RBS78" s="302"/>
      <c r="RBT78" s="302"/>
      <c r="RBU78" s="301"/>
      <c r="RBV78" s="302"/>
      <c r="RBW78" s="302"/>
      <c r="RBX78" s="301"/>
      <c r="RBY78" s="302"/>
      <c r="RBZ78" s="302"/>
      <c r="RCA78" s="301"/>
      <c r="RCB78" s="302"/>
      <c r="RCC78" s="302"/>
      <c r="RCD78" s="301"/>
      <c r="RCE78" s="302"/>
      <c r="RCF78" s="302"/>
      <c r="RCG78" s="301"/>
      <c r="RCH78" s="302"/>
      <c r="RCI78" s="302"/>
      <c r="RCJ78" s="301"/>
      <c r="RCK78" s="302"/>
      <c r="RCL78" s="302"/>
      <c r="RCM78" s="301"/>
      <c r="RCN78" s="302"/>
      <c r="RCO78" s="302"/>
      <c r="RCP78" s="301"/>
      <c r="RCQ78" s="302"/>
      <c r="RCR78" s="302"/>
      <c r="RCS78" s="301"/>
      <c r="RCT78" s="302"/>
      <c r="RCU78" s="302"/>
      <c r="RCV78" s="301"/>
      <c r="RCW78" s="302"/>
      <c r="RCX78" s="302"/>
      <c r="RCY78" s="301"/>
      <c r="RCZ78" s="302"/>
      <c r="RDA78" s="302"/>
      <c r="RDB78" s="301"/>
      <c r="RDC78" s="302"/>
      <c r="RDD78" s="302"/>
      <c r="RDE78" s="301"/>
      <c r="RDF78" s="302"/>
      <c r="RDG78" s="302"/>
      <c r="RDH78" s="301"/>
      <c r="RDI78" s="302"/>
      <c r="RDJ78" s="302"/>
      <c r="RDK78" s="301"/>
      <c r="RDL78" s="302"/>
      <c r="RDM78" s="302"/>
      <c r="RDN78" s="301"/>
      <c r="RDO78" s="302"/>
      <c r="RDP78" s="302"/>
      <c r="RDQ78" s="301"/>
      <c r="RDR78" s="302"/>
      <c r="RDS78" s="302"/>
      <c r="RDT78" s="301"/>
      <c r="RDU78" s="302"/>
      <c r="RDV78" s="302"/>
      <c r="RDW78" s="301"/>
      <c r="RDX78" s="302"/>
      <c r="RDY78" s="302"/>
      <c r="RDZ78" s="301"/>
      <c r="REA78" s="302"/>
      <c r="REB78" s="302"/>
      <c r="REC78" s="301"/>
      <c r="RED78" s="302"/>
      <c r="REE78" s="302"/>
      <c r="REF78" s="301"/>
      <c r="REG78" s="302"/>
      <c r="REH78" s="302"/>
      <c r="REI78" s="301"/>
      <c r="REJ78" s="302"/>
      <c r="REK78" s="302"/>
      <c r="REL78" s="301"/>
      <c r="REM78" s="302"/>
      <c r="REN78" s="302"/>
      <c r="REO78" s="301"/>
      <c r="REP78" s="302"/>
      <c r="REQ78" s="302"/>
      <c r="RER78" s="301"/>
      <c r="RES78" s="302"/>
      <c r="RET78" s="302"/>
      <c r="REU78" s="301"/>
      <c r="REV78" s="302"/>
      <c r="REW78" s="302"/>
      <c r="REX78" s="301"/>
      <c r="REY78" s="302"/>
      <c r="REZ78" s="302"/>
      <c r="RFA78" s="301"/>
      <c r="RFB78" s="302"/>
      <c r="RFC78" s="302"/>
      <c r="RFD78" s="301"/>
      <c r="RFE78" s="302"/>
      <c r="RFF78" s="302"/>
      <c r="RFG78" s="301"/>
      <c r="RFH78" s="302"/>
      <c r="RFI78" s="302"/>
      <c r="RFJ78" s="301"/>
      <c r="RFK78" s="302"/>
      <c r="RFL78" s="302"/>
      <c r="RFM78" s="301"/>
      <c r="RFN78" s="302"/>
      <c r="RFO78" s="302"/>
      <c r="RFP78" s="301"/>
      <c r="RFQ78" s="302"/>
      <c r="RFR78" s="302"/>
      <c r="RFS78" s="301"/>
      <c r="RFT78" s="302"/>
      <c r="RFU78" s="302"/>
      <c r="RFV78" s="301"/>
      <c r="RFW78" s="302"/>
      <c r="RFX78" s="302"/>
      <c r="RFY78" s="301"/>
      <c r="RFZ78" s="302"/>
      <c r="RGA78" s="302"/>
      <c r="RGB78" s="301"/>
      <c r="RGC78" s="302"/>
      <c r="RGD78" s="302"/>
      <c r="RGE78" s="301"/>
      <c r="RGF78" s="302"/>
      <c r="RGG78" s="302"/>
      <c r="RGH78" s="301"/>
      <c r="RGI78" s="302"/>
      <c r="RGJ78" s="302"/>
      <c r="RGK78" s="301"/>
      <c r="RGL78" s="302"/>
      <c r="RGM78" s="302"/>
      <c r="RGN78" s="301"/>
      <c r="RGO78" s="302"/>
      <c r="RGP78" s="302"/>
      <c r="RGQ78" s="301"/>
      <c r="RGR78" s="302"/>
      <c r="RGS78" s="302"/>
      <c r="RGT78" s="301"/>
      <c r="RGU78" s="302"/>
      <c r="RGV78" s="302"/>
      <c r="RGW78" s="301"/>
      <c r="RGX78" s="302"/>
      <c r="RGY78" s="302"/>
      <c r="RGZ78" s="301"/>
      <c r="RHA78" s="302"/>
      <c r="RHB78" s="302"/>
      <c r="RHC78" s="301"/>
      <c r="RHD78" s="302"/>
      <c r="RHE78" s="302"/>
      <c r="RHF78" s="301"/>
      <c r="RHG78" s="302"/>
      <c r="RHH78" s="302"/>
      <c r="RHI78" s="301"/>
      <c r="RHJ78" s="302"/>
      <c r="RHK78" s="302"/>
      <c r="RHL78" s="301"/>
      <c r="RHM78" s="302"/>
      <c r="RHN78" s="302"/>
      <c r="RHO78" s="301"/>
      <c r="RHP78" s="302"/>
      <c r="RHQ78" s="302"/>
      <c r="RHR78" s="301"/>
      <c r="RHS78" s="302"/>
      <c r="RHT78" s="302"/>
      <c r="RHU78" s="301"/>
      <c r="RHV78" s="302"/>
      <c r="RHW78" s="302"/>
      <c r="RHX78" s="301"/>
      <c r="RHY78" s="302"/>
      <c r="RHZ78" s="302"/>
      <c r="RIA78" s="301"/>
      <c r="RIB78" s="302"/>
      <c r="RIC78" s="302"/>
      <c r="RID78" s="301"/>
      <c r="RIE78" s="302"/>
      <c r="RIF78" s="302"/>
      <c r="RIG78" s="301"/>
      <c r="RIH78" s="302"/>
      <c r="RII78" s="302"/>
      <c r="RIJ78" s="301"/>
      <c r="RIK78" s="302"/>
      <c r="RIL78" s="302"/>
      <c r="RIM78" s="301"/>
      <c r="RIN78" s="302"/>
      <c r="RIO78" s="302"/>
      <c r="RIP78" s="301"/>
      <c r="RIQ78" s="302"/>
      <c r="RIR78" s="302"/>
      <c r="RIS78" s="301"/>
      <c r="RIT78" s="302"/>
      <c r="RIU78" s="302"/>
      <c r="RIV78" s="301"/>
      <c r="RIW78" s="302"/>
      <c r="RIX78" s="302"/>
      <c r="RIY78" s="301"/>
      <c r="RIZ78" s="302"/>
      <c r="RJA78" s="302"/>
      <c r="RJB78" s="301"/>
      <c r="RJC78" s="302"/>
      <c r="RJD78" s="302"/>
      <c r="RJE78" s="301"/>
      <c r="RJF78" s="302"/>
      <c r="RJG78" s="302"/>
      <c r="RJH78" s="301"/>
      <c r="RJI78" s="302"/>
      <c r="RJJ78" s="302"/>
      <c r="RJK78" s="301"/>
      <c r="RJL78" s="302"/>
      <c r="RJM78" s="302"/>
      <c r="RJN78" s="301"/>
      <c r="RJO78" s="302"/>
      <c r="RJP78" s="302"/>
      <c r="RJQ78" s="301"/>
      <c r="RJR78" s="302"/>
      <c r="RJS78" s="302"/>
      <c r="RJT78" s="301"/>
      <c r="RJU78" s="302"/>
      <c r="RJV78" s="302"/>
      <c r="RJW78" s="301"/>
      <c r="RJX78" s="302"/>
      <c r="RJY78" s="302"/>
      <c r="RJZ78" s="301"/>
      <c r="RKA78" s="302"/>
      <c r="RKB78" s="302"/>
      <c r="RKC78" s="301"/>
      <c r="RKD78" s="302"/>
      <c r="RKE78" s="302"/>
      <c r="RKF78" s="301"/>
      <c r="RKG78" s="302"/>
      <c r="RKH78" s="302"/>
      <c r="RKI78" s="301"/>
      <c r="RKJ78" s="302"/>
      <c r="RKK78" s="302"/>
      <c r="RKL78" s="301"/>
      <c r="RKM78" s="302"/>
      <c r="RKN78" s="302"/>
      <c r="RKO78" s="301"/>
      <c r="RKP78" s="302"/>
      <c r="RKQ78" s="302"/>
      <c r="RKR78" s="301"/>
      <c r="RKS78" s="302"/>
      <c r="RKT78" s="302"/>
      <c r="RKU78" s="301"/>
      <c r="RKV78" s="302"/>
      <c r="RKW78" s="302"/>
      <c r="RKX78" s="301"/>
      <c r="RKY78" s="302"/>
      <c r="RKZ78" s="302"/>
      <c r="RLA78" s="301"/>
      <c r="RLB78" s="302"/>
      <c r="RLC78" s="302"/>
      <c r="RLD78" s="301"/>
      <c r="RLE78" s="302"/>
      <c r="RLF78" s="302"/>
      <c r="RLG78" s="301"/>
      <c r="RLH78" s="302"/>
      <c r="RLI78" s="302"/>
      <c r="RLJ78" s="301"/>
      <c r="RLK78" s="302"/>
      <c r="RLL78" s="302"/>
      <c r="RLM78" s="301"/>
      <c r="RLN78" s="302"/>
      <c r="RLO78" s="302"/>
      <c r="RLP78" s="301"/>
      <c r="RLQ78" s="302"/>
      <c r="RLR78" s="302"/>
      <c r="RLS78" s="301"/>
      <c r="RLT78" s="302"/>
      <c r="RLU78" s="302"/>
      <c r="RLV78" s="301"/>
      <c r="RLW78" s="302"/>
      <c r="RLX78" s="302"/>
      <c r="RLY78" s="301"/>
      <c r="RLZ78" s="302"/>
      <c r="RMA78" s="302"/>
      <c r="RMB78" s="301"/>
      <c r="RMC78" s="302"/>
      <c r="RMD78" s="302"/>
      <c r="RME78" s="301"/>
      <c r="RMF78" s="302"/>
      <c r="RMG78" s="302"/>
      <c r="RMH78" s="301"/>
      <c r="RMI78" s="302"/>
      <c r="RMJ78" s="302"/>
      <c r="RMK78" s="301"/>
      <c r="RML78" s="302"/>
      <c r="RMM78" s="302"/>
      <c r="RMN78" s="301"/>
      <c r="RMO78" s="302"/>
      <c r="RMP78" s="302"/>
      <c r="RMQ78" s="301"/>
      <c r="RMR78" s="302"/>
      <c r="RMS78" s="302"/>
      <c r="RMT78" s="301"/>
      <c r="RMU78" s="302"/>
      <c r="RMV78" s="302"/>
      <c r="RMW78" s="301"/>
      <c r="RMX78" s="302"/>
      <c r="RMY78" s="302"/>
      <c r="RMZ78" s="301"/>
      <c r="RNA78" s="302"/>
      <c r="RNB78" s="302"/>
      <c r="RNC78" s="301"/>
      <c r="RND78" s="302"/>
      <c r="RNE78" s="302"/>
      <c r="RNF78" s="301"/>
      <c r="RNG78" s="302"/>
      <c r="RNH78" s="302"/>
      <c r="RNI78" s="301"/>
      <c r="RNJ78" s="302"/>
      <c r="RNK78" s="302"/>
      <c r="RNL78" s="301"/>
      <c r="RNM78" s="302"/>
      <c r="RNN78" s="302"/>
      <c r="RNO78" s="301"/>
      <c r="RNP78" s="302"/>
      <c r="RNQ78" s="302"/>
      <c r="RNR78" s="301"/>
      <c r="RNS78" s="302"/>
      <c r="RNT78" s="302"/>
      <c r="RNU78" s="301"/>
      <c r="RNV78" s="302"/>
      <c r="RNW78" s="302"/>
      <c r="RNX78" s="301"/>
      <c r="RNY78" s="302"/>
      <c r="RNZ78" s="302"/>
      <c r="ROA78" s="301"/>
      <c r="ROB78" s="302"/>
      <c r="ROC78" s="302"/>
      <c r="ROD78" s="301"/>
      <c r="ROE78" s="302"/>
      <c r="ROF78" s="302"/>
      <c r="ROG78" s="301"/>
      <c r="ROH78" s="302"/>
      <c r="ROI78" s="302"/>
      <c r="ROJ78" s="301"/>
      <c r="ROK78" s="302"/>
      <c r="ROL78" s="302"/>
      <c r="ROM78" s="301"/>
      <c r="RON78" s="302"/>
      <c r="ROO78" s="302"/>
      <c r="ROP78" s="301"/>
      <c r="ROQ78" s="302"/>
      <c r="ROR78" s="302"/>
      <c r="ROS78" s="301"/>
      <c r="ROT78" s="302"/>
      <c r="ROU78" s="302"/>
      <c r="ROV78" s="301"/>
      <c r="ROW78" s="302"/>
      <c r="ROX78" s="302"/>
      <c r="ROY78" s="301"/>
      <c r="ROZ78" s="302"/>
      <c r="RPA78" s="302"/>
      <c r="RPB78" s="301"/>
      <c r="RPC78" s="302"/>
      <c r="RPD78" s="302"/>
      <c r="RPE78" s="301"/>
      <c r="RPF78" s="302"/>
      <c r="RPG78" s="302"/>
      <c r="RPH78" s="301"/>
      <c r="RPI78" s="302"/>
      <c r="RPJ78" s="302"/>
      <c r="RPK78" s="301"/>
      <c r="RPL78" s="302"/>
      <c r="RPM78" s="302"/>
      <c r="RPN78" s="301"/>
      <c r="RPO78" s="302"/>
      <c r="RPP78" s="302"/>
      <c r="RPQ78" s="301"/>
      <c r="RPR78" s="302"/>
      <c r="RPS78" s="302"/>
      <c r="RPT78" s="301"/>
      <c r="RPU78" s="302"/>
      <c r="RPV78" s="302"/>
      <c r="RPW78" s="301"/>
      <c r="RPX78" s="302"/>
      <c r="RPY78" s="302"/>
      <c r="RPZ78" s="301"/>
      <c r="RQA78" s="302"/>
      <c r="RQB78" s="302"/>
      <c r="RQC78" s="301"/>
      <c r="RQD78" s="302"/>
      <c r="RQE78" s="302"/>
      <c r="RQF78" s="301"/>
      <c r="RQG78" s="302"/>
      <c r="RQH78" s="302"/>
      <c r="RQI78" s="301"/>
      <c r="RQJ78" s="302"/>
      <c r="RQK78" s="302"/>
      <c r="RQL78" s="301"/>
      <c r="RQM78" s="302"/>
      <c r="RQN78" s="302"/>
      <c r="RQO78" s="301"/>
      <c r="RQP78" s="302"/>
      <c r="RQQ78" s="302"/>
      <c r="RQR78" s="301"/>
      <c r="RQS78" s="302"/>
      <c r="RQT78" s="302"/>
      <c r="RQU78" s="301"/>
      <c r="RQV78" s="302"/>
      <c r="RQW78" s="302"/>
      <c r="RQX78" s="301"/>
      <c r="RQY78" s="302"/>
      <c r="RQZ78" s="302"/>
      <c r="RRA78" s="301"/>
      <c r="RRB78" s="302"/>
      <c r="RRC78" s="302"/>
      <c r="RRD78" s="301"/>
      <c r="RRE78" s="302"/>
      <c r="RRF78" s="302"/>
      <c r="RRG78" s="301"/>
      <c r="RRH78" s="302"/>
      <c r="RRI78" s="302"/>
      <c r="RRJ78" s="301"/>
      <c r="RRK78" s="302"/>
      <c r="RRL78" s="302"/>
      <c r="RRM78" s="301"/>
      <c r="RRN78" s="302"/>
      <c r="RRO78" s="302"/>
      <c r="RRP78" s="301"/>
      <c r="RRQ78" s="302"/>
      <c r="RRR78" s="302"/>
      <c r="RRS78" s="301"/>
      <c r="RRT78" s="302"/>
      <c r="RRU78" s="302"/>
      <c r="RRV78" s="301"/>
      <c r="RRW78" s="302"/>
      <c r="RRX78" s="302"/>
      <c r="RRY78" s="301"/>
      <c r="RRZ78" s="302"/>
      <c r="RSA78" s="302"/>
      <c r="RSB78" s="301"/>
      <c r="RSC78" s="302"/>
      <c r="RSD78" s="302"/>
      <c r="RSE78" s="301"/>
      <c r="RSF78" s="302"/>
      <c r="RSG78" s="302"/>
      <c r="RSH78" s="301"/>
      <c r="RSI78" s="302"/>
      <c r="RSJ78" s="302"/>
      <c r="RSK78" s="301"/>
      <c r="RSL78" s="302"/>
      <c r="RSM78" s="302"/>
      <c r="RSN78" s="301"/>
      <c r="RSO78" s="302"/>
      <c r="RSP78" s="302"/>
      <c r="RSQ78" s="301"/>
      <c r="RSR78" s="302"/>
      <c r="RSS78" s="302"/>
      <c r="RST78" s="301"/>
      <c r="RSU78" s="302"/>
      <c r="RSV78" s="302"/>
      <c r="RSW78" s="301"/>
      <c r="RSX78" s="302"/>
      <c r="RSY78" s="302"/>
      <c r="RSZ78" s="301"/>
      <c r="RTA78" s="302"/>
      <c r="RTB78" s="302"/>
      <c r="RTC78" s="301"/>
      <c r="RTD78" s="302"/>
      <c r="RTE78" s="302"/>
      <c r="RTF78" s="301"/>
      <c r="RTG78" s="302"/>
      <c r="RTH78" s="302"/>
      <c r="RTI78" s="301"/>
      <c r="RTJ78" s="302"/>
      <c r="RTK78" s="302"/>
      <c r="RTL78" s="301"/>
      <c r="RTM78" s="302"/>
      <c r="RTN78" s="302"/>
      <c r="RTO78" s="301"/>
      <c r="RTP78" s="302"/>
      <c r="RTQ78" s="302"/>
      <c r="RTR78" s="301"/>
      <c r="RTS78" s="302"/>
      <c r="RTT78" s="302"/>
      <c r="RTU78" s="301"/>
      <c r="RTV78" s="302"/>
      <c r="RTW78" s="302"/>
      <c r="RTX78" s="301"/>
      <c r="RTY78" s="302"/>
      <c r="RTZ78" s="302"/>
      <c r="RUA78" s="301"/>
      <c r="RUB78" s="302"/>
      <c r="RUC78" s="302"/>
      <c r="RUD78" s="301"/>
      <c r="RUE78" s="302"/>
      <c r="RUF78" s="302"/>
      <c r="RUG78" s="301"/>
      <c r="RUH78" s="302"/>
      <c r="RUI78" s="302"/>
      <c r="RUJ78" s="301"/>
      <c r="RUK78" s="302"/>
      <c r="RUL78" s="302"/>
      <c r="RUM78" s="301"/>
      <c r="RUN78" s="302"/>
      <c r="RUO78" s="302"/>
      <c r="RUP78" s="301"/>
      <c r="RUQ78" s="302"/>
      <c r="RUR78" s="302"/>
      <c r="RUS78" s="301"/>
      <c r="RUT78" s="302"/>
      <c r="RUU78" s="302"/>
      <c r="RUV78" s="301"/>
      <c r="RUW78" s="302"/>
      <c r="RUX78" s="302"/>
      <c r="RUY78" s="301"/>
      <c r="RUZ78" s="302"/>
      <c r="RVA78" s="302"/>
      <c r="RVB78" s="301"/>
      <c r="RVC78" s="302"/>
      <c r="RVD78" s="302"/>
      <c r="RVE78" s="301"/>
      <c r="RVF78" s="302"/>
      <c r="RVG78" s="302"/>
      <c r="RVH78" s="301"/>
      <c r="RVI78" s="302"/>
      <c r="RVJ78" s="302"/>
      <c r="RVK78" s="301"/>
      <c r="RVL78" s="302"/>
      <c r="RVM78" s="302"/>
      <c r="RVN78" s="301"/>
      <c r="RVO78" s="302"/>
      <c r="RVP78" s="302"/>
      <c r="RVQ78" s="301"/>
      <c r="RVR78" s="302"/>
      <c r="RVS78" s="302"/>
      <c r="RVT78" s="301"/>
      <c r="RVU78" s="302"/>
      <c r="RVV78" s="302"/>
      <c r="RVW78" s="301"/>
      <c r="RVX78" s="302"/>
      <c r="RVY78" s="302"/>
      <c r="RVZ78" s="301"/>
      <c r="RWA78" s="302"/>
      <c r="RWB78" s="302"/>
      <c r="RWC78" s="301"/>
      <c r="RWD78" s="302"/>
      <c r="RWE78" s="302"/>
      <c r="RWF78" s="301"/>
      <c r="RWG78" s="302"/>
      <c r="RWH78" s="302"/>
      <c r="RWI78" s="301"/>
      <c r="RWJ78" s="302"/>
      <c r="RWK78" s="302"/>
      <c r="RWL78" s="301"/>
      <c r="RWM78" s="302"/>
      <c r="RWN78" s="302"/>
      <c r="RWO78" s="301"/>
      <c r="RWP78" s="302"/>
      <c r="RWQ78" s="302"/>
      <c r="RWR78" s="301"/>
      <c r="RWS78" s="302"/>
      <c r="RWT78" s="302"/>
      <c r="RWU78" s="301"/>
      <c r="RWV78" s="302"/>
      <c r="RWW78" s="302"/>
      <c r="RWX78" s="301"/>
      <c r="RWY78" s="302"/>
      <c r="RWZ78" s="302"/>
      <c r="RXA78" s="301"/>
      <c r="RXB78" s="302"/>
      <c r="RXC78" s="302"/>
      <c r="RXD78" s="301"/>
      <c r="RXE78" s="302"/>
      <c r="RXF78" s="302"/>
      <c r="RXG78" s="301"/>
      <c r="RXH78" s="302"/>
      <c r="RXI78" s="302"/>
      <c r="RXJ78" s="301"/>
      <c r="RXK78" s="302"/>
      <c r="RXL78" s="302"/>
      <c r="RXM78" s="301"/>
      <c r="RXN78" s="302"/>
      <c r="RXO78" s="302"/>
      <c r="RXP78" s="301"/>
      <c r="RXQ78" s="302"/>
      <c r="RXR78" s="302"/>
      <c r="RXS78" s="301"/>
      <c r="RXT78" s="302"/>
      <c r="RXU78" s="302"/>
      <c r="RXV78" s="301"/>
      <c r="RXW78" s="302"/>
      <c r="RXX78" s="302"/>
      <c r="RXY78" s="301"/>
      <c r="RXZ78" s="302"/>
      <c r="RYA78" s="302"/>
      <c r="RYB78" s="301"/>
      <c r="RYC78" s="302"/>
      <c r="RYD78" s="302"/>
      <c r="RYE78" s="301"/>
      <c r="RYF78" s="302"/>
      <c r="RYG78" s="302"/>
      <c r="RYH78" s="301"/>
      <c r="RYI78" s="302"/>
      <c r="RYJ78" s="302"/>
      <c r="RYK78" s="301"/>
      <c r="RYL78" s="302"/>
      <c r="RYM78" s="302"/>
      <c r="RYN78" s="301"/>
      <c r="RYO78" s="302"/>
      <c r="RYP78" s="302"/>
      <c r="RYQ78" s="301"/>
      <c r="RYR78" s="302"/>
      <c r="RYS78" s="302"/>
      <c r="RYT78" s="301"/>
      <c r="RYU78" s="302"/>
      <c r="RYV78" s="302"/>
      <c r="RYW78" s="301"/>
      <c r="RYX78" s="302"/>
      <c r="RYY78" s="302"/>
      <c r="RYZ78" s="301"/>
      <c r="RZA78" s="302"/>
      <c r="RZB78" s="302"/>
      <c r="RZC78" s="301"/>
      <c r="RZD78" s="302"/>
      <c r="RZE78" s="302"/>
      <c r="RZF78" s="301"/>
      <c r="RZG78" s="302"/>
      <c r="RZH78" s="302"/>
      <c r="RZI78" s="301"/>
      <c r="RZJ78" s="302"/>
      <c r="RZK78" s="302"/>
      <c r="RZL78" s="301"/>
      <c r="RZM78" s="302"/>
      <c r="RZN78" s="302"/>
      <c r="RZO78" s="301"/>
      <c r="RZP78" s="302"/>
      <c r="RZQ78" s="302"/>
      <c r="RZR78" s="301"/>
      <c r="RZS78" s="302"/>
      <c r="RZT78" s="302"/>
      <c r="RZU78" s="301"/>
      <c r="RZV78" s="302"/>
      <c r="RZW78" s="302"/>
      <c r="RZX78" s="301"/>
      <c r="RZY78" s="302"/>
      <c r="RZZ78" s="302"/>
      <c r="SAA78" s="301"/>
      <c r="SAB78" s="302"/>
      <c r="SAC78" s="302"/>
      <c r="SAD78" s="301"/>
      <c r="SAE78" s="302"/>
      <c r="SAF78" s="302"/>
      <c r="SAG78" s="301"/>
      <c r="SAH78" s="302"/>
      <c r="SAI78" s="302"/>
      <c r="SAJ78" s="301"/>
      <c r="SAK78" s="302"/>
      <c r="SAL78" s="302"/>
      <c r="SAM78" s="301"/>
      <c r="SAN78" s="302"/>
      <c r="SAO78" s="302"/>
      <c r="SAP78" s="301"/>
      <c r="SAQ78" s="302"/>
      <c r="SAR78" s="302"/>
      <c r="SAS78" s="301"/>
      <c r="SAT78" s="302"/>
      <c r="SAU78" s="302"/>
      <c r="SAV78" s="301"/>
      <c r="SAW78" s="302"/>
      <c r="SAX78" s="302"/>
      <c r="SAY78" s="301"/>
      <c r="SAZ78" s="302"/>
      <c r="SBA78" s="302"/>
      <c r="SBB78" s="301"/>
      <c r="SBC78" s="302"/>
      <c r="SBD78" s="302"/>
      <c r="SBE78" s="301"/>
      <c r="SBF78" s="302"/>
      <c r="SBG78" s="302"/>
      <c r="SBH78" s="301"/>
      <c r="SBI78" s="302"/>
      <c r="SBJ78" s="302"/>
      <c r="SBK78" s="301"/>
      <c r="SBL78" s="302"/>
      <c r="SBM78" s="302"/>
      <c r="SBN78" s="301"/>
      <c r="SBO78" s="302"/>
      <c r="SBP78" s="302"/>
      <c r="SBQ78" s="301"/>
      <c r="SBR78" s="302"/>
      <c r="SBS78" s="302"/>
      <c r="SBT78" s="301"/>
      <c r="SBU78" s="302"/>
      <c r="SBV78" s="302"/>
      <c r="SBW78" s="301"/>
      <c r="SBX78" s="302"/>
      <c r="SBY78" s="302"/>
      <c r="SBZ78" s="301"/>
      <c r="SCA78" s="302"/>
      <c r="SCB78" s="302"/>
      <c r="SCC78" s="301"/>
      <c r="SCD78" s="302"/>
      <c r="SCE78" s="302"/>
      <c r="SCF78" s="301"/>
      <c r="SCG78" s="302"/>
      <c r="SCH78" s="302"/>
      <c r="SCI78" s="301"/>
      <c r="SCJ78" s="302"/>
      <c r="SCK78" s="302"/>
      <c r="SCL78" s="301"/>
      <c r="SCM78" s="302"/>
      <c r="SCN78" s="302"/>
      <c r="SCO78" s="301"/>
      <c r="SCP78" s="302"/>
      <c r="SCQ78" s="302"/>
      <c r="SCR78" s="301"/>
      <c r="SCS78" s="302"/>
      <c r="SCT78" s="302"/>
      <c r="SCU78" s="301"/>
      <c r="SCV78" s="302"/>
      <c r="SCW78" s="302"/>
      <c r="SCX78" s="301"/>
      <c r="SCY78" s="302"/>
      <c r="SCZ78" s="302"/>
      <c r="SDA78" s="301"/>
      <c r="SDB78" s="302"/>
      <c r="SDC78" s="302"/>
      <c r="SDD78" s="301"/>
      <c r="SDE78" s="302"/>
      <c r="SDF78" s="302"/>
      <c r="SDG78" s="301"/>
      <c r="SDH78" s="302"/>
      <c r="SDI78" s="302"/>
      <c r="SDJ78" s="301"/>
      <c r="SDK78" s="302"/>
      <c r="SDL78" s="302"/>
      <c r="SDM78" s="301"/>
      <c r="SDN78" s="302"/>
      <c r="SDO78" s="302"/>
      <c r="SDP78" s="301"/>
      <c r="SDQ78" s="302"/>
      <c r="SDR78" s="302"/>
      <c r="SDS78" s="301"/>
      <c r="SDT78" s="302"/>
      <c r="SDU78" s="302"/>
      <c r="SDV78" s="301"/>
      <c r="SDW78" s="302"/>
      <c r="SDX78" s="302"/>
      <c r="SDY78" s="301"/>
      <c r="SDZ78" s="302"/>
      <c r="SEA78" s="302"/>
      <c r="SEB78" s="301"/>
      <c r="SEC78" s="302"/>
      <c r="SED78" s="302"/>
      <c r="SEE78" s="301"/>
      <c r="SEF78" s="302"/>
      <c r="SEG78" s="302"/>
      <c r="SEH78" s="301"/>
      <c r="SEI78" s="302"/>
      <c r="SEJ78" s="302"/>
      <c r="SEK78" s="301"/>
      <c r="SEL78" s="302"/>
      <c r="SEM78" s="302"/>
      <c r="SEN78" s="301"/>
      <c r="SEO78" s="302"/>
      <c r="SEP78" s="302"/>
      <c r="SEQ78" s="301"/>
      <c r="SER78" s="302"/>
      <c r="SES78" s="302"/>
      <c r="SET78" s="301"/>
      <c r="SEU78" s="302"/>
      <c r="SEV78" s="302"/>
      <c r="SEW78" s="301"/>
      <c r="SEX78" s="302"/>
      <c r="SEY78" s="302"/>
      <c r="SEZ78" s="301"/>
      <c r="SFA78" s="302"/>
      <c r="SFB78" s="302"/>
      <c r="SFC78" s="301"/>
      <c r="SFD78" s="302"/>
      <c r="SFE78" s="302"/>
      <c r="SFF78" s="301"/>
      <c r="SFG78" s="302"/>
      <c r="SFH78" s="302"/>
      <c r="SFI78" s="301"/>
      <c r="SFJ78" s="302"/>
      <c r="SFK78" s="302"/>
      <c r="SFL78" s="301"/>
      <c r="SFM78" s="302"/>
      <c r="SFN78" s="302"/>
      <c r="SFO78" s="301"/>
      <c r="SFP78" s="302"/>
      <c r="SFQ78" s="302"/>
      <c r="SFR78" s="301"/>
      <c r="SFS78" s="302"/>
      <c r="SFT78" s="302"/>
      <c r="SFU78" s="301"/>
      <c r="SFV78" s="302"/>
      <c r="SFW78" s="302"/>
      <c r="SFX78" s="301"/>
      <c r="SFY78" s="302"/>
      <c r="SFZ78" s="302"/>
      <c r="SGA78" s="301"/>
      <c r="SGB78" s="302"/>
      <c r="SGC78" s="302"/>
      <c r="SGD78" s="301"/>
      <c r="SGE78" s="302"/>
      <c r="SGF78" s="302"/>
      <c r="SGG78" s="301"/>
      <c r="SGH78" s="302"/>
      <c r="SGI78" s="302"/>
      <c r="SGJ78" s="301"/>
      <c r="SGK78" s="302"/>
      <c r="SGL78" s="302"/>
      <c r="SGM78" s="301"/>
      <c r="SGN78" s="302"/>
      <c r="SGO78" s="302"/>
      <c r="SGP78" s="301"/>
      <c r="SGQ78" s="302"/>
      <c r="SGR78" s="302"/>
      <c r="SGS78" s="301"/>
      <c r="SGT78" s="302"/>
      <c r="SGU78" s="302"/>
      <c r="SGV78" s="301"/>
      <c r="SGW78" s="302"/>
      <c r="SGX78" s="302"/>
      <c r="SGY78" s="301"/>
      <c r="SGZ78" s="302"/>
      <c r="SHA78" s="302"/>
      <c r="SHB78" s="301"/>
      <c r="SHC78" s="302"/>
      <c r="SHD78" s="302"/>
      <c r="SHE78" s="301"/>
      <c r="SHF78" s="302"/>
      <c r="SHG78" s="302"/>
      <c r="SHH78" s="301"/>
      <c r="SHI78" s="302"/>
      <c r="SHJ78" s="302"/>
      <c r="SHK78" s="301"/>
      <c r="SHL78" s="302"/>
      <c r="SHM78" s="302"/>
      <c r="SHN78" s="301"/>
      <c r="SHO78" s="302"/>
      <c r="SHP78" s="302"/>
      <c r="SHQ78" s="301"/>
      <c r="SHR78" s="302"/>
      <c r="SHS78" s="302"/>
      <c r="SHT78" s="301"/>
      <c r="SHU78" s="302"/>
      <c r="SHV78" s="302"/>
      <c r="SHW78" s="301"/>
      <c r="SHX78" s="302"/>
      <c r="SHY78" s="302"/>
      <c r="SHZ78" s="301"/>
      <c r="SIA78" s="302"/>
      <c r="SIB78" s="302"/>
      <c r="SIC78" s="301"/>
      <c r="SID78" s="302"/>
      <c r="SIE78" s="302"/>
      <c r="SIF78" s="301"/>
      <c r="SIG78" s="302"/>
      <c r="SIH78" s="302"/>
      <c r="SII78" s="301"/>
      <c r="SIJ78" s="302"/>
      <c r="SIK78" s="302"/>
      <c r="SIL78" s="301"/>
      <c r="SIM78" s="302"/>
      <c r="SIN78" s="302"/>
      <c r="SIO78" s="301"/>
      <c r="SIP78" s="302"/>
      <c r="SIQ78" s="302"/>
      <c r="SIR78" s="301"/>
      <c r="SIS78" s="302"/>
      <c r="SIT78" s="302"/>
      <c r="SIU78" s="301"/>
      <c r="SIV78" s="302"/>
      <c r="SIW78" s="302"/>
      <c r="SIX78" s="301"/>
      <c r="SIY78" s="302"/>
      <c r="SIZ78" s="302"/>
      <c r="SJA78" s="301"/>
      <c r="SJB78" s="302"/>
      <c r="SJC78" s="302"/>
      <c r="SJD78" s="301"/>
      <c r="SJE78" s="302"/>
      <c r="SJF78" s="302"/>
      <c r="SJG78" s="301"/>
      <c r="SJH78" s="302"/>
      <c r="SJI78" s="302"/>
      <c r="SJJ78" s="301"/>
      <c r="SJK78" s="302"/>
      <c r="SJL78" s="302"/>
      <c r="SJM78" s="301"/>
      <c r="SJN78" s="302"/>
      <c r="SJO78" s="302"/>
      <c r="SJP78" s="301"/>
      <c r="SJQ78" s="302"/>
      <c r="SJR78" s="302"/>
      <c r="SJS78" s="301"/>
      <c r="SJT78" s="302"/>
      <c r="SJU78" s="302"/>
      <c r="SJV78" s="301"/>
      <c r="SJW78" s="302"/>
      <c r="SJX78" s="302"/>
      <c r="SJY78" s="301"/>
      <c r="SJZ78" s="302"/>
      <c r="SKA78" s="302"/>
      <c r="SKB78" s="301"/>
      <c r="SKC78" s="302"/>
      <c r="SKD78" s="302"/>
      <c r="SKE78" s="301"/>
      <c r="SKF78" s="302"/>
      <c r="SKG78" s="302"/>
      <c r="SKH78" s="301"/>
      <c r="SKI78" s="302"/>
      <c r="SKJ78" s="302"/>
      <c r="SKK78" s="301"/>
      <c r="SKL78" s="302"/>
      <c r="SKM78" s="302"/>
      <c r="SKN78" s="301"/>
      <c r="SKO78" s="302"/>
      <c r="SKP78" s="302"/>
      <c r="SKQ78" s="301"/>
      <c r="SKR78" s="302"/>
      <c r="SKS78" s="302"/>
      <c r="SKT78" s="301"/>
      <c r="SKU78" s="302"/>
      <c r="SKV78" s="302"/>
      <c r="SKW78" s="301"/>
      <c r="SKX78" s="302"/>
      <c r="SKY78" s="302"/>
      <c r="SKZ78" s="301"/>
      <c r="SLA78" s="302"/>
      <c r="SLB78" s="302"/>
      <c r="SLC78" s="301"/>
      <c r="SLD78" s="302"/>
      <c r="SLE78" s="302"/>
      <c r="SLF78" s="301"/>
      <c r="SLG78" s="302"/>
      <c r="SLH78" s="302"/>
      <c r="SLI78" s="301"/>
      <c r="SLJ78" s="302"/>
      <c r="SLK78" s="302"/>
      <c r="SLL78" s="301"/>
      <c r="SLM78" s="302"/>
      <c r="SLN78" s="302"/>
      <c r="SLO78" s="301"/>
      <c r="SLP78" s="302"/>
      <c r="SLQ78" s="302"/>
      <c r="SLR78" s="301"/>
      <c r="SLS78" s="302"/>
      <c r="SLT78" s="302"/>
      <c r="SLU78" s="301"/>
      <c r="SLV78" s="302"/>
      <c r="SLW78" s="302"/>
      <c r="SLX78" s="301"/>
      <c r="SLY78" s="302"/>
      <c r="SLZ78" s="302"/>
      <c r="SMA78" s="301"/>
      <c r="SMB78" s="302"/>
      <c r="SMC78" s="302"/>
      <c r="SMD78" s="301"/>
      <c r="SME78" s="302"/>
      <c r="SMF78" s="302"/>
      <c r="SMG78" s="301"/>
      <c r="SMH78" s="302"/>
      <c r="SMI78" s="302"/>
      <c r="SMJ78" s="301"/>
      <c r="SMK78" s="302"/>
      <c r="SML78" s="302"/>
      <c r="SMM78" s="301"/>
      <c r="SMN78" s="302"/>
      <c r="SMO78" s="302"/>
      <c r="SMP78" s="301"/>
      <c r="SMQ78" s="302"/>
      <c r="SMR78" s="302"/>
      <c r="SMS78" s="301"/>
      <c r="SMT78" s="302"/>
      <c r="SMU78" s="302"/>
      <c r="SMV78" s="301"/>
      <c r="SMW78" s="302"/>
      <c r="SMX78" s="302"/>
      <c r="SMY78" s="301"/>
      <c r="SMZ78" s="302"/>
      <c r="SNA78" s="302"/>
      <c r="SNB78" s="301"/>
      <c r="SNC78" s="302"/>
      <c r="SND78" s="302"/>
      <c r="SNE78" s="301"/>
      <c r="SNF78" s="302"/>
      <c r="SNG78" s="302"/>
      <c r="SNH78" s="301"/>
      <c r="SNI78" s="302"/>
      <c r="SNJ78" s="302"/>
      <c r="SNK78" s="301"/>
      <c r="SNL78" s="302"/>
      <c r="SNM78" s="302"/>
      <c r="SNN78" s="301"/>
      <c r="SNO78" s="302"/>
      <c r="SNP78" s="302"/>
      <c r="SNQ78" s="301"/>
      <c r="SNR78" s="302"/>
      <c r="SNS78" s="302"/>
      <c r="SNT78" s="301"/>
      <c r="SNU78" s="302"/>
      <c r="SNV78" s="302"/>
      <c r="SNW78" s="301"/>
      <c r="SNX78" s="302"/>
      <c r="SNY78" s="302"/>
      <c r="SNZ78" s="301"/>
      <c r="SOA78" s="302"/>
      <c r="SOB78" s="302"/>
      <c r="SOC78" s="301"/>
      <c r="SOD78" s="302"/>
      <c r="SOE78" s="302"/>
      <c r="SOF78" s="301"/>
      <c r="SOG78" s="302"/>
      <c r="SOH78" s="302"/>
      <c r="SOI78" s="301"/>
      <c r="SOJ78" s="302"/>
      <c r="SOK78" s="302"/>
      <c r="SOL78" s="301"/>
      <c r="SOM78" s="302"/>
      <c r="SON78" s="302"/>
      <c r="SOO78" s="301"/>
      <c r="SOP78" s="302"/>
      <c r="SOQ78" s="302"/>
      <c r="SOR78" s="301"/>
      <c r="SOS78" s="302"/>
      <c r="SOT78" s="302"/>
      <c r="SOU78" s="301"/>
      <c r="SOV78" s="302"/>
      <c r="SOW78" s="302"/>
      <c r="SOX78" s="301"/>
      <c r="SOY78" s="302"/>
      <c r="SOZ78" s="302"/>
      <c r="SPA78" s="301"/>
      <c r="SPB78" s="302"/>
      <c r="SPC78" s="302"/>
      <c r="SPD78" s="301"/>
      <c r="SPE78" s="302"/>
      <c r="SPF78" s="302"/>
      <c r="SPG78" s="301"/>
      <c r="SPH78" s="302"/>
      <c r="SPI78" s="302"/>
      <c r="SPJ78" s="301"/>
      <c r="SPK78" s="302"/>
      <c r="SPL78" s="302"/>
      <c r="SPM78" s="301"/>
      <c r="SPN78" s="302"/>
      <c r="SPO78" s="302"/>
      <c r="SPP78" s="301"/>
      <c r="SPQ78" s="302"/>
      <c r="SPR78" s="302"/>
      <c r="SPS78" s="301"/>
      <c r="SPT78" s="302"/>
      <c r="SPU78" s="302"/>
      <c r="SPV78" s="301"/>
      <c r="SPW78" s="302"/>
      <c r="SPX78" s="302"/>
      <c r="SPY78" s="301"/>
      <c r="SPZ78" s="302"/>
      <c r="SQA78" s="302"/>
      <c r="SQB78" s="301"/>
      <c r="SQC78" s="302"/>
      <c r="SQD78" s="302"/>
      <c r="SQE78" s="301"/>
      <c r="SQF78" s="302"/>
      <c r="SQG78" s="302"/>
      <c r="SQH78" s="301"/>
      <c r="SQI78" s="302"/>
      <c r="SQJ78" s="302"/>
      <c r="SQK78" s="301"/>
      <c r="SQL78" s="302"/>
      <c r="SQM78" s="302"/>
      <c r="SQN78" s="301"/>
      <c r="SQO78" s="302"/>
      <c r="SQP78" s="302"/>
      <c r="SQQ78" s="301"/>
      <c r="SQR78" s="302"/>
      <c r="SQS78" s="302"/>
      <c r="SQT78" s="301"/>
      <c r="SQU78" s="302"/>
      <c r="SQV78" s="302"/>
      <c r="SQW78" s="301"/>
      <c r="SQX78" s="302"/>
      <c r="SQY78" s="302"/>
      <c r="SQZ78" s="301"/>
      <c r="SRA78" s="302"/>
      <c r="SRB78" s="302"/>
      <c r="SRC78" s="301"/>
      <c r="SRD78" s="302"/>
      <c r="SRE78" s="302"/>
      <c r="SRF78" s="301"/>
      <c r="SRG78" s="302"/>
      <c r="SRH78" s="302"/>
      <c r="SRI78" s="301"/>
      <c r="SRJ78" s="302"/>
      <c r="SRK78" s="302"/>
      <c r="SRL78" s="301"/>
      <c r="SRM78" s="302"/>
      <c r="SRN78" s="302"/>
      <c r="SRO78" s="301"/>
      <c r="SRP78" s="302"/>
      <c r="SRQ78" s="302"/>
      <c r="SRR78" s="301"/>
      <c r="SRS78" s="302"/>
      <c r="SRT78" s="302"/>
      <c r="SRU78" s="301"/>
      <c r="SRV78" s="302"/>
      <c r="SRW78" s="302"/>
      <c r="SRX78" s="301"/>
      <c r="SRY78" s="302"/>
      <c r="SRZ78" s="302"/>
      <c r="SSA78" s="301"/>
      <c r="SSB78" s="302"/>
      <c r="SSC78" s="302"/>
      <c r="SSD78" s="301"/>
      <c r="SSE78" s="302"/>
      <c r="SSF78" s="302"/>
      <c r="SSG78" s="301"/>
      <c r="SSH78" s="302"/>
      <c r="SSI78" s="302"/>
      <c r="SSJ78" s="301"/>
      <c r="SSK78" s="302"/>
      <c r="SSL78" s="302"/>
      <c r="SSM78" s="301"/>
      <c r="SSN78" s="302"/>
      <c r="SSO78" s="302"/>
      <c r="SSP78" s="301"/>
      <c r="SSQ78" s="302"/>
      <c r="SSR78" s="302"/>
      <c r="SSS78" s="301"/>
      <c r="SST78" s="302"/>
      <c r="SSU78" s="302"/>
      <c r="SSV78" s="301"/>
      <c r="SSW78" s="302"/>
      <c r="SSX78" s="302"/>
      <c r="SSY78" s="301"/>
      <c r="SSZ78" s="302"/>
      <c r="STA78" s="302"/>
      <c r="STB78" s="301"/>
      <c r="STC78" s="302"/>
      <c r="STD78" s="302"/>
      <c r="STE78" s="301"/>
      <c r="STF78" s="302"/>
      <c r="STG78" s="302"/>
      <c r="STH78" s="301"/>
      <c r="STI78" s="302"/>
      <c r="STJ78" s="302"/>
      <c r="STK78" s="301"/>
      <c r="STL78" s="302"/>
      <c r="STM78" s="302"/>
      <c r="STN78" s="301"/>
      <c r="STO78" s="302"/>
      <c r="STP78" s="302"/>
      <c r="STQ78" s="301"/>
      <c r="STR78" s="302"/>
      <c r="STS78" s="302"/>
      <c r="STT78" s="301"/>
      <c r="STU78" s="302"/>
      <c r="STV78" s="302"/>
      <c r="STW78" s="301"/>
      <c r="STX78" s="302"/>
      <c r="STY78" s="302"/>
      <c r="STZ78" s="301"/>
      <c r="SUA78" s="302"/>
      <c r="SUB78" s="302"/>
      <c r="SUC78" s="301"/>
      <c r="SUD78" s="302"/>
      <c r="SUE78" s="302"/>
      <c r="SUF78" s="301"/>
      <c r="SUG78" s="302"/>
      <c r="SUH78" s="302"/>
      <c r="SUI78" s="301"/>
      <c r="SUJ78" s="302"/>
      <c r="SUK78" s="302"/>
      <c r="SUL78" s="301"/>
      <c r="SUM78" s="302"/>
      <c r="SUN78" s="302"/>
      <c r="SUO78" s="301"/>
      <c r="SUP78" s="302"/>
      <c r="SUQ78" s="302"/>
      <c r="SUR78" s="301"/>
      <c r="SUS78" s="302"/>
      <c r="SUT78" s="302"/>
      <c r="SUU78" s="301"/>
      <c r="SUV78" s="302"/>
      <c r="SUW78" s="302"/>
      <c r="SUX78" s="301"/>
      <c r="SUY78" s="302"/>
      <c r="SUZ78" s="302"/>
      <c r="SVA78" s="301"/>
      <c r="SVB78" s="302"/>
      <c r="SVC78" s="302"/>
      <c r="SVD78" s="301"/>
      <c r="SVE78" s="302"/>
      <c r="SVF78" s="302"/>
      <c r="SVG78" s="301"/>
      <c r="SVH78" s="302"/>
      <c r="SVI78" s="302"/>
      <c r="SVJ78" s="301"/>
      <c r="SVK78" s="302"/>
      <c r="SVL78" s="302"/>
      <c r="SVM78" s="301"/>
      <c r="SVN78" s="302"/>
      <c r="SVO78" s="302"/>
      <c r="SVP78" s="301"/>
      <c r="SVQ78" s="302"/>
      <c r="SVR78" s="302"/>
      <c r="SVS78" s="301"/>
      <c r="SVT78" s="302"/>
      <c r="SVU78" s="302"/>
      <c r="SVV78" s="301"/>
      <c r="SVW78" s="302"/>
      <c r="SVX78" s="302"/>
      <c r="SVY78" s="301"/>
      <c r="SVZ78" s="302"/>
      <c r="SWA78" s="302"/>
      <c r="SWB78" s="301"/>
      <c r="SWC78" s="302"/>
      <c r="SWD78" s="302"/>
      <c r="SWE78" s="301"/>
      <c r="SWF78" s="302"/>
      <c r="SWG78" s="302"/>
      <c r="SWH78" s="301"/>
      <c r="SWI78" s="302"/>
      <c r="SWJ78" s="302"/>
      <c r="SWK78" s="301"/>
      <c r="SWL78" s="302"/>
      <c r="SWM78" s="302"/>
      <c r="SWN78" s="301"/>
      <c r="SWO78" s="302"/>
      <c r="SWP78" s="302"/>
      <c r="SWQ78" s="301"/>
      <c r="SWR78" s="302"/>
      <c r="SWS78" s="302"/>
      <c r="SWT78" s="301"/>
      <c r="SWU78" s="302"/>
      <c r="SWV78" s="302"/>
      <c r="SWW78" s="301"/>
      <c r="SWX78" s="302"/>
      <c r="SWY78" s="302"/>
      <c r="SWZ78" s="301"/>
      <c r="SXA78" s="302"/>
      <c r="SXB78" s="302"/>
      <c r="SXC78" s="301"/>
      <c r="SXD78" s="302"/>
      <c r="SXE78" s="302"/>
      <c r="SXF78" s="301"/>
      <c r="SXG78" s="302"/>
      <c r="SXH78" s="302"/>
      <c r="SXI78" s="301"/>
      <c r="SXJ78" s="302"/>
      <c r="SXK78" s="302"/>
      <c r="SXL78" s="301"/>
      <c r="SXM78" s="302"/>
      <c r="SXN78" s="302"/>
      <c r="SXO78" s="301"/>
      <c r="SXP78" s="302"/>
      <c r="SXQ78" s="302"/>
      <c r="SXR78" s="301"/>
      <c r="SXS78" s="302"/>
      <c r="SXT78" s="302"/>
      <c r="SXU78" s="301"/>
      <c r="SXV78" s="302"/>
      <c r="SXW78" s="302"/>
      <c r="SXX78" s="301"/>
      <c r="SXY78" s="302"/>
      <c r="SXZ78" s="302"/>
      <c r="SYA78" s="301"/>
      <c r="SYB78" s="302"/>
      <c r="SYC78" s="302"/>
      <c r="SYD78" s="301"/>
      <c r="SYE78" s="302"/>
      <c r="SYF78" s="302"/>
      <c r="SYG78" s="301"/>
      <c r="SYH78" s="302"/>
      <c r="SYI78" s="302"/>
      <c r="SYJ78" s="301"/>
      <c r="SYK78" s="302"/>
      <c r="SYL78" s="302"/>
      <c r="SYM78" s="301"/>
      <c r="SYN78" s="302"/>
      <c r="SYO78" s="302"/>
      <c r="SYP78" s="301"/>
      <c r="SYQ78" s="302"/>
      <c r="SYR78" s="302"/>
      <c r="SYS78" s="301"/>
      <c r="SYT78" s="302"/>
      <c r="SYU78" s="302"/>
      <c r="SYV78" s="301"/>
      <c r="SYW78" s="302"/>
      <c r="SYX78" s="302"/>
      <c r="SYY78" s="301"/>
      <c r="SYZ78" s="302"/>
      <c r="SZA78" s="302"/>
      <c r="SZB78" s="301"/>
      <c r="SZC78" s="302"/>
      <c r="SZD78" s="302"/>
      <c r="SZE78" s="301"/>
      <c r="SZF78" s="302"/>
      <c r="SZG78" s="302"/>
      <c r="SZH78" s="301"/>
      <c r="SZI78" s="302"/>
      <c r="SZJ78" s="302"/>
      <c r="SZK78" s="301"/>
      <c r="SZL78" s="302"/>
      <c r="SZM78" s="302"/>
      <c r="SZN78" s="301"/>
      <c r="SZO78" s="302"/>
      <c r="SZP78" s="302"/>
      <c r="SZQ78" s="301"/>
      <c r="SZR78" s="302"/>
      <c r="SZS78" s="302"/>
      <c r="SZT78" s="301"/>
      <c r="SZU78" s="302"/>
      <c r="SZV78" s="302"/>
      <c r="SZW78" s="301"/>
      <c r="SZX78" s="302"/>
      <c r="SZY78" s="302"/>
      <c r="SZZ78" s="301"/>
      <c r="TAA78" s="302"/>
      <c r="TAB78" s="302"/>
      <c r="TAC78" s="301"/>
      <c r="TAD78" s="302"/>
      <c r="TAE78" s="302"/>
      <c r="TAF78" s="301"/>
      <c r="TAG78" s="302"/>
      <c r="TAH78" s="302"/>
      <c r="TAI78" s="301"/>
      <c r="TAJ78" s="302"/>
      <c r="TAK78" s="302"/>
      <c r="TAL78" s="301"/>
      <c r="TAM78" s="302"/>
      <c r="TAN78" s="302"/>
      <c r="TAO78" s="301"/>
      <c r="TAP78" s="302"/>
      <c r="TAQ78" s="302"/>
      <c r="TAR78" s="301"/>
      <c r="TAS78" s="302"/>
      <c r="TAT78" s="302"/>
      <c r="TAU78" s="301"/>
      <c r="TAV78" s="302"/>
      <c r="TAW78" s="302"/>
      <c r="TAX78" s="301"/>
      <c r="TAY78" s="302"/>
      <c r="TAZ78" s="302"/>
      <c r="TBA78" s="301"/>
      <c r="TBB78" s="302"/>
      <c r="TBC78" s="302"/>
      <c r="TBD78" s="301"/>
      <c r="TBE78" s="302"/>
      <c r="TBF78" s="302"/>
      <c r="TBG78" s="301"/>
      <c r="TBH78" s="302"/>
      <c r="TBI78" s="302"/>
      <c r="TBJ78" s="301"/>
      <c r="TBK78" s="302"/>
      <c r="TBL78" s="302"/>
      <c r="TBM78" s="301"/>
      <c r="TBN78" s="302"/>
      <c r="TBO78" s="302"/>
      <c r="TBP78" s="301"/>
      <c r="TBQ78" s="302"/>
      <c r="TBR78" s="302"/>
      <c r="TBS78" s="301"/>
      <c r="TBT78" s="302"/>
      <c r="TBU78" s="302"/>
      <c r="TBV78" s="301"/>
      <c r="TBW78" s="302"/>
      <c r="TBX78" s="302"/>
      <c r="TBY78" s="301"/>
      <c r="TBZ78" s="302"/>
      <c r="TCA78" s="302"/>
      <c r="TCB78" s="301"/>
      <c r="TCC78" s="302"/>
      <c r="TCD78" s="302"/>
      <c r="TCE78" s="301"/>
      <c r="TCF78" s="302"/>
      <c r="TCG78" s="302"/>
      <c r="TCH78" s="301"/>
      <c r="TCI78" s="302"/>
      <c r="TCJ78" s="302"/>
      <c r="TCK78" s="301"/>
      <c r="TCL78" s="302"/>
      <c r="TCM78" s="302"/>
      <c r="TCN78" s="301"/>
      <c r="TCO78" s="302"/>
      <c r="TCP78" s="302"/>
      <c r="TCQ78" s="301"/>
      <c r="TCR78" s="302"/>
      <c r="TCS78" s="302"/>
      <c r="TCT78" s="301"/>
      <c r="TCU78" s="302"/>
      <c r="TCV78" s="302"/>
      <c r="TCW78" s="301"/>
      <c r="TCX78" s="302"/>
      <c r="TCY78" s="302"/>
      <c r="TCZ78" s="301"/>
      <c r="TDA78" s="302"/>
      <c r="TDB78" s="302"/>
      <c r="TDC78" s="301"/>
      <c r="TDD78" s="302"/>
      <c r="TDE78" s="302"/>
      <c r="TDF78" s="301"/>
      <c r="TDG78" s="302"/>
      <c r="TDH78" s="302"/>
      <c r="TDI78" s="301"/>
      <c r="TDJ78" s="302"/>
      <c r="TDK78" s="302"/>
      <c r="TDL78" s="301"/>
      <c r="TDM78" s="302"/>
      <c r="TDN78" s="302"/>
      <c r="TDO78" s="301"/>
      <c r="TDP78" s="302"/>
      <c r="TDQ78" s="302"/>
      <c r="TDR78" s="301"/>
      <c r="TDS78" s="302"/>
      <c r="TDT78" s="302"/>
      <c r="TDU78" s="301"/>
      <c r="TDV78" s="302"/>
      <c r="TDW78" s="302"/>
      <c r="TDX78" s="301"/>
      <c r="TDY78" s="302"/>
      <c r="TDZ78" s="302"/>
      <c r="TEA78" s="301"/>
      <c r="TEB78" s="302"/>
      <c r="TEC78" s="302"/>
      <c r="TED78" s="301"/>
      <c r="TEE78" s="302"/>
      <c r="TEF78" s="302"/>
      <c r="TEG78" s="301"/>
      <c r="TEH78" s="302"/>
      <c r="TEI78" s="302"/>
      <c r="TEJ78" s="301"/>
      <c r="TEK78" s="302"/>
      <c r="TEL78" s="302"/>
      <c r="TEM78" s="301"/>
      <c r="TEN78" s="302"/>
      <c r="TEO78" s="302"/>
      <c r="TEP78" s="301"/>
      <c r="TEQ78" s="302"/>
      <c r="TER78" s="302"/>
      <c r="TES78" s="301"/>
      <c r="TET78" s="302"/>
      <c r="TEU78" s="302"/>
      <c r="TEV78" s="301"/>
      <c r="TEW78" s="302"/>
      <c r="TEX78" s="302"/>
      <c r="TEY78" s="301"/>
      <c r="TEZ78" s="302"/>
      <c r="TFA78" s="302"/>
      <c r="TFB78" s="301"/>
      <c r="TFC78" s="302"/>
      <c r="TFD78" s="302"/>
      <c r="TFE78" s="301"/>
      <c r="TFF78" s="302"/>
      <c r="TFG78" s="302"/>
      <c r="TFH78" s="301"/>
      <c r="TFI78" s="302"/>
      <c r="TFJ78" s="302"/>
      <c r="TFK78" s="301"/>
      <c r="TFL78" s="302"/>
      <c r="TFM78" s="302"/>
      <c r="TFN78" s="301"/>
      <c r="TFO78" s="302"/>
      <c r="TFP78" s="302"/>
      <c r="TFQ78" s="301"/>
      <c r="TFR78" s="302"/>
      <c r="TFS78" s="302"/>
      <c r="TFT78" s="301"/>
      <c r="TFU78" s="302"/>
      <c r="TFV78" s="302"/>
      <c r="TFW78" s="301"/>
      <c r="TFX78" s="302"/>
      <c r="TFY78" s="302"/>
      <c r="TFZ78" s="301"/>
      <c r="TGA78" s="302"/>
      <c r="TGB78" s="302"/>
      <c r="TGC78" s="301"/>
      <c r="TGD78" s="302"/>
      <c r="TGE78" s="302"/>
      <c r="TGF78" s="301"/>
      <c r="TGG78" s="302"/>
      <c r="TGH78" s="302"/>
      <c r="TGI78" s="301"/>
      <c r="TGJ78" s="302"/>
      <c r="TGK78" s="302"/>
      <c r="TGL78" s="301"/>
      <c r="TGM78" s="302"/>
      <c r="TGN78" s="302"/>
      <c r="TGO78" s="301"/>
      <c r="TGP78" s="302"/>
      <c r="TGQ78" s="302"/>
      <c r="TGR78" s="301"/>
      <c r="TGS78" s="302"/>
      <c r="TGT78" s="302"/>
      <c r="TGU78" s="301"/>
      <c r="TGV78" s="302"/>
      <c r="TGW78" s="302"/>
      <c r="TGX78" s="301"/>
      <c r="TGY78" s="302"/>
      <c r="TGZ78" s="302"/>
      <c r="THA78" s="301"/>
      <c r="THB78" s="302"/>
      <c r="THC78" s="302"/>
      <c r="THD78" s="301"/>
      <c r="THE78" s="302"/>
      <c r="THF78" s="302"/>
      <c r="THG78" s="301"/>
      <c r="THH78" s="302"/>
      <c r="THI78" s="302"/>
      <c r="THJ78" s="301"/>
      <c r="THK78" s="302"/>
      <c r="THL78" s="302"/>
      <c r="THM78" s="301"/>
      <c r="THN78" s="302"/>
      <c r="THO78" s="302"/>
      <c r="THP78" s="301"/>
      <c r="THQ78" s="302"/>
      <c r="THR78" s="302"/>
      <c r="THS78" s="301"/>
      <c r="THT78" s="302"/>
      <c r="THU78" s="302"/>
      <c r="THV78" s="301"/>
      <c r="THW78" s="302"/>
      <c r="THX78" s="302"/>
      <c r="THY78" s="301"/>
      <c r="THZ78" s="302"/>
      <c r="TIA78" s="302"/>
      <c r="TIB78" s="301"/>
      <c r="TIC78" s="302"/>
      <c r="TID78" s="302"/>
      <c r="TIE78" s="301"/>
      <c r="TIF78" s="302"/>
      <c r="TIG78" s="302"/>
      <c r="TIH78" s="301"/>
      <c r="TII78" s="302"/>
      <c r="TIJ78" s="302"/>
      <c r="TIK78" s="301"/>
      <c r="TIL78" s="302"/>
      <c r="TIM78" s="302"/>
      <c r="TIN78" s="301"/>
      <c r="TIO78" s="302"/>
      <c r="TIP78" s="302"/>
      <c r="TIQ78" s="301"/>
      <c r="TIR78" s="302"/>
      <c r="TIS78" s="302"/>
      <c r="TIT78" s="301"/>
      <c r="TIU78" s="302"/>
      <c r="TIV78" s="302"/>
      <c r="TIW78" s="301"/>
      <c r="TIX78" s="302"/>
      <c r="TIY78" s="302"/>
      <c r="TIZ78" s="301"/>
      <c r="TJA78" s="302"/>
      <c r="TJB78" s="302"/>
      <c r="TJC78" s="301"/>
      <c r="TJD78" s="302"/>
      <c r="TJE78" s="302"/>
      <c r="TJF78" s="301"/>
      <c r="TJG78" s="302"/>
      <c r="TJH78" s="302"/>
      <c r="TJI78" s="301"/>
      <c r="TJJ78" s="302"/>
      <c r="TJK78" s="302"/>
      <c r="TJL78" s="301"/>
      <c r="TJM78" s="302"/>
      <c r="TJN78" s="302"/>
      <c r="TJO78" s="301"/>
      <c r="TJP78" s="302"/>
      <c r="TJQ78" s="302"/>
      <c r="TJR78" s="301"/>
      <c r="TJS78" s="302"/>
      <c r="TJT78" s="302"/>
      <c r="TJU78" s="301"/>
      <c r="TJV78" s="302"/>
      <c r="TJW78" s="302"/>
      <c r="TJX78" s="301"/>
      <c r="TJY78" s="302"/>
      <c r="TJZ78" s="302"/>
      <c r="TKA78" s="301"/>
      <c r="TKB78" s="302"/>
      <c r="TKC78" s="302"/>
      <c r="TKD78" s="301"/>
      <c r="TKE78" s="302"/>
      <c r="TKF78" s="302"/>
      <c r="TKG78" s="301"/>
      <c r="TKH78" s="302"/>
      <c r="TKI78" s="302"/>
      <c r="TKJ78" s="301"/>
      <c r="TKK78" s="302"/>
      <c r="TKL78" s="302"/>
      <c r="TKM78" s="301"/>
      <c r="TKN78" s="302"/>
      <c r="TKO78" s="302"/>
      <c r="TKP78" s="301"/>
      <c r="TKQ78" s="302"/>
      <c r="TKR78" s="302"/>
      <c r="TKS78" s="301"/>
      <c r="TKT78" s="302"/>
      <c r="TKU78" s="302"/>
      <c r="TKV78" s="301"/>
      <c r="TKW78" s="302"/>
      <c r="TKX78" s="302"/>
      <c r="TKY78" s="301"/>
      <c r="TKZ78" s="302"/>
      <c r="TLA78" s="302"/>
      <c r="TLB78" s="301"/>
      <c r="TLC78" s="302"/>
      <c r="TLD78" s="302"/>
      <c r="TLE78" s="301"/>
      <c r="TLF78" s="302"/>
      <c r="TLG78" s="302"/>
      <c r="TLH78" s="301"/>
      <c r="TLI78" s="302"/>
      <c r="TLJ78" s="302"/>
      <c r="TLK78" s="301"/>
      <c r="TLL78" s="302"/>
      <c r="TLM78" s="302"/>
      <c r="TLN78" s="301"/>
      <c r="TLO78" s="302"/>
      <c r="TLP78" s="302"/>
      <c r="TLQ78" s="301"/>
      <c r="TLR78" s="302"/>
      <c r="TLS78" s="302"/>
      <c r="TLT78" s="301"/>
      <c r="TLU78" s="302"/>
      <c r="TLV78" s="302"/>
      <c r="TLW78" s="301"/>
      <c r="TLX78" s="302"/>
      <c r="TLY78" s="302"/>
      <c r="TLZ78" s="301"/>
      <c r="TMA78" s="302"/>
      <c r="TMB78" s="302"/>
      <c r="TMC78" s="301"/>
      <c r="TMD78" s="302"/>
      <c r="TME78" s="302"/>
      <c r="TMF78" s="301"/>
      <c r="TMG78" s="302"/>
      <c r="TMH78" s="302"/>
      <c r="TMI78" s="301"/>
      <c r="TMJ78" s="302"/>
      <c r="TMK78" s="302"/>
      <c r="TML78" s="301"/>
      <c r="TMM78" s="302"/>
      <c r="TMN78" s="302"/>
      <c r="TMO78" s="301"/>
      <c r="TMP78" s="302"/>
      <c r="TMQ78" s="302"/>
      <c r="TMR78" s="301"/>
      <c r="TMS78" s="302"/>
      <c r="TMT78" s="302"/>
      <c r="TMU78" s="301"/>
      <c r="TMV78" s="302"/>
      <c r="TMW78" s="302"/>
      <c r="TMX78" s="301"/>
      <c r="TMY78" s="302"/>
      <c r="TMZ78" s="302"/>
      <c r="TNA78" s="301"/>
      <c r="TNB78" s="302"/>
      <c r="TNC78" s="302"/>
      <c r="TND78" s="301"/>
      <c r="TNE78" s="302"/>
      <c r="TNF78" s="302"/>
      <c r="TNG78" s="301"/>
      <c r="TNH78" s="302"/>
      <c r="TNI78" s="302"/>
      <c r="TNJ78" s="301"/>
      <c r="TNK78" s="302"/>
      <c r="TNL78" s="302"/>
      <c r="TNM78" s="301"/>
      <c r="TNN78" s="302"/>
      <c r="TNO78" s="302"/>
      <c r="TNP78" s="301"/>
      <c r="TNQ78" s="302"/>
      <c r="TNR78" s="302"/>
      <c r="TNS78" s="301"/>
      <c r="TNT78" s="302"/>
      <c r="TNU78" s="302"/>
      <c r="TNV78" s="301"/>
      <c r="TNW78" s="302"/>
      <c r="TNX78" s="302"/>
      <c r="TNY78" s="301"/>
      <c r="TNZ78" s="302"/>
      <c r="TOA78" s="302"/>
      <c r="TOB78" s="301"/>
      <c r="TOC78" s="302"/>
      <c r="TOD78" s="302"/>
      <c r="TOE78" s="301"/>
      <c r="TOF78" s="302"/>
      <c r="TOG78" s="302"/>
      <c r="TOH78" s="301"/>
      <c r="TOI78" s="302"/>
      <c r="TOJ78" s="302"/>
      <c r="TOK78" s="301"/>
      <c r="TOL78" s="302"/>
      <c r="TOM78" s="302"/>
      <c r="TON78" s="301"/>
      <c r="TOO78" s="302"/>
      <c r="TOP78" s="302"/>
      <c r="TOQ78" s="301"/>
      <c r="TOR78" s="302"/>
      <c r="TOS78" s="302"/>
      <c r="TOT78" s="301"/>
      <c r="TOU78" s="302"/>
      <c r="TOV78" s="302"/>
      <c r="TOW78" s="301"/>
      <c r="TOX78" s="302"/>
      <c r="TOY78" s="302"/>
      <c r="TOZ78" s="301"/>
      <c r="TPA78" s="302"/>
      <c r="TPB78" s="302"/>
      <c r="TPC78" s="301"/>
      <c r="TPD78" s="302"/>
      <c r="TPE78" s="302"/>
      <c r="TPF78" s="301"/>
      <c r="TPG78" s="302"/>
      <c r="TPH78" s="302"/>
      <c r="TPI78" s="301"/>
      <c r="TPJ78" s="302"/>
      <c r="TPK78" s="302"/>
      <c r="TPL78" s="301"/>
      <c r="TPM78" s="302"/>
      <c r="TPN78" s="302"/>
      <c r="TPO78" s="301"/>
      <c r="TPP78" s="302"/>
      <c r="TPQ78" s="302"/>
      <c r="TPR78" s="301"/>
      <c r="TPS78" s="302"/>
      <c r="TPT78" s="302"/>
      <c r="TPU78" s="301"/>
      <c r="TPV78" s="302"/>
      <c r="TPW78" s="302"/>
      <c r="TPX78" s="301"/>
      <c r="TPY78" s="302"/>
      <c r="TPZ78" s="302"/>
      <c r="TQA78" s="301"/>
      <c r="TQB78" s="302"/>
      <c r="TQC78" s="302"/>
      <c r="TQD78" s="301"/>
      <c r="TQE78" s="302"/>
      <c r="TQF78" s="302"/>
      <c r="TQG78" s="301"/>
      <c r="TQH78" s="302"/>
      <c r="TQI78" s="302"/>
      <c r="TQJ78" s="301"/>
      <c r="TQK78" s="302"/>
      <c r="TQL78" s="302"/>
      <c r="TQM78" s="301"/>
      <c r="TQN78" s="302"/>
      <c r="TQO78" s="302"/>
      <c r="TQP78" s="301"/>
      <c r="TQQ78" s="302"/>
      <c r="TQR78" s="302"/>
      <c r="TQS78" s="301"/>
      <c r="TQT78" s="302"/>
      <c r="TQU78" s="302"/>
      <c r="TQV78" s="301"/>
      <c r="TQW78" s="302"/>
      <c r="TQX78" s="302"/>
      <c r="TQY78" s="301"/>
      <c r="TQZ78" s="302"/>
      <c r="TRA78" s="302"/>
      <c r="TRB78" s="301"/>
      <c r="TRC78" s="302"/>
      <c r="TRD78" s="302"/>
      <c r="TRE78" s="301"/>
      <c r="TRF78" s="302"/>
      <c r="TRG78" s="302"/>
      <c r="TRH78" s="301"/>
      <c r="TRI78" s="302"/>
      <c r="TRJ78" s="302"/>
      <c r="TRK78" s="301"/>
      <c r="TRL78" s="302"/>
      <c r="TRM78" s="302"/>
      <c r="TRN78" s="301"/>
      <c r="TRO78" s="302"/>
      <c r="TRP78" s="302"/>
      <c r="TRQ78" s="301"/>
      <c r="TRR78" s="302"/>
      <c r="TRS78" s="302"/>
      <c r="TRT78" s="301"/>
      <c r="TRU78" s="302"/>
      <c r="TRV78" s="302"/>
      <c r="TRW78" s="301"/>
      <c r="TRX78" s="302"/>
      <c r="TRY78" s="302"/>
      <c r="TRZ78" s="301"/>
      <c r="TSA78" s="302"/>
      <c r="TSB78" s="302"/>
      <c r="TSC78" s="301"/>
      <c r="TSD78" s="302"/>
      <c r="TSE78" s="302"/>
      <c r="TSF78" s="301"/>
      <c r="TSG78" s="302"/>
      <c r="TSH78" s="302"/>
      <c r="TSI78" s="301"/>
      <c r="TSJ78" s="302"/>
      <c r="TSK78" s="302"/>
      <c r="TSL78" s="301"/>
      <c r="TSM78" s="302"/>
      <c r="TSN78" s="302"/>
      <c r="TSO78" s="301"/>
      <c r="TSP78" s="302"/>
      <c r="TSQ78" s="302"/>
      <c r="TSR78" s="301"/>
      <c r="TSS78" s="302"/>
      <c r="TST78" s="302"/>
      <c r="TSU78" s="301"/>
      <c r="TSV78" s="302"/>
      <c r="TSW78" s="302"/>
      <c r="TSX78" s="301"/>
      <c r="TSY78" s="302"/>
      <c r="TSZ78" s="302"/>
      <c r="TTA78" s="301"/>
      <c r="TTB78" s="302"/>
      <c r="TTC78" s="302"/>
      <c r="TTD78" s="301"/>
      <c r="TTE78" s="302"/>
      <c r="TTF78" s="302"/>
      <c r="TTG78" s="301"/>
      <c r="TTH78" s="302"/>
      <c r="TTI78" s="302"/>
      <c r="TTJ78" s="301"/>
      <c r="TTK78" s="302"/>
      <c r="TTL78" s="302"/>
      <c r="TTM78" s="301"/>
      <c r="TTN78" s="302"/>
      <c r="TTO78" s="302"/>
      <c r="TTP78" s="301"/>
      <c r="TTQ78" s="302"/>
      <c r="TTR78" s="302"/>
      <c r="TTS78" s="301"/>
      <c r="TTT78" s="302"/>
      <c r="TTU78" s="302"/>
      <c r="TTV78" s="301"/>
      <c r="TTW78" s="302"/>
      <c r="TTX78" s="302"/>
      <c r="TTY78" s="301"/>
      <c r="TTZ78" s="302"/>
      <c r="TUA78" s="302"/>
      <c r="TUB78" s="301"/>
      <c r="TUC78" s="302"/>
      <c r="TUD78" s="302"/>
      <c r="TUE78" s="301"/>
      <c r="TUF78" s="302"/>
      <c r="TUG78" s="302"/>
      <c r="TUH78" s="301"/>
      <c r="TUI78" s="302"/>
      <c r="TUJ78" s="302"/>
      <c r="TUK78" s="301"/>
      <c r="TUL78" s="302"/>
      <c r="TUM78" s="302"/>
      <c r="TUN78" s="301"/>
      <c r="TUO78" s="302"/>
      <c r="TUP78" s="302"/>
      <c r="TUQ78" s="301"/>
      <c r="TUR78" s="302"/>
      <c r="TUS78" s="302"/>
      <c r="TUT78" s="301"/>
      <c r="TUU78" s="302"/>
      <c r="TUV78" s="302"/>
      <c r="TUW78" s="301"/>
      <c r="TUX78" s="302"/>
      <c r="TUY78" s="302"/>
      <c r="TUZ78" s="301"/>
      <c r="TVA78" s="302"/>
      <c r="TVB78" s="302"/>
      <c r="TVC78" s="301"/>
      <c r="TVD78" s="302"/>
      <c r="TVE78" s="302"/>
      <c r="TVF78" s="301"/>
      <c r="TVG78" s="302"/>
      <c r="TVH78" s="302"/>
      <c r="TVI78" s="301"/>
      <c r="TVJ78" s="302"/>
      <c r="TVK78" s="302"/>
      <c r="TVL78" s="301"/>
      <c r="TVM78" s="302"/>
      <c r="TVN78" s="302"/>
      <c r="TVO78" s="301"/>
      <c r="TVP78" s="302"/>
      <c r="TVQ78" s="302"/>
      <c r="TVR78" s="301"/>
      <c r="TVS78" s="302"/>
      <c r="TVT78" s="302"/>
      <c r="TVU78" s="301"/>
      <c r="TVV78" s="302"/>
      <c r="TVW78" s="302"/>
      <c r="TVX78" s="301"/>
      <c r="TVY78" s="302"/>
      <c r="TVZ78" s="302"/>
      <c r="TWA78" s="301"/>
      <c r="TWB78" s="302"/>
      <c r="TWC78" s="302"/>
      <c r="TWD78" s="301"/>
      <c r="TWE78" s="302"/>
      <c r="TWF78" s="302"/>
      <c r="TWG78" s="301"/>
      <c r="TWH78" s="302"/>
      <c r="TWI78" s="302"/>
      <c r="TWJ78" s="301"/>
      <c r="TWK78" s="302"/>
      <c r="TWL78" s="302"/>
      <c r="TWM78" s="301"/>
      <c r="TWN78" s="302"/>
      <c r="TWO78" s="302"/>
      <c r="TWP78" s="301"/>
      <c r="TWQ78" s="302"/>
      <c r="TWR78" s="302"/>
      <c r="TWS78" s="301"/>
      <c r="TWT78" s="302"/>
      <c r="TWU78" s="302"/>
      <c r="TWV78" s="301"/>
      <c r="TWW78" s="302"/>
      <c r="TWX78" s="302"/>
      <c r="TWY78" s="301"/>
      <c r="TWZ78" s="302"/>
      <c r="TXA78" s="302"/>
      <c r="TXB78" s="301"/>
      <c r="TXC78" s="302"/>
      <c r="TXD78" s="302"/>
      <c r="TXE78" s="301"/>
      <c r="TXF78" s="302"/>
      <c r="TXG78" s="302"/>
      <c r="TXH78" s="301"/>
      <c r="TXI78" s="302"/>
      <c r="TXJ78" s="302"/>
      <c r="TXK78" s="301"/>
      <c r="TXL78" s="302"/>
      <c r="TXM78" s="302"/>
      <c r="TXN78" s="301"/>
      <c r="TXO78" s="302"/>
      <c r="TXP78" s="302"/>
      <c r="TXQ78" s="301"/>
      <c r="TXR78" s="302"/>
      <c r="TXS78" s="302"/>
      <c r="TXT78" s="301"/>
      <c r="TXU78" s="302"/>
      <c r="TXV78" s="302"/>
      <c r="TXW78" s="301"/>
      <c r="TXX78" s="302"/>
      <c r="TXY78" s="302"/>
      <c r="TXZ78" s="301"/>
      <c r="TYA78" s="302"/>
      <c r="TYB78" s="302"/>
      <c r="TYC78" s="301"/>
      <c r="TYD78" s="302"/>
      <c r="TYE78" s="302"/>
      <c r="TYF78" s="301"/>
      <c r="TYG78" s="302"/>
      <c r="TYH78" s="302"/>
      <c r="TYI78" s="301"/>
      <c r="TYJ78" s="302"/>
      <c r="TYK78" s="302"/>
      <c r="TYL78" s="301"/>
      <c r="TYM78" s="302"/>
      <c r="TYN78" s="302"/>
      <c r="TYO78" s="301"/>
      <c r="TYP78" s="302"/>
      <c r="TYQ78" s="302"/>
      <c r="TYR78" s="301"/>
      <c r="TYS78" s="302"/>
      <c r="TYT78" s="302"/>
      <c r="TYU78" s="301"/>
      <c r="TYV78" s="302"/>
      <c r="TYW78" s="302"/>
      <c r="TYX78" s="301"/>
      <c r="TYY78" s="302"/>
      <c r="TYZ78" s="302"/>
      <c r="TZA78" s="301"/>
      <c r="TZB78" s="302"/>
      <c r="TZC78" s="302"/>
      <c r="TZD78" s="301"/>
      <c r="TZE78" s="302"/>
      <c r="TZF78" s="302"/>
      <c r="TZG78" s="301"/>
      <c r="TZH78" s="302"/>
      <c r="TZI78" s="302"/>
      <c r="TZJ78" s="301"/>
      <c r="TZK78" s="302"/>
      <c r="TZL78" s="302"/>
      <c r="TZM78" s="301"/>
      <c r="TZN78" s="302"/>
      <c r="TZO78" s="302"/>
      <c r="TZP78" s="301"/>
      <c r="TZQ78" s="302"/>
      <c r="TZR78" s="302"/>
      <c r="TZS78" s="301"/>
      <c r="TZT78" s="302"/>
      <c r="TZU78" s="302"/>
      <c r="TZV78" s="301"/>
      <c r="TZW78" s="302"/>
      <c r="TZX78" s="302"/>
      <c r="TZY78" s="301"/>
      <c r="TZZ78" s="302"/>
      <c r="UAA78" s="302"/>
      <c r="UAB78" s="301"/>
      <c r="UAC78" s="302"/>
      <c r="UAD78" s="302"/>
      <c r="UAE78" s="301"/>
      <c r="UAF78" s="302"/>
      <c r="UAG78" s="302"/>
      <c r="UAH78" s="301"/>
      <c r="UAI78" s="302"/>
      <c r="UAJ78" s="302"/>
      <c r="UAK78" s="301"/>
      <c r="UAL78" s="302"/>
      <c r="UAM78" s="302"/>
      <c r="UAN78" s="301"/>
      <c r="UAO78" s="302"/>
      <c r="UAP78" s="302"/>
      <c r="UAQ78" s="301"/>
      <c r="UAR78" s="302"/>
      <c r="UAS78" s="302"/>
      <c r="UAT78" s="301"/>
      <c r="UAU78" s="302"/>
      <c r="UAV78" s="302"/>
      <c r="UAW78" s="301"/>
      <c r="UAX78" s="302"/>
      <c r="UAY78" s="302"/>
      <c r="UAZ78" s="301"/>
      <c r="UBA78" s="302"/>
      <c r="UBB78" s="302"/>
      <c r="UBC78" s="301"/>
      <c r="UBD78" s="302"/>
      <c r="UBE78" s="302"/>
      <c r="UBF78" s="301"/>
      <c r="UBG78" s="302"/>
      <c r="UBH78" s="302"/>
      <c r="UBI78" s="301"/>
      <c r="UBJ78" s="302"/>
      <c r="UBK78" s="302"/>
      <c r="UBL78" s="301"/>
      <c r="UBM78" s="302"/>
      <c r="UBN78" s="302"/>
      <c r="UBO78" s="301"/>
      <c r="UBP78" s="302"/>
      <c r="UBQ78" s="302"/>
      <c r="UBR78" s="301"/>
      <c r="UBS78" s="302"/>
      <c r="UBT78" s="302"/>
      <c r="UBU78" s="301"/>
      <c r="UBV78" s="302"/>
      <c r="UBW78" s="302"/>
      <c r="UBX78" s="301"/>
      <c r="UBY78" s="302"/>
      <c r="UBZ78" s="302"/>
      <c r="UCA78" s="301"/>
      <c r="UCB78" s="302"/>
      <c r="UCC78" s="302"/>
      <c r="UCD78" s="301"/>
      <c r="UCE78" s="302"/>
      <c r="UCF78" s="302"/>
      <c r="UCG78" s="301"/>
      <c r="UCH78" s="302"/>
      <c r="UCI78" s="302"/>
      <c r="UCJ78" s="301"/>
      <c r="UCK78" s="302"/>
      <c r="UCL78" s="302"/>
      <c r="UCM78" s="301"/>
      <c r="UCN78" s="302"/>
      <c r="UCO78" s="302"/>
      <c r="UCP78" s="301"/>
      <c r="UCQ78" s="302"/>
      <c r="UCR78" s="302"/>
      <c r="UCS78" s="301"/>
      <c r="UCT78" s="302"/>
      <c r="UCU78" s="302"/>
      <c r="UCV78" s="301"/>
      <c r="UCW78" s="302"/>
      <c r="UCX78" s="302"/>
      <c r="UCY78" s="301"/>
      <c r="UCZ78" s="302"/>
      <c r="UDA78" s="302"/>
      <c r="UDB78" s="301"/>
      <c r="UDC78" s="302"/>
      <c r="UDD78" s="302"/>
      <c r="UDE78" s="301"/>
      <c r="UDF78" s="302"/>
      <c r="UDG78" s="302"/>
      <c r="UDH78" s="301"/>
      <c r="UDI78" s="302"/>
      <c r="UDJ78" s="302"/>
      <c r="UDK78" s="301"/>
      <c r="UDL78" s="302"/>
      <c r="UDM78" s="302"/>
      <c r="UDN78" s="301"/>
      <c r="UDO78" s="302"/>
      <c r="UDP78" s="302"/>
      <c r="UDQ78" s="301"/>
      <c r="UDR78" s="302"/>
      <c r="UDS78" s="302"/>
      <c r="UDT78" s="301"/>
      <c r="UDU78" s="302"/>
      <c r="UDV78" s="302"/>
      <c r="UDW78" s="301"/>
      <c r="UDX78" s="302"/>
      <c r="UDY78" s="302"/>
      <c r="UDZ78" s="301"/>
      <c r="UEA78" s="302"/>
      <c r="UEB78" s="302"/>
      <c r="UEC78" s="301"/>
      <c r="UED78" s="302"/>
      <c r="UEE78" s="302"/>
      <c r="UEF78" s="301"/>
      <c r="UEG78" s="302"/>
      <c r="UEH78" s="302"/>
      <c r="UEI78" s="301"/>
      <c r="UEJ78" s="302"/>
      <c r="UEK78" s="302"/>
      <c r="UEL78" s="301"/>
      <c r="UEM78" s="302"/>
      <c r="UEN78" s="302"/>
      <c r="UEO78" s="301"/>
      <c r="UEP78" s="302"/>
      <c r="UEQ78" s="302"/>
      <c r="UER78" s="301"/>
      <c r="UES78" s="302"/>
      <c r="UET78" s="302"/>
      <c r="UEU78" s="301"/>
      <c r="UEV78" s="302"/>
      <c r="UEW78" s="302"/>
      <c r="UEX78" s="301"/>
      <c r="UEY78" s="302"/>
      <c r="UEZ78" s="302"/>
      <c r="UFA78" s="301"/>
      <c r="UFB78" s="302"/>
      <c r="UFC78" s="302"/>
      <c r="UFD78" s="301"/>
      <c r="UFE78" s="302"/>
      <c r="UFF78" s="302"/>
      <c r="UFG78" s="301"/>
      <c r="UFH78" s="302"/>
      <c r="UFI78" s="302"/>
      <c r="UFJ78" s="301"/>
      <c r="UFK78" s="302"/>
      <c r="UFL78" s="302"/>
      <c r="UFM78" s="301"/>
      <c r="UFN78" s="302"/>
      <c r="UFO78" s="302"/>
      <c r="UFP78" s="301"/>
      <c r="UFQ78" s="302"/>
      <c r="UFR78" s="302"/>
      <c r="UFS78" s="301"/>
      <c r="UFT78" s="302"/>
      <c r="UFU78" s="302"/>
      <c r="UFV78" s="301"/>
      <c r="UFW78" s="302"/>
      <c r="UFX78" s="302"/>
      <c r="UFY78" s="301"/>
      <c r="UFZ78" s="302"/>
      <c r="UGA78" s="302"/>
      <c r="UGB78" s="301"/>
      <c r="UGC78" s="302"/>
      <c r="UGD78" s="302"/>
      <c r="UGE78" s="301"/>
      <c r="UGF78" s="302"/>
      <c r="UGG78" s="302"/>
      <c r="UGH78" s="301"/>
      <c r="UGI78" s="302"/>
      <c r="UGJ78" s="302"/>
      <c r="UGK78" s="301"/>
      <c r="UGL78" s="302"/>
      <c r="UGM78" s="302"/>
      <c r="UGN78" s="301"/>
      <c r="UGO78" s="302"/>
      <c r="UGP78" s="302"/>
      <c r="UGQ78" s="301"/>
      <c r="UGR78" s="302"/>
      <c r="UGS78" s="302"/>
      <c r="UGT78" s="301"/>
      <c r="UGU78" s="302"/>
      <c r="UGV78" s="302"/>
      <c r="UGW78" s="301"/>
      <c r="UGX78" s="302"/>
      <c r="UGY78" s="302"/>
      <c r="UGZ78" s="301"/>
      <c r="UHA78" s="302"/>
      <c r="UHB78" s="302"/>
      <c r="UHC78" s="301"/>
      <c r="UHD78" s="302"/>
      <c r="UHE78" s="302"/>
      <c r="UHF78" s="301"/>
      <c r="UHG78" s="302"/>
      <c r="UHH78" s="302"/>
      <c r="UHI78" s="301"/>
      <c r="UHJ78" s="302"/>
      <c r="UHK78" s="302"/>
      <c r="UHL78" s="301"/>
      <c r="UHM78" s="302"/>
      <c r="UHN78" s="302"/>
      <c r="UHO78" s="301"/>
      <c r="UHP78" s="302"/>
      <c r="UHQ78" s="302"/>
      <c r="UHR78" s="301"/>
      <c r="UHS78" s="302"/>
      <c r="UHT78" s="302"/>
      <c r="UHU78" s="301"/>
      <c r="UHV78" s="302"/>
      <c r="UHW78" s="302"/>
      <c r="UHX78" s="301"/>
      <c r="UHY78" s="302"/>
      <c r="UHZ78" s="302"/>
      <c r="UIA78" s="301"/>
      <c r="UIB78" s="302"/>
      <c r="UIC78" s="302"/>
      <c r="UID78" s="301"/>
      <c r="UIE78" s="302"/>
      <c r="UIF78" s="302"/>
      <c r="UIG78" s="301"/>
      <c r="UIH78" s="302"/>
      <c r="UII78" s="302"/>
      <c r="UIJ78" s="301"/>
      <c r="UIK78" s="302"/>
      <c r="UIL78" s="302"/>
      <c r="UIM78" s="301"/>
      <c r="UIN78" s="302"/>
      <c r="UIO78" s="302"/>
      <c r="UIP78" s="301"/>
      <c r="UIQ78" s="302"/>
      <c r="UIR78" s="302"/>
      <c r="UIS78" s="301"/>
      <c r="UIT78" s="302"/>
      <c r="UIU78" s="302"/>
      <c r="UIV78" s="301"/>
      <c r="UIW78" s="302"/>
      <c r="UIX78" s="302"/>
      <c r="UIY78" s="301"/>
      <c r="UIZ78" s="302"/>
      <c r="UJA78" s="302"/>
      <c r="UJB78" s="301"/>
      <c r="UJC78" s="302"/>
      <c r="UJD78" s="302"/>
      <c r="UJE78" s="301"/>
      <c r="UJF78" s="302"/>
      <c r="UJG78" s="302"/>
      <c r="UJH78" s="301"/>
      <c r="UJI78" s="302"/>
      <c r="UJJ78" s="302"/>
      <c r="UJK78" s="301"/>
      <c r="UJL78" s="302"/>
      <c r="UJM78" s="302"/>
      <c r="UJN78" s="301"/>
      <c r="UJO78" s="302"/>
      <c r="UJP78" s="302"/>
      <c r="UJQ78" s="301"/>
      <c r="UJR78" s="302"/>
      <c r="UJS78" s="302"/>
      <c r="UJT78" s="301"/>
      <c r="UJU78" s="302"/>
      <c r="UJV78" s="302"/>
      <c r="UJW78" s="301"/>
      <c r="UJX78" s="302"/>
      <c r="UJY78" s="302"/>
      <c r="UJZ78" s="301"/>
      <c r="UKA78" s="302"/>
      <c r="UKB78" s="302"/>
      <c r="UKC78" s="301"/>
      <c r="UKD78" s="302"/>
      <c r="UKE78" s="302"/>
      <c r="UKF78" s="301"/>
      <c r="UKG78" s="302"/>
      <c r="UKH78" s="302"/>
      <c r="UKI78" s="301"/>
      <c r="UKJ78" s="302"/>
      <c r="UKK78" s="302"/>
      <c r="UKL78" s="301"/>
      <c r="UKM78" s="302"/>
      <c r="UKN78" s="302"/>
      <c r="UKO78" s="301"/>
      <c r="UKP78" s="302"/>
      <c r="UKQ78" s="302"/>
      <c r="UKR78" s="301"/>
      <c r="UKS78" s="302"/>
      <c r="UKT78" s="302"/>
      <c r="UKU78" s="301"/>
      <c r="UKV78" s="302"/>
      <c r="UKW78" s="302"/>
      <c r="UKX78" s="301"/>
      <c r="UKY78" s="302"/>
      <c r="UKZ78" s="302"/>
      <c r="ULA78" s="301"/>
      <c r="ULB78" s="302"/>
      <c r="ULC78" s="302"/>
      <c r="ULD78" s="301"/>
      <c r="ULE78" s="302"/>
      <c r="ULF78" s="302"/>
      <c r="ULG78" s="301"/>
      <c r="ULH78" s="302"/>
      <c r="ULI78" s="302"/>
      <c r="ULJ78" s="301"/>
      <c r="ULK78" s="302"/>
      <c r="ULL78" s="302"/>
      <c r="ULM78" s="301"/>
      <c r="ULN78" s="302"/>
      <c r="ULO78" s="302"/>
      <c r="ULP78" s="301"/>
      <c r="ULQ78" s="302"/>
      <c r="ULR78" s="302"/>
      <c r="ULS78" s="301"/>
      <c r="ULT78" s="302"/>
      <c r="ULU78" s="302"/>
      <c r="ULV78" s="301"/>
      <c r="ULW78" s="302"/>
      <c r="ULX78" s="302"/>
      <c r="ULY78" s="301"/>
      <c r="ULZ78" s="302"/>
      <c r="UMA78" s="302"/>
      <c r="UMB78" s="301"/>
      <c r="UMC78" s="302"/>
      <c r="UMD78" s="302"/>
      <c r="UME78" s="301"/>
      <c r="UMF78" s="302"/>
      <c r="UMG78" s="302"/>
      <c r="UMH78" s="301"/>
      <c r="UMI78" s="302"/>
      <c r="UMJ78" s="302"/>
      <c r="UMK78" s="301"/>
      <c r="UML78" s="302"/>
      <c r="UMM78" s="302"/>
      <c r="UMN78" s="301"/>
      <c r="UMO78" s="302"/>
      <c r="UMP78" s="302"/>
      <c r="UMQ78" s="301"/>
      <c r="UMR78" s="302"/>
      <c r="UMS78" s="302"/>
      <c r="UMT78" s="301"/>
      <c r="UMU78" s="302"/>
      <c r="UMV78" s="302"/>
      <c r="UMW78" s="301"/>
      <c r="UMX78" s="302"/>
      <c r="UMY78" s="302"/>
      <c r="UMZ78" s="301"/>
      <c r="UNA78" s="302"/>
      <c r="UNB78" s="302"/>
      <c r="UNC78" s="301"/>
      <c r="UND78" s="302"/>
      <c r="UNE78" s="302"/>
      <c r="UNF78" s="301"/>
      <c r="UNG78" s="302"/>
      <c r="UNH78" s="302"/>
      <c r="UNI78" s="301"/>
      <c r="UNJ78" s="302"/>
      <c r="UNK78" s="302"/>
      <c r="UNL78" s="301"/>
      <c r="UNM78" s="302"/>
      <c r="UNN78" s="302"/>
      <c r="UNO78" s="301"/>
      <c r="UNP78" s="302"/>
      <c r="UNQ78" s="302"/>
      <c r="UNR78" s="301"/>
      <c r="UNS78" s="302"/>
      <c r="UNT78" s="302"/>
      <c r="UNU78" s="301"/>
      <c r="UNV78" s="302"/>
      <c r="UNW78" s="302"/>
      <c r="UNX78" s="301"/>
      <c r="UNY78" s="302"/>
      <c r="UNZ78" s="302"/>
      <c r="UOA78" s="301"/>
      <c r="UOB78" s="302"/>
      <c r="UOC78" s="302"/>
      <c r="UOD78" s="301"/>
      <c r="UOE78" s="302"/>
      <c r="UOF78" s="302"/>
      <c r="UOG78" s="301"/>
      <c r="UOH78" s="302"/>
      <c r="UOI78" s="302"/>
      <c r="UOJ78" s="301"/>
      <c r="UOK78" s="302"/>
      <c r="UOL78" s="302"/>
      <c r="UOM78" s="301"/>
      <c r="UON78" s="302"/>
      <c r="UOO78" s="302"/>
      <c r="UOP78" s="301"/>
      <c r="UOQ78" s="302"/>
      <c r="UOR78" s="302"/>
      <c r="UOS78" s="301"/>
      <c r="UOT78" s="302"/>
      <c r="UOU78" s="302"/>
      <c r="UOV78" s="301"/>
      <c r="UOW78" s="302"/>
      <c r="UOX78" s="302"/>
      <c r="UOY78" s="301"/>
      <c r="UOZ78" s="302"/>
      <c r="UPA78" s="302"/>
      <c r="UPB78" s="301"/>
      <c r="UPC78" s="302"/>
      <c r="UPD78" s="302"/>
      <c r="UPE78" s="301"/>
      <c r="UPF78" s="302"/>
      <c r="UPG78" s="302"/>
      <c r="UPH78" s="301"/>
      <c r="UPI78" s="302"/>
      <c r="UPJ78" s="302"/>
      <c r="UPK78" s="301"/>
      <c r="UPL78" s="302"/>
      <c r="UPM78" s="302"/>
      <c r="UPN78" s="301"/>
      <c r="UPO78" s="302"/>
      <c r="UPP78" s="302"/>
      <c r="UPQ78" s="301"/>
      <c r="UPR78" s="302"/>
      <c r="UPS78" s="302"/>
      <c r="UPT78" s="301"/>
      <c r="UPU78" s="302"/>
      <c r="UPV78" s="302"/>
      <c r="UPW78" s="301"/>
      <c r="UPX78" s="302"/>
      <c r="UPY78" s="302"/>
      <c r="UPZ78" s="301"/>
      <c r="UQA78" s="302"/>
      <c r="UQB78" s="302"/>
      <c r="UQC78" s="301"/>
      <c r="UQD78" s="302"/>
      <c r="UQE78" s="302"/>
      <c r="UQF78" s="301"/>
      <c r="UQG78" s="302"/>
      <c r="UQH78" s="302"/>
      <c r="UQI78" s="301"/>
      <c r="UQJ78" s="302"/>
      <c r="UQK78" s="302"/>
      <c r="UQL78" s="301"/>
      <c r="UQM78" s="302"/>
      <c r="UQN78" s="302"/>
      <c r="UQO78" s="301"/>
      <c r="UQP78" s="302"/>
      <c r="UQQ78" s="302"/>
      <c r="UQR78" s="301"/>
      <c r="UQS78" s="302"/>
      <c r="UQT78" s="302"/>
      <c r="UQU78" s="301"/>
      <c r="UQV78" s="302"/>
      <c r="UQW78" s="302"/>
      <c r="UQX78" s="301"/>
      <c r="UQY78" s="302"/>
      <c r="UQZ78" s="302"/>
      <c r="URA78" s="301"/>
      <c r="URB78" s="302"/>
      <c r="URC78" s="302"/>
      <c r="URD78" s="301"/>
      <c r="URE78" s="302"/>
      <c r="URF78" s="302"/>
      <c r="URG78" s="301"/>
      <c r="URH78" s="302"/>
      <c r="URI78" s="302"/>
      <c r="URJ78" s="301"/>
      <c r="URK78" s="302"/>
      <c r="URL78" s="302"/>
      <c r="URM78" s="301"/>
      <c r="URN78" s="302"/>
      <c r="URO78" s="302"/>
      <c r="URP78" s="301"/>
      <c r="URQ78" s="302"/>
      <c r="URR78" s="302"/>
      <c r="URS78" s="301"/>
      <c r="URT78" s="302"/>
      <c r="URU78" s="302"/>
      <c r="URV78" s="301"/>
      <c r="URW78" s="302"/>
      <c r="URX78" s="302"/>
      <c r="URY78" s="301"/>
      <c r="URZ78" s="302"/>
      <c r="USA78" s="302"/>
      <c r="USB78" s="301"/>
      <c r="USC78" s="302"/>
      <c r="USD78" s="302"/>
      <c r="USE78" s="301"/>
      <c r="USF78" s="302"/>
      <c r="USG78" s="302"/>
      <c r="USH78" s="301"/>
      <c r="USI78" s="302"/>
      <c r="USJ78" s="302"/>
      <c r="USK78" s="301"/>
      <c r="USL78" s="302"/>
      <c r="USM78" s="302"/>
      <c r="USN78" s="301"/>
      <c r="USO78" s="302"/>
      <c r="USP78" s="302"/>
      <c r="USQ78" s="301"/>
      <c r="USR78" s="302"/>
      <c r="USS78" s="302"/>
      <c r="UST78" s="301"/>
      <c r="USU78" s="302"/>
      <c r="USV78" s="302"/>
      <c r="USW78" s="301"/>
      <c r="USX78" s="302"/>
      <c r="USY78" s="302"/>
      <c r="USZ78" s="301"/>
      <c r="UTA78" s="302"/>
      <c r="UTB78" s="302"/>
      <c r="UTC78" s="301"/>
      <c r="UTD78" s="302"/>
      <c r="UTE78" s="302"/>
      <c r="UTF78" s="301"/>
      <c r="UTG78" s="302"/>
      <c r="UTH78" s="302"/>
      <c r="UTI78" s="301"/>
      <c r="UTJ78" s="302"/>
      <c r="UTK78" s="302"/>
      <c r="UTL78" s="301"/>
      <c r="UTM78" s="302"/>
      <c r="UTN78" s="302"/>
      <c r="UTO78" s="301"/>
      <c r="UTP78" s="302"/>
      <c r="UTQ78" s="302"/>
      <c r="UTR78" s="301"/>
      <c r="UTS78" s="302"/>
      <c r="UTT78" s="302"/>
      <c r="UTU78" s="301"/>
      <c r="UTV78" s="302"/>
      <c r="UTW78" s="302"/>
      <c r="UTX78" s="301"/>
      <c r="UTY78" s="302"/>
      <c r="UTZ78" s="302"/>
      <c r="UUA78" s="301"/>
      <c r="UUB78" s="302"/>
      <c r="UUC78" s="302"/>
      <c r="UUD78" s="301"/>
      <c r="UUE78" s="302"/>
      <c r="UUF78" s="302"/>
      <c r="UUG78" s="301"/>
      <c r="UUH78" s="302"/>
      <c r="UUI78" s="302"/>
      <c r="UUJ78" s="301"/>
      <c r="UUK78" s="302"/>
      <c r="UUL78" s="302"/>
      <c r="UUM78" s="301"/>
      <c r="UUN78" s="302"/>
      <c r="UUO78" s="302"/>
      <c r="UUP78" s="301"/>
      <c r="UUQ78" s="302"/>
      <c r="UUR78" s="302"/>
      <c r="UUS78" s="301"/>
      <c r="UUT78" s="302"/>
      <c r="UUU78" s="302"/>
      <c r="UUV78" s="301"/>
      <c r="UUW78" s="302"/>
      <c r="UUX78" s="302"/>
      <c r="UUY78" s="301"/>
      <c r="UUZ78" s="302"/>
      <c r="UVA78" s="302"/>
      <c r="UVB78" s="301"/>
      <c r="UVC78" s="302"/>
      <c r="UVD78" s="302"/>
      <c r="UVE78" s="301"/>
      <c r="UVF78" s="302"/>
      <c r="UVG78" s="302"/>
      <c r="UVH78" s="301"/>
      <c r="UVI78" s="302"/>
      <c r="UVJ78" s="302"/>
      <c r="UVK78" s="301"/>
      <c r="UVL78" s="302"/>
      <c r="UVM78" s="302"/>
      <c r="UVN78" s="301"/>
      <c r="UVO78" s="302"/>
      <c r="UVP78" s="302"/>
      <c r="UVQ78" s="301"/>
      <c r="UVR78" s="302"/>
      <c r="UVS78" s="302"/>
      <c r="UVT78" s="301"/>
      <c r="UVU78" s="302"/>
      <c r="UVV78" s="302"/>
      <c r="UVW78" s="301"/>
      <c r="UVX78" s="302"/>
      <c r="UVY78" s="302"/>
      <c r="UVZ78" s="301"/>
      <c r="UWA78" s="302"/>
      <c r="UWB78" s="302"/>
      <c r="UWC78" s="301"/>
      <c r="UWD78" s="302"/>
      <c r="UWE78" s="302"/>
      <c r="UWF78" s="301"/>
      <c r="UWG78" s="302"/>
      <c r="UWH78" s="302"/>
      <c r="UWI78" s="301"/>
      <c r="UWJ78" s="302"/>
      <c r="UWK78" s="302"/>
      <c r="UWL78" s="301"/>
      <c r="UWM78" s="302"/>
      <c r="UWN78" s="302"/>
      <c r="UWO78" s="301"/>
      <c r="UWP78" s="302"/>
      <c r="UWQ78" s="302"/>
      <c r="UWR78" s="301"/>
      <c r="UWS78" s="302"/>
      <c r="UWT78" s="302"/>
      <c r="UWU78" s="301"/>
      <c r="UWV78" s="302"/>
      <c r="UWW78" s="302"/>
      <c r="UWX78" s="301"/>
      <c r="UWY78" s="302"/>
      <c r="UWZ78" s="302"/>
      <c r="UXA78" s="301"/>
      <c r="UXB78" s="302"/>
      <c r="UXC78" s="302"/>
      <c r="UXD78" s="301"/>
      <c r="UXE78" s="302"/>
      <c r="UXF78" s="302"/>
      <c r="UXG78" s="301"/>
      <c r="UXH78" s="302"/>
      <c r="UXI78" s="302"/>
      <c r="UXJ78" s="301"/>
      <c r="UXK78" s="302"/>
      <c r="UXL78" s="302"/>
      <c r="UXM78" s="301"/>
      <c r="UXN78" s="302"/>
      <c r="UXO78" s="302"/>
      <c r="UXP78" s="301"/>
      <c r="UXQ78" s="302"/>
      <c r="UXR78" s="302"/>
      <c r="UXS78" s="301"/>
      <c r="UXT78" s="302"/>
      <c r="UXU78" s="302"/>
      <c r="UXV78" s="301"/>
      <c r="UXW78" s="302"/>
      <c r="UXX78" s="302"/>
      <c r="UXY78" s="301"/>
      <c r="UXZ78" s="302"/>
      <c r="UYA78" s="302"/>
      <c r="UYB78" s="301"/>
      <c r="UYC78" s="302"/>
      <c r="UYD78" s="302"/>
      <c r="UYE78" s="301"/>
      <c r="UYF78" s="302"/>
      <c r="UYG78" s="302"/>
      <c r="UYH78" s="301"/>
      <c r="UYI78" s="302"/>
      <c r="UYJ78" s="302"/>
      <c r="UYK78" s="301"/>
      <c r="UYL78" s="302"/>
      <c r="UYM78" s="302"/>
      <c r="UYN78" s="301"/>
      <c r="UYO78" s="302"/>
      <c r="UYP78" s="302"/>
      <c r="UYQ78" s="301"/>
      <c r="UYR78" s="302"/>
      <c r="UYS78" s="302"/>
      <c r="UYT78" s="301"/>
      <c r="UYU78" s="302"/>
      <c r="UYV78" s="302"/>
      <c r="UYW78" s="301"/>
      <c r="UYX78" s="302"/>
      <c r="UYY78" s="302"/>
      <c r="UYZ78" s="301"/>
      <c r="UZA78" s="302"/>
      <c r="UZB78" s="302"/>
      <c r="UZC78" s="301"/>
      <c r="UZD78" s="302"/>
      <c r="UZE78" s="302"/>
      <c r="UZF78" s="301"/>
      <c r="UZG78" s="302"/>
      <c r="UZH78" s="302"/>
      <c r="UZI78" s="301"/>
      <c r="UZJ78" s="302"/>
      <c r="UZK78" s="302"/>
      <c r="UZL78" s="301"/>
      <c r="UZM78" s="302"/>
      <c r="UZN78" s="302"/>
      <c r="UZO78" s="301"/>
      <c r="UZP78" s="302"/>
      <c r="UZQ78" s="302"/>
      <c r="UZR78" s="301"/>
      <c r="UZS78" s="302"/>
      <c r="UZT78" s="302"/>
      <c r="UZU78" s="301"/>
      <c r="UZV78" s="302"/>
      <c r="UZW78" s="302"/>
      <c r="UZX78" s="301"/>
      <c r="UZY78" s="302"/>
      <c r="UZZ78" s="302"/>
      <c r="VAA78" s="301"/>
      <c r="VAB78" s="302"/>
      <c r="VAC78" s="302"/>
      <c r="VAD78" s="301"/>
      <c r="VAE78" s="302"/>
      <c r="VAF78" s="302"/>
      <c r="VAG78" s="301"/>
      <c r="VAH78" s="302"/>
      <c r="VAI78" s="302"/>
      <c r="VAJ78" s="301"/>
      <c r="VAK78" s="302"/>
      <c r="VAL78" s="302"/>
      <c r="VAM78" s="301"/>
      <c r="VAN78" s="302"/>
      <c r="VAO78" s="302"/>
      <c r="VAP78" s="301"/>
      <c r="VAQ78" s="302"/>
      <c r="VAR78" s="302"/>
      <c r="VAS78" s="301"/>
      <c r="VAT78" s="302"/>
      <c r="VAU78" s="302"/>
      <c r="VAV78" s="301"/>
      <c r="VAW78" s="302"/>
      <c r="VAX78" s="302"/>
      <c r="VAY78" s="301"/>
      <c r="VAZ78" s="302"/>
      <c r="VBA78" s="302"/>
      <c r="VBB78" s="301"/>
      <c r="VBC78" s="302"/>
      <c r="VBD78" s="302"/>
      <c r="VBE78" s="301"/>
      <c r="VBF78" s="302"/>
      <c r="VBG78" s="302"/>
      <c r="VBH78" s="301"/>
      <c r="VBI78" s="302"/>
      <c r="VBJ78" s="302"/>
      <c r="VBK78" s="301"/>
      <c r="VBL78" s="302"/>
      <c r="VBM78" s="302"/>
      <c r="VBN78" s="301"/>
      <c r="VBO78" s="302"/>
      <c r="VBP78" s="302"/>
      <c r="VBQ78" s="301"/>
      <c r="VBR78" s="302"/>
      <c r="VBS78" s="302"/>
      <c r="VBT78" s="301"/>
      <c r="VBU78" s="302"/>
      <c r="VBV78" s="302"/>
      <c r="VBW78" s="301"/>
      <c r="VBX78" s="302"/>
      <c r="VBY78" s="302"/>
      <c r="VBZ78" s="301"/>
      <c r="VCA78" s="302"/>
      <c r="VCB78" s="302"/>
      <c r="VCC78" s="301"/>
      <c r="VCD78" s="302"/>
      <c r="VCE78" s="302"/>
      <c r="VCF78" s="301"/>
      <c r="VCG78" s="302"/>
      <c r="VCH78" s="302"/>
      <c r="VCI78" s="301"/>
      <c r="VCJ78" s="302"/>
      <c r="VCK78" s="302"/>
      <c r="VCL78" s="301"/>
      <c r="VCM78" s="302"/>
      <c r="VCN78" s="302"/>
      <c r="VCO78" s="301"/>
      <c r="VCP78" s="302"/>
      <c r="VCQ78" s="302"/>
      <c r="VCR78" s="301"/>
      <c r="VCS78" s="302"/>
      <c r="VCT78" s="302"/>
      <c r="VCU78" s="301"/>
      <c r="VCV78" s="302"/>
      <c r="VCW78" s="302"/>
      <c r="VCX78" s="301"/>
      <c r="VCY78" s="302"/>
      <c r="VCZ78" s="302"/>
      <c r="VDA78" s="301"/>
      <c r="VDB78" s="302"/>
      <c r="VDC78" s="302"/>
      <c r="VDD78" s="301"/>
      <c r="VDE78" s="302"/>
      <c r="VDF78" s="302"/>
      <c r="VDG78" s="301"/>
      <c r="VDH78" s="302"/>
      <c r="VDI78" s="302"/>
      <c r="VDJ78" s="301"/>
      <c r="VDK78" s="302"/>
      <c r="VDL78" s="302"/>
      <c r="VDM78" s="301"/>
      <c r="VDN78" s="302"/>
      <c r="VDO78" s="302"/>
      <c r="VDP78" s="301"/>
      <c r="VDQ78" s="302"/>
      <c r="VDR78" s="302"/>
      <c r="VDS78" s="301"/>
      <c r="VDT78" s="302"/>
      <c r="VDU78" s="302"/>
      <c r="VDV78" s="301"/>
      <c r="VDW78" s="302"/>
      <c r="VDX78" s="302"/>
      <c r="VDY78" s="301"/>
      <c r="VDZ78" s="302"/>
      <c r="VEA78" s="302"/>
      <c r="VEB78" s="301"/>
      <c r="VEC78" s="302"/>
      <c r="VED78" s="302"/>
      <c r="VEE78" s="301"/>
      <c r="VEF78" s="302"/>
      <c r="VEG78" s="302"/>
      <c r="VEH78" s="301"/>
      <c r="VEI78" s="302"/>
      <c r="VEJ78" s="302"/>
      <c r="VEK78" s="301"/>
      <c r="VEL78" s="302"/>
      <c r="VEM78" s="302"/>
      <c r="VEN78" s="301"/>
      <c r="VEO78" s="302"/>
      <c r="VEP78" s="302"/>
      <c r="VEQ78" s="301"/>
      <c r="VER78" s="302"/>
      <c r="VES78" s="302"/>
      <c r="VET78" s="301"/>
      <c r="VEU78" s="302"/>
      <c r="VEV78" s="302"/>
      <c r="VEW78" s="301"/>
      <c r="VEX78" s="302"/>
      <c r="VEY78" s="302"/>
      <c r="VEZ78" s="301"/>
      <c r="VFA78" s="302"/>
      <c r="VFB78" s="302"/>
      <c r="VFC78" s="301"/>
      <c r="VFD78" s="302"/>
      <c r="VFE78" s="302"/>
      <c r="VFF78" s="301"/>
      <c r="VFG78" s="302"/>
      <c r="VFH78" s="302"/>
      <c r="VFI78" s="301"/>
      <c r="VFJ78" s="302"/>
      <c r="VFK78" s="302"/>
      <c r="VFL78" s="301"/>
      <c r="VFM78" s="302"/>
      <c r="VFN78" s="302"/>
      <c r="VFO78" s="301"/>
      <c r="VFP78" s="302"/>
      <c r="VFQ78" s="302"/>
      <c r="VFR78" s="301"/>
      <c r="VFS78" s="302"/>
      <c r="VFT78" s="302"/>
      <c r="VFU78" s="301"/>
      <c r="VFV78" s="302"/>
      <c r="VFW78" s="302"/>
      <c r="VFX78" s="301"/>
      <c r="VFY78" s="302"/>
      <c r="VFZ78" s="302"/>
      <c r="VGA78" s="301"/>
      <c r="VGB78" s="302"/>
      <c r="VGC78" s="302"/>
      <c r="VGD78" s="301"/>
      <c r="VGE78" s="302"/>
      <c r="VGF78" s="302"/>
      <c r="VGG78" s="301"/>
      <c r="VGH78" s="302"/>
      <c r="VGI78" s="302"/>
      <c r="VGJ78" s="301"/>
      <c r="VGK78" s="302"/>
      <c r="VGL78" s="302"/>
      <c r="VGM78" s="301"/>
      <c r="VGN78" s="302"/>
      <c r="VGO78" s="302"/>
      <c r="VGP78" s="301"/>
      <c r="VGQ78" s="302"/>
      <c r="VGR78" s="302"/>
      <c r="VGS78" s="301"/>
      <c r="VGT78" s="302"/>
      <c r="VGU78" s="302"/>
      <c r="VGV78" s="301"/>
      <c r="VGW78" s="302"/>
      <c r="VGX78" s="302"/>
      <c r="VGY78" s="301"/>
      <c r="VGZ78" s="302"/>
      <c r="VHA78" s="302"/>
      <c r="VHB78" s="301"/>
      <c r="VHC78" s="302"/>
      <c r="VHD78" s="302"/>
      <c r="VHE78" s="301"/>
      <c r="VHF78" s="302"/>
      <c r="VHG78" s="302"/>
      <c r="VHH78" s="301"/>
      <c r="VHI78" s="302"/>
      <c r="VHJ78" s="302"/>
      <c r="VHK78" s="301"/>
      <c r="VHL78" s="302"/>
      <c r="VHM78" s="302"/>
      <c r="VHN78" s="301"/>
      <c r="VHO78" s="302"/>
      <c r="VHP78" s="302"/>
      <c r="VHQ78" s="301"/>
      <c r="VHR78" s="302"/>
      <c r="VHS78" s="302"/>
      <c r="VHT78" s="301"/>
      <c r="VHU78" s="302"/>
      <c r="VHV78" s="302"/>
      <c r="VHW78" s="301"/>
      <c r="VHX78" s="302"/>
      <c r="VHY78" s="302"/>
      <c r="VHZ78" s="301"/>
      <c r="VIA78" s="302"/>
      <c r="VIB78" s="302"/>
      <c r="VIC78" s="301"/>
      <c r="VID78" s="302"/>
      <c r="VIE78" s="302"/>
      <c r="VIF78" s="301"/>
      <c r="VIG78" s="302"/>
      <c r="VIH78" s="302"/>
      <c r="VII78" s="301"/>
      <c r="VIJ78" s="302"/>
      <c r="VIK78" s="302"/>
      <c r="VIL78" s="301"/>
      <c r="VIM78" s="302"/>
      <c r="VIN78" s="302"/>
      <c r="VIO78" s="301"/>
      <c r="VIP78" s="302"/>
      <c r="VIQ78" s="302"/>
      <c r="VIR78" s="301"/>
      <c r="VIS78" s="302"/>
      <c r="VIT78" s="302"/>
      <c r="VIU78" s="301"/>
      <c r="VIV78" s="302"/>
      <c r="VIW78" s="302"/>
      <c r="VIX78" s="301"/>
      <c r="VIY78" s="302"/>
      <c r="VIZ78" s="302"/>
      <c r="VJA78" s="301"/>
      <c r="VJB78" s="302"/>
      <c r="VJC78" s="302"/>
      <c r="VJD78" s="301"/>
      <c r="VJE78" s="302"/>
      <c r="VJF78" s="302"/>
      <c r="VJG78" s="301"/>
      <c r="VJH78" s="302"/>
      <c r="VJI78" s="302"/>
      <c r="VJJ78" s="301"/>
      <c r="VJK78" s="302"/>
      <c r="VJL78" s="302"/>
      <c r="VJM78" s="301"/>
      <c r="VJN78" s="302"/>
      <c r="VJO78" s="302"/>
      <c r="VJP78" s="301"/>
      <c r="VJQ78" s="302"/>
      <c r="VJR78" s="302"/>
      <c r="VJS78" s="301"/>
      <c r="VJT78" s="302"/>
      <c r="VJU78" s="302"/>
      <c r="VJV78" s="301"/>
      <c r="VJW78" s="302"/>
      <c r="VJX78" s="302"/>
      <c r="VJY78" s="301"/>
      <c r="VJZ78" s="302"/>
      <c r="VKA78" s="302"/>
      <c r="VKB78" s="301"/>
      <c r="VKC78" s="302"/>
      <c r="VKD78" s="302"/>
      <c r="VKE78" s="301"/>
      <c r="VKF78" s="302"/>
      <c r="VKG78" s="302"/>
      <c r="VKH78" s="301"/>
      <c r="VKI78" s="302"/>
      <c r="VKJ78" s="302"/>
      <c r="VKK78" s="301"/>
      <c r="VKL78" s="302"/>
      <c r="VKM78" s="302"/>
      <c r="VKN78" s="301"/>
      <c r="VKO78" s="302"/>
      <c r="VKP78" s="302"/>
      <c r="VKQ78" s="301"/>
      <c r="VKR78" s="302"/>
      <c r="VKS78" s="302"/>
      <c r="VKT78" s="301"/>
      <c r="VKU78" s="302"/>
      <c r="VKV78" s="302"/>
      <c r="VKW78" s="301"/>
      <c r="VKX78" s="302"/>
      <c r="VKY78" s="302"/>
      <c r="VKZ78" s="301"/>
      <c r="VLA78" s="302"/>
      <c r="VLB78" s="302"/>
      <c r="VLC78" s="301"/>
      <c r="VLD78" s="302"/>
      <c r="VLE78" s="302"/>
      <c r="VLF78" s="301"/>
      <c r="VLG78" s="302"/>
      <c r="VLH78" s="302"/>
      <c r="VLI78" s="301"/>
      <c r="VLJ78" s="302"/>
      <c r="VLK78" s="302"/>
      <c r="VLL78" s="301"/>
      <c r="VLM78" s="302"/>
      <c r="VLN78" s="302"/>
      <c r="VLO78" s="301"/>
      <c r="VLP78" s="302"/>
      <c r="VLQ78" s="302"/>
      <c r="VLR78" s="301"/>
      <c r="VLS78" s="302"/>
      <c r="VLT78" s="302"/>
      <c r="VLU78" s="301"/>
      <c r="VLV78" s="302"/>
      <c r="VLW78" s="302"/>
      <c r="VLX78" s="301"/>
      <c r="VLY78" s="302"/>
      <c r="VLZ78" s="302"/>
      <c r="VMA78" s="301"/>
      <c r="VMB78" s="302"/>
      <c r="VMC78" s="302"/>
      <c r="VMD78" s="301"/>
      <c r="VME78" s="302"/>
      <c r="VMF78" s="302"/>
      <c r="VMG78" s="301"/>
      <c r="VMH78" s="302"/>
      <c r="VMI78" s="302"/>
      <c r="VMJ78" s="301"/>
      <c r="VMK78" s="302"/>
      <c r="VML78" s="302"/>
      <c r="VMM78" s="301"/>
      <c r="VMN78" s="302"/>
      <c r="VMO78" s="302"/>
      <c r="VMP78" s="301"/>
      <c r="VMQ78" s="302"/>
      <c r="VMR78" s="302"/>
      <c r="VMS78" s="301"/>
      <c r="VMT78" s="302"/>
      <c r="VMU78" s="302"/>
      <c r="VMV78" s="301"/>
      <c r="VMW78" s="302"/>
      <c r="VMX78" s="302"/>
      <c r="VMY78" s="301"/>
      <c r="VMZ78" s="302"/>
      <c r="VNA78" s="302"/>
      <c r="VNB78" s="301"/>
      <c r="VNC78" s="302"/>
      <c r="VND78" s="302"/>
      <c r="VNE78" s="301"/>
      <c r="VNF78" s="302"/>
      <c r="VNG78" s="302"/>
      <c r="VNH78" s="301"/>
      <c r="VNI78" s="302"/>
      <c r="VNJ78" s="302"/>
      <c r="VNK78" s="301"/>
      <c r="VNL78" s="302"/>
      <c r="VNM78" s="302"/>
      <c r="VNN78" s="301"/>
      <c r="VNO78" s="302"/>
      <c r="VNP78" s="302"/>
      <c r="VNQ78" s="301"/>
      <c r="VNR78" s="302"/>
      <c r="VNS78" s="302"/>
      <c r="VNT78" s="301"/>
      <c r="VNU78" s="302"/>
      <c r="VNV78" s="302"/>
      <c r="VNW78" s="301"/>
      <c r="VNX78" s="302"/>
      <c r="VNY78" s="302"/>
      <c r="VNZ78" s="301"/>
      <c r="VOA78" s="302"/>
      <c r="VOB78" s="302"/>
      <c r="VOC78" s="301"/>
      <c r="VOD78" s="302"/>
      <c r="VOE78" s="302"/>
      <c r="VOF78" s="301"/>
      <c r="VOG78" s="302"/>
      <c r="VOH78" s="302"/>
      <c r="VOI78" s="301"/>
      <c r="VOJ78" s="302"/>
      <c r="VOK78" s="302"/>
      <c r="VOL78" s="301"/>
      <c r="VOM78" s="302"/>
      <c r="VON78" s="302"/>
      <c r="VOO78" s="301"/>
      <c r="VOP78" s="302"/>
      <c r="VOQ78" s="302"/>
      <c r="VOR78" s="301"/>
      <c r="VOS78" s="302"/>
      <c r="VOT78" s="302"/>
      <c r="VOU78" s="301"/>
      <c r="VOV78" s="302"/>
      <c r="VOW78" s="302"/>
      <c r="VOX78" s="301"/>
      <c r="VOY78" s="302"/>
      <c r="VOZ78" s="302"/>
      <c r="VPA78" s="301"/>
      <c r="VPB78" s="302"/>
      <c r="VPC78" s="302"/>
      <c r="VPD78" s="301"/>
      <c r="VPE78" s="302"/>
      <c r="VPF78" s="302"/>
      <c r="VPG78" s="301"/>
      <c r="VPH78" s="302"/>
      <c r="VPI78" s="302"/>
      <c r="VPJ78" s="301"/>
      <c r="VPK78" s="302"/>
      <c r="VPL78" s="302"/>
      <c r="VPM78" s="301"/>
      <c r="VPN78" s="302"/>
      <c r="VPO78" s="302"/>
      <c r="VPP78" s="301"/>
      <c r="VPQ78" s="302"/>
      <c r="VPR78" s="302"/>
      <c r="VPS78" s="301"/>
      <c r="VPT78" s="302"/>
      <c r="VPU78" s="302"/>
      <c r="VPV78" s="301"/>
      <c r="VPW78" s="302"/>
      <c r="VPX78" s="302"/>
      <c r="VPY78" s="301"/>
      <c r="VPZ78" s="302"/>
      <c r="VQA78" s="302"/>
      <c r="VQB78" s="301"/>
      <c r="VQC78" s="302"/>
      <c r="VQD78" s="302"/>
      <c r="VQE78" s="301"/>
      <c r="VQF78" s="302"/>
      <c r="VQG78" s="302"/>
      <c r="VQH78" s="301"/>
      <c r="VQI78" s="302"/>
      <c r="VQJ78" s="302"/>
      <c r="VQK78" s="301"/>
      <c r="VQL78" s="302"/>
      <c r="VQM78" s="302"/>
      <c r="VQN78" s="301"/>
      <c r="VQO78" s="302"/>
      <c r="VQP78" s="302"/>
      <c r="VQQ78" s="301"/>
      <c r="VQR78" s="302"/>
      <c r="VQS78" s="302"/>
      <c r="VQT78" s="301"/>
      <c r="VQU78" s="302"/>
      <c r="VQV78" s="302"/>
      <c r="VQW78" s="301"/>
      <c r="VQX78" s="302"/>
      <c r="VQY78" s="302"/>
      <c r="VQZ78" s="301"/>
      <c r="VRA78" s="302"/>
      <c r="VRB78" s="302"/>
      <c r="VRC78" s="301"/>
      <c r="VRD78" s="302"/>
      <c r="VRE78" s="302"/>
      <c r="VRF78" s="301"/>
      <c r="VRG78" s="302"/>
      <c r="VRH78" s="302"/>
      <c r="VRI78" s="301"/>
      <c r="VRJ78" s="302"/>
      <c r="VRK78" s="302"/>
      <c r="VRL78" s="301"/>
      <c r="VRM78" s="302"/>
      <c r="VRN78" s="302"/>
      <c r="VRO78" s="301"/>
      <c r="VRP78" s="302"/>
      <c r="VRQ78" s="302"/>
      <c r="VRR78" s="301"/>
      <c r="VRS78" s="302"/>
      <c r="VRT78" s="302"/>
      <c r="VRU78" s="301"/>
      <c r="VRV78" s="302"/>
      <c r="VRW78" s="302"/>
      <c r="VRX78" s="301"/>
      <c r="VRY78" s="302"/>
      <c r="VRZ78" s="302"/>
      <c r="VSA78" s="301"/>
      <c r="VSB78" s="302"/>
      <c r="VSC78" s="302"/>
      <c r="VSD78" s="301"/>
      <c r="VSE78" s="302"/>
      <c r="VSF78" s="302"/>
      <c r="VSG78" s="301"/>
      <c r="VSH78" s="302"/>
      <c r="VSI78" s="302"/>
      <c r="VSJ78" s="301"/>
      <c r="VSK78" s="302"/>
      <c r="VSL78" s="302"/>
      <c r="VSM78" s="301"/>
      <c r="VSN78" s="302"/>
      <c r="VSO78" s="302"/>
      <c r="VSP78" s="301"/>
      <c r="VSQ78" s="302"/>
      <c r="VSR78" s="302"/>
      <c r="VSS78" s="301"/>
      <c r="VST78" s="302"/>
      <c r="VSU78" s="302"/>
      <c r="VSV78" s="301"/>
      <c r="VSW78" s="302"/>
      <c r="VSX78" s="302"/>
      <c r="VSY78" s="301"/>
      <c r="VSZ78" s="302"/>
      <c r="VTA78" s="302"/>
      <c r="VTB78" s="301"/>
      <c r="VTC78" s="302"/>
      <c r="VTD78" s="302"/>
      <c r="VTE78" s="301"/>
      <c r="VTF78" s="302"/>
      <c r="VTG78" s="302"/>
      <c r="VTH78" s="301"/>
      <c r="VTI78" s="302"/>
      <c r="VTJ78" s="302"/>
      <c r="VTK78" s="301"/>
      <c r="VTL78" s="302"/>
      <c r="VTM78" s="302"/>
      <c r="VTN78" s="301"/>
      <c r="VTO78" s="302"/>
      <c r="VTP78" s="302"/>
      <c r="VTQ78" s="301"/>
      <c r="VTR78" s="302"/>
      <c r="VTS78" s="302"/>
      <c r="VTT78" s="301"/>
      <c r="VTU78" s="302"/>
      <c r="VTV78" s="302"/>
      <c r="VTW78" s="301"/>
      <c r="VTX78" s="302"/>
      <c r="VTY78" s="302"/>
      <c r="VTZ78" s="301"/>
      <c r="VUA78" s="302"/>
      <c r="VUB78" s="302"/>
      <c r="VUC78" s="301"/>
      <c r="VUD78" s="302"/>
      <c r="VUE78" s="302"/>
      <c r="VUF78" s="301"/>
      <c r="VUG78" s="302"/>
      <c r="VUH78" s="302"/>
      <c r="VUI78" s="301"/>
      <c r="VUJ78" s="302"/>
      <c r="VUK78" s="302"/>
      <c r="VUL78" s="301"/>
      <c r="VUM78" s="302"/>
      <c r="VUN78" s="302"/>
      <c r="VUO78" s="301"/>
      <c r="VUP78" s="302"/>
      <c r="VUQ78" s="302"/>
      <c r="VUR78" s="301"/>
      <c r="VUS78" s="302"/>
      <c r="VUT78" s="302"/>
      <c r="VUU78" s="301"/>
      <c r="VUV78" s="302"/>
      <c r="VUW78" s="302"/>
      <c r="VUX78" s="301"/>
      <c r="VUY78" s="302"/>
      <c r="VUZ78" s="302"/>
      <c r="VVA78" s="301"/>
      <c r="VVB78" s="302"/>
      <c r="VVC78" s="302"/>
      <c r="VVD78" s="301"/>
      <c r="VVE78" s="302"/>
      <c r="VVF78" s="302"/>
      <c r="VVG78" s="301"/>
      <c r="VVH78" s="302"/>
      <c r="VVI78" s="302"/>
      <c r="VVJ78" s="301"/>
      <c r="VVK78" s="302"/>
      <c r="VVL78" s="302"/>
      <c r="VVM78" s="301"/>
      <c r="VVN78" s="302"/>
      <c r="VVO78" s="302"/>
      <c r="VVP78" s="301"/>
      <c r="VVQ78" s="302"/>
      <c r="VVR78" s="302"/>
      <c r="VVS78" s="301"/>
      <c r="VVT78" s="302"/>
      <c r="VVU78" s="302"/>
      <c r="VVV78" s="301"/>
      <c r="VVW78" s="302"/>
      <c r="VVX78" s="302"/>
      <c r="VVY78" s="301"/>
      <c r="VVZ78" s="302"/>
      <c r="VWA78" s="302"/>
      <c r="VWB78" s="301"/>
      <c r="VWC78" s="302"/>
      <c r="VWD78" s="302"/>
      <c r="VWE78" s="301"/>
      <c r="VWF78" s="302"/>
      <c r="VWG78" s="302"/>
      <c r="VWH78" s="301"/>
      <c r="VWI78" s="302"/>
      <c r="VWJ78" s="302"/>
      <c r="VWK78" s="301"/>
      <c r="VWL78" s="302"/>
      <c r="VWM78" s="302"/>
      <c r="VWN78" s="301"/>
      <c r="VWO78" s="302"/>
      <c r="VWP78" s="302"/>
      <c r="VWQ78" s="301"/>
      <c r="VWR78" s="302"/>
      <c r="VWS78" s="302"/>
      <c r="VWT78" s="301"/>
      <c r="VWU78" s="302"/>
      <c r="VWV78" s="302"/>
      <c r="VWW78" s="301"/>
      <c r="VWX78" s="302"/>
      <c r="VWY78" s="302"/>
      <c r="VWZ78" s="301"/>
      <c r="VXA78" s="302"/>
      <c r="VXB78" s="302"/>
      <c r="VXC78" s="301"/>
      <c r="VXD78" s="302"/>
      <c r="VXE78" s="302"/>
      <c r="VXF78" s="301"/>
      <c r="VXG78" s="302"/>
      <c r="VXH78" s="302"/>
      <c r="VXI78" s="301"/>
      <c r="VXJ78" s="302"/>
      <c r="VXK78" s="302"/>
      <c r="VXL78" s="301"/>
      <c r="VXM78" s="302"/>
      <c r="VXN78" s="302"/>
      <c r="VXO78" s="301"/>
      <c r="VXP78" s="302"/>
      <c r="VXQ78" s="302"/>
      <c r="VXR78" s="301"/>
      <c r="VXS78" s="302"/>
      <c r="VXT78" s="302"/>
      <c r="VXU78" s="301"/>
      <c r="VXV78" s="302"/>
      <c r="VXW78" s="302"/>
      <c r="VXX78" s="301"/>
      <c r="VXY78" s="302"/>
      <c r="VXZ78" s="302"/>
      <c r="VYA78" s="301"/>
      <c r="VYB78" s="302"/>
      <c r="VYC78" s="302"/>
      <c r="VYD78" s="301"/>
      <c r="VYE78" s="302"/>
      <c r="VYF78" s="302"/>
      <c r="VYG78" s="301"/>
      <c r="VYH78" s="302"/>
      <c r="VYI78" s="302"/>
      <c r="VYJ78" s="301"/>
      <c r="VYK78" s="302"/>
      <c r="VYL78" s="302"/>
      <c r="VYM78" s="301"/>
      <c r="VYN78" s="302"/>
      <c r="VYO78" s="302"/>
      <c r="VYP78" s="301"/>
      <c r="VYQ78" s="302"/>
      <c r="VYR78" s="302"/>
      <c r="VYS78" s="301"/>
      <c r="VYT78" s="302"/>
      <c r="VYU78" s="302"/>
      <c r="VYV78" s="301"/>
      <c r="VYW78" s="302"/>
      <c r="VYX78" s="302"/>
      <c r="VYY78" s="301"/>
      <c r="VYZ78" s="302"/>
      <c r="VZA78" s="302"/>
      <c r="VZB78" s="301"/>
      <c r="VZC78" s="302"/>
      <c r="VZD78" s="302"/>
      <c r="VZE78" s="301"/>
      <c r="VZF78" s="302"/>
      <c r="VZG78" s="302"/>
      <c r="VZH78" s="301"/>
      <c r="VZI78" s="302"/>
      <c r="VZJ78" s="302"/>
      <c r="VZK78" s="301"/>
      <c r="VZL78" s="302"/>
      <c r="VZM78" s="302"/>
      <c r="VZN78" s="301"/>
      <c r="VZO78" s="302"/>
      <c r="VZP78" s="302"/>
      <c r="VZQ78" s="301"/>
      <c r="VZR78" s="302"/>
      <c r="VZS78" s="302"/>
      <c r="VZT78" s="301"/>
      <c r="VZU78" s="302"/>
      <c r="VZV78" s="302"/>
      <c r="VZW78" s="301"/>
      <c r="VZX78" s="302"/>
      <c r="VZY78" s="302"/>
      <c r="VZZ78" s="301"/>
      <c r="WAA78" s="302"/>
      <c r="WAB78" s="302"/>
      <c r="WAC78" s="301"/>
      <c r="WAD78" s="302"/>
      <c r="WAE78" s="302"/>
      <c r="WAF78" s="301"/>
      <c r="WAG78" s="302"/>
      <c r="WAH78" s="302"/>
      <c r="WAI78" s="301"/>
      <c r="WAJ78" s="302"/>
      <c r="WAK78" s="302"/>
      <c r="WAL78" s="301"/>
      <c r="WAM78" s="302"/>
      <c r="WAN78" s="302"/>
      <c r="WAO78" s="301"/>
      <c r="WAP78" s="302"/>
      <c r="WAQ78" s="302"/>
      <c r="WAR78" s="301"/>
      <c r="WAS78" s="302"/>
      <c r="WAT78" s="302"/>
      <c r="WAU78" s="301"/>
      <c r="WAV78" s="302"/>
      <c r="WAW78" s="302"/>
      <c r="WAX78" s="301"/>
      <c r="WAY78" s="302"/>
      <c r="WAZ78" s="302"/>
      <c r="WBA78" s="301"/>
      <c r="WBB78" s="302"/>
      <c r="WBC78" s="302"/>
      <c r="WBD78" s="301"/>
      <c r="WBE78" s="302"/>
      <c r="WBF78" s="302"/>
      <c r="WBG78" s="301"/>
      <c r="WBH78" s="302"/>
      <c r="WBI78" s="302"/>
      <c r="WBJ78" s="301"/>
      <c r="WBK78" s="302"/>
      <c r="WBL78" s="302"/>
      <c r="WBM78" s="301"/>
      <c r="WBN78" s="302"/>
      <c r="WBO78" s="302"/>
      <c r="WBP78" s="301"/>
      <c r="WBQ78" s="302"/>
      <c r="WBR78" s="302"/>
      <c r="WBS78" s="301"/>
      <c r="WBT78" s="302"/>
      <c r="WBU78" s="302"/>
      <c r="WBV78" s="301"/>
      <c r="WBW78" s="302"/>
      <c r="WBX78" s="302"/>
      <c r="WBY78" s="301"/>
      <c r="WBZ78" s="302"/>
      <c r="WCA78" s="302"/>
      <c r="WCB78" s="301"/>
      <c r="WCC78" s="302"/>
      <c r="WCD78" s="302"/>
      <c r="WCE78" s="301"/>
      <c r="WCF78" s="302"/>
      <c r="WCG78" s="302"/>
      <c r="WCH78" s="301"/>
      <c r="WCI78" s="302"/>
      <c r="WCJ78" s="302"/>
      <c r="WCK78" s="301"/>
      <c r="WCL78" s="302"/>
      <c r="WCM78" s="302"/>
      <c r="WCN78" s="301"/>
      <c r="WCO78" s="302"/>
      <c r="WCP78" s="302"/>
      <c r="WCQ78" s="301"/>
      <c r="WCR78" s="302"/>
      <c r="WCS78" s="302"/>
      <c r="WCT78" s="301"/>
      <c r="WCU78" s="302"/>
      <c r="WCV78" s="302"/>
      <c r="WCW78" s="301"/>
      <c r="WCX78" s="302"/>
      <c r="WCY78" s="302"/>
      <c r="WCZ78" s="301"/>
      <c r="WDA78" s="302"/>
      <c r="WDB78" s="302"/>
      <c r="WDC78" s="301"/>
      <c r="WDD78" s="302"/>
      <c r="WDE78" s="302"/>
      <c r="WDF78" s="301"/>
      <c r="WDG78" s="302"/>
      <c r="WDH78" s="302"/>
      <c r="WDI78" s="301"/>
      <c r="WDJ78" s="302"/>
      <c r="WDK78" s="302"/>
      <c r="WDL78" s="301"/>
      <c r="WDM78" s="302"/>
      <c r="WDN78" s="302"/>
      <c r="WDO78" s="301"/>
      <c r="WDP78" s="302"/>
      <c r="WDQ78" s="302"/>
      <c r="WDR78" s="301"/>
      <c r="WDS78" s="302"/>
      <c r="WDT78" s="302"/>
      <c r="WDU78" s="301"/>
      <c r="WDV78" s="302"/>
      <c r="WDW78" s="302"/>
      <c r="WDX78" s="301"/>
      <c r="WDY78" s="302"/>
      <c r="WDZ78" s="302"/>
      <c r="WEA78" s="301"/>
      <c r="WEB78" s="302"/>
      <c r="WEC78" s="302"/>
      <c r="WED78" s="301"/>
      <c r="WEE78" s="302"/>
      <c r="WEF78" s="302"/>
      <c r="WEG78" s="301"/>
      <c r="WEH78" s="302"/>
      <c r="WEI78" s="302"/>
      <c r="WEJ78" s="301"/>
      <c r="WEK78" s="302"/>
      <c r="WEL78" s="302"/>
      <c r="WEM78" s="301"/>
      <c r="WEN78" s="302"/>
      <c r="WEO78" s="302"/>
      <c r="WEP78" s="301"/>
      <c r="WEQ78" s="302"/>
      <c r="WER78" s="302"/>
      <c r="WES78" s="301"/>
      <c r="WET78" s="302"/>
      <c r="WEU78" s="302"/>
      <c r="WEV78" s="301"/>
      <c r="WEW78" s="302"/>
      <c r="WEX78" s="302"/>
      <c r="WEY78" s="301"/>
      <c r="WEZ78" s="302"/>
      <c r="WFA78" s="302"/>
      <c r="WFB78" s="301"/>
      <c r="WFC78" s="302"/>
      <c r="WFD78" s="302"/>
      <c r="WFE78" s="301"/>
      <c r="WFF78" s="302"/>
      <c r="WFG78" s="302"/>
      <c r="WFH78" s="301"/>
      <c r="WFI78" s="302"/>
      <c r="WFJ78" s="302"/>
      <c r="WFK78" s="301"/>
      <c r="WFL78" s="302"/>
      <c r="WFM78" s="302"/>
      <c r="WFN78" s="301"/>
      <c r="WFO78" s="302"/>
      <c r="WFP78" s="302"/>
      <c r="WFQ78" s="301"/>
      <c r="WFR78" s="302"/>
      <c r="WFS78" s="302"/>
      <c r="WFT78" s="301"/>
      <c r="WFU78" s="302"/>
      <c r="WFV78" s="302"/>
      <c r="WFW78" s="301"/>
      <c r="WFX78" s="302"/>
      <c r="WFY78" s="302"/>
      <c r="WFZ78" s="301"/>
      <c r="WGA78" s="302"/>
      <c r="WGB78" s="302"/>
      <c r="WGC78" s="301"/>
      <c r="WGD78" s="302"/>
      <c r="WGE78" s="302"/>
      <c r="WGF78" s="301"/>
      <c r="WGG78" s="302"/>
      <c r="WGH78" s="302"/>
      <c r="WGI78" s="301"/>
      <c r="WGJ78" s="302"/>
      <c r="WGK78" s="302"/>
      <c r="WGL78" s="301"/>
      <c r="WGM78" s="302"/>
      <c r="WGN78" s="302"/>
      <c r="WGO78" s="301"/>
      <c r="WGP78" s="302"/>
      <c r="WGQ78" s="302"/>
      <c r="WGR78" s="301"/>
      <c r="WGS78" s="302"/>
      <c r="WGT78" s="302"/>
      <c r="WGU78" s="301"/>
      <c r="WGV78" s="302"/>
      <c r="WGW78" s="302"/>
      <c r="WGX78" s="301"/>
      <c r="WGY78" s="302"/>
      <c r="WGZ78" s="302"/>
      <c r="WHA78" s="301"/>
      <c r="WHB78" s="302"/>
      <c r="WHC78" s="302"/>
      <c r="WHD78" s="301"/>
      <c r="WHE78" s="302"/>
      <c r="WHF78" s="302"/>
      <c r="WHG78" s="301"/>
      <c r="WHH78" s="302"/>
      <c r="WHI78" s="302"/>
      <c r="WHJ78" s="301"/>
      <c r="WHK78" s="302"/>
      <c r="WHL78" s="302"/>
      <c r="WHM78" s="301"/>
      <c r="WHN78" s="302"/>
      <c r="WHO78" s="302"/>
      <c r="WHP78" s="301"/>
      <c r="WHQ78" s="302"/>
      <c r="WHR78" s="302"/>
      <c r="WHS78" s="301"/>
      <c r="WHT78" s="302"/>
      <c r="WHU78" s="302"/>
      <c r="WHV78" s="301"/>
      <c r="WHW78" s="302"/>
      <c r="WHX78" s="302"/>
      <c r="WHY78" s="301"/>
      <c r="WHZ78" s="302"/>
      <c r="WIA78" s="302"/>
      <c r="WIB78" s="301"/>
      <c r="WIC78" s="302"/>
      <c r="WID78" s="302"/>
      <c r="WIE78" s="301"/>
      <c r="WIF78" s="302"/>
      <c r="WIG78" s="302"/>
      <c r="WIH78" s="301"/>
      <c r="WII78" s="302"/>
      <c r="WIJ78" s="302"/>
      <c r="WIK78" s="301"/>
      <c r="WIL78" s="302"/>
      <c r="WIM78" s="302"/>
      <c r="WIN78" s="301"/>
      <c r="WIO78" s="302"/>
      <c r="WIP78" s="302"/>
      <c r="WIQ78" s="301"/>
      <c r="WIR78" s="302"/>
      <c r="WIS78" s="302"/>
      <c r="WIT78" s="301"/>
      <c r="WIU78" s="302"/>
      <c r="WIV78" s="302"/>
      <c r="WIW78" s="301"/>
      <c r="WIX78" s="302"/>
      <c r="WIY78" s="302"/>
      <c r="WIZ78" s="301"/>
      <c r="WJA78" s="302"/>
      <c r="WJB78" s="302"/>
      <c r="WJC78" s="301"/>
      <c r="WJD78" s="302"/>
      <c r="WJE78" s="302"/>
      <c r="WJF78" s="301"/>
      <c r="WJG78" s="302"/>
      <c r="WJH78" s="302"/>
      <c r="WJI78" s="301"/>
      <c r="WJJ78" s="302"/>
      <c r="WJK78" s="302"/>
      <c r="WJL78" s="301"/>
      <c r="WJM78" s="302"/>
      <c r="WJN78" s="302"/>
      <c r="WJO78" s="301"/>
      <c r="WJP78" s="302"/>
      <c r="WJQ78" s="302"/>
      <c r="WJR78" s="301"/>
      <c r="WJS78" s="302"/>
      <c r="WJT78" s="302"/>
      <c r="WJU78" s="301"/>
      <c r="WJV78" s="302"/>
      <c r="WJW78" s="302"/>
      <c r="WJX78" s="301"/>
      <c r="WJY78" s="302"/>
      <c r="WJZ78" s="302"/>
      <c r="WKA78" s="301"/>
      <c r="WKB78" s="302"/>
      <c r="WKC78" s="302"/>
      <c r="WKD78" s="301"/>
      <c r="WKE78" s="302"/>
      <c r="WKF78" s="302"/>
      <c r="WKG78" s="301"/>
      <c r="WKH78" s="302"/>
      <c r="WKI78" s="302"/>
      <c r="WKJ78" s="301"/>
      <c r="WKK78" s="302"/>
      <c r="WKL78" s="302"/>
      <c r="WKM78" s="301"/>
      <c r="WKN78" s="302"/>
      <c r="WKO78" s="302"/>
      <c r="WKP78" s="301"/>
      <c r="WKQ78" s="302"/>
      <c r="WKR78" s="302"/>
      <c r="WKS78" s="301"/>
      <c r="WKT78" s="302"/>
      <c r="WKU78" s="302"/>
      <c r="WKV78" s="301"/>
      <c r="WKW78" s="302"/>
      <c r="WKX78" s="302"/>
      <c r="WKY78" s="301"/>
      <c r="WKZ78" s="302"/>
      <c r="WLA78" s="302"/>
      <c r="WLB78" s="301"/>
      <c r="WLC78" s="302"/>
      <c r="WLD78" s="302"/>
      <c r="WLE78" s="301"/>
      <c r="WLF78" s="302"/>
      <c r="WLG78" s="302"/>
      <c r="WLH78" s="301"/>
      <c r="WLI78" s="302"/>
      <c r="WLJ78" s="302"/>
      <c r="WLK78" s="301"/>
      <c r="WLL78" s="302"/>
      <c r="WLM78" s="302"/>
      <c r="WLN78" s="301"/>
      <c r="WLO78" s="302"/>
      <c r="WLP78" s="302"/>
      <c r="WLQ78" s="301"/>
      <c r="WLR78" s="302"/>
      <c r="WLS78" s="302"/>
      <c r="WLT78" s="301"/>
      <c r="WLU78" s="302"/>
      <c r="WLV78" s="302"/>
      <c r="WLW78" s="301"/>
      <c r="WLX78" s="302"/>
      <c r="WLY78" s="302"/>
      <c r="WLZ78" s="301"/>
      <c r="WMA78" s="302"/>
      <c r="WMB78" s="302"/>
      <c r="WMC78" s="301"/>
      <c r="WMD78" s="302"/>
      <c r="WME78" s="302"/>
      <c r="WMF78" s="301"/>
      <c r="WMG78" s="302"/>
      <c r="WMH78" s="302"/>
      <c r="WMI78" s="301"/>
      <c r="WMJ78" s="302"/>
      <c r="WMK78" s="302"/>
      <c r="WML78" s="301"/>
      <c r="WMM78" s="302"/>
      <c r="WMN78" s="302"/>
      <c r="WMO78" s="301"/>
      <c r="WMP78" s="302"/>
      <c r="WMQ78" s="302"/>
      <c r="WMR78" s="301"/>
      <c r="WMS78" s="302"/>
      <c r="WMT78" s="302"/>
      <c r="WMU78" s="301"/>
      <c r="WMV78" s="302"/>
      <c r="WMW78" s="302"/>
      <c r="WMX78" s="301"/>
      <c r="WMY78" s="302"/>
      <c r="WMZ78" s="302"/>
      <c r="WNA78" s="301"/>
      <c r="WNB78" s="302"/>
      <c r="WNC78" s="302"/>
      <c r="WND78" s="301"/>
      <c r="WNE78" s="302"/>
      <c r="WNF78" s="302"/>
      <c r="WNG78" s="301"/>
      <c r="WNH78" s="302"/>
      <c r="WNI78" s="302"/>
      <c r="WNJ78" s="301"/>
      <c r="WNK78" s="302"/>
      <c r="WNL78" s="302"/>
      <c r="WNM78" s="301"/>
      <c r="WNN78" s="302"/>
      <c r="WNO78" s="302"/>
      <c r="WNP78" s="301"/>
      <c r="WNQ78" s="302"/>
      <c r="WNR78" s="302"/>
      <c r="WNS78" s="301"/>
      <c r="WNT78" s="302"/>
      <c r="WNU78" s="302"/>
      <c r="WNV78" s="301"/>
      <c r="WNW78" s="302"/>
      <c r="WNX78" s="302"/>
      <c r="WNY78" s="301"/>
      <c r="WNZ78" s="302"/>
      <c r="WOA78" s="302"/>
      <c r="WOB78" s="301"/>
      <c r="WOC78" s="302"/>
      <c r="WOD78" s="302"/>
      <c r="WOE78" s="301"/>
      <c r="WOF78" s="302"/>
      <c r="WOG78" s="302"/>
      <c r="WOH78" s="301"/>
      <c r="WOI78" s="302"/>
      <c r="WOJ78" s="302"/>
      <c r="WOK78" s="301"/>
      <c r="WOL78" s="302"/>
      <c r="WOM78" s="302"/>
      <c r="WON78" s="301"/>
      <c r="WOO78" s="302"/>
      <c r="WOP78" s="302"/>
      <c r="WOQ78" s="301"/>
      <c r="WOR78" s="302"/>
      <c r="WOS78" s="302"/>
      <c r="WOT78" s="301"/>
      <c r="WOU78" s="302"/>
      <c r="WOV78" s="302"/>
      <c r="WOW78" s="301"/>
      <c r="WOX78" s="302"/>
      <c r="WOY78" s="302"/>
      <c r="WOZ78" s="301"/>
      <c r="WPA78" s="302"/>
      <c r="WPB78" s="302"/>
      <c r="WPC78" s="301"/>
      <c r="WPD78" s="302"/>
      <c r="WPE78" s="302"/>
      <c r="WPF78" s="301"/>
      <c r="WPG78" s="302"/>
      <c r="WPH78" s="302"/>
      <c r="WPI78" s="301"/>
      <c r="WPJ78" s="302"/>
      <c r="WPK78" s="302"/>
      <c r="WPL78" s="301"/>
      <c r="WPM78" s="302"/>
      <c r="WPN78" s="302"/>
      <c r="WPO78" s="301"/>
      <c r="WPP78" s="302"/>
      <c r="WPQ78" s="302"/>
      <c r="WPR78" s="301"/>
      <c r="WPS78" s="302"/>
      <c r="WPT78" s="302"/>
      <c r="WPU78" s="301"/>
      <c r="WPV78" s="302"/>
      <c r="WPW78" s="302"/>
      <c r="WPX78" s="301"/>
      <c r="WPY78" s="302"/>
      <c r="WPZ78" s="302"/>
      <c r="WQA78" s="301"/>
      <c r="WQB78" s="302"/>
      <c r="WQC78" s="302"/>
      <c r="WQD78" s="301"/>
      <c r="WQE78" s="302"/>
      <c r="WQF78" s="302"/>
      <c r="WQG78" s="301"/>
      <c r="WQH78" s="302"/>
      <c r="WQI78" s="302"/>
      <c r="WQJ78" s="301"/>
      <c r="WQK78" s="302"/>
      <c r="WQL78" s="302"/>
      <c r="WQM78" s="301"/>
      <c r="WQN78" s="302"/>
      <c r="WQO78" s="302"/>
      <c r="WQP78" s="301"/>
      <c r="WQQ78" s="302"/>
      <c r="WQR78" s="302"/>
      <c r="WQS78" s="301"/>
      <c r="WQT78" s="302"/>
      <c r="WQU78" s="302"/>
      <c r="WQV78" s="301"/>
      <c r="WQW78" s="302"/>
      <c r="WQX78" s="302"/>
      <c r="WQY78" s="301"/>
      <c r="WQZ78" s="302"/>
      <c r="WRA78" s="302"/>
      <c r="WRB78" s="301"/>
      <c r="WRC78" s="302"/>
      <c r="WRD78" s="302"/>
      <c r="WRE78" s="301"/>
      <c r="WRF78" s="302"/>
      <c r="WRG78" s="302"/>
      <c r="WRH78" s="301"/>
      <c r="WRI78" s="302"/>
      <c r="WRJ78" s="302"/>
      <c r="WRK78" s="301"/>
      <c r="WRL78" s="302"/>
      <c r="WRM78" s="302"/>
      <c r="WRN78" s="301"/>
      <c r="WRO78" s="302"/>
      <c r="WRP78" s="302"/>
      <c r="WRQ78" s="301"/>
      <c r="WRR78" s="302"/>
      <c r="WRS78" s="302"/>
      <c r="WRT78" s="301"/>
      <c r="WRU78" s="302"/>
      <c r="WRV78" s="302"/>
      <c r="WRW78" s="301"/>
      <c r="WRX78" s="302"/>
      <c r="WRY78" s="302"/>
      <c r="WRZ78" s="301"/>
      <c r="WSA78" s="302"/>
      <c r="WSB78" s="302"/>
      <c r="WSC78" s="301"/>
      <c r="WSD78" s="302"/>
      <c r="WSE78" s="302"/>
      <c r="WSF78" s="301"/>
      <c r="WSG78" s="302"/>
      <c r="WSH78" s="302"/>
      <c r="WSI78" s="301"/>
      <c r="WSJ78" s="302"/>
      <c r="WSK78" s="302"/>
      <c r="WSL78" s="301"/>
      <c r="WSM78" s="302"/>
      <c r="WSN78" s="302"/>
      <c r="WSO78" s="301"/>
      <c r="WSP78" s="302"/>
      <c r="WSQ78" s="302"/>
      <c r="WSR78" s="301"/>
      <c r="WSS78" s="302"/>
      <c r="WST78" s="302"/>
      <c r="WSU78" s="301"/>
      <c r="WSV78" s="302"/>
      <c r="WSW78" s="302"/>
      <c r="WSX78" s="301"/>
      <c r="WSY78" s="302"/>
      <c r="WSZ78" s="302"/>
      <c r="WTA78" s="301"/>
      <c r="WTB78" s="302"/>
      <c r="WTC78" s="302"/>
      <c r="WTD78" s="301"/>
      <c r="WTE78" s="302"/>
      <c r="WTF78" s="302"/>
      <c r="WTG78" s="301"/>
      <c r="WTH78" s="302"/>
      <c r="WTI78" s="302"/>
      <c r="WTJ78" s="301"/>
      <c r="WTK78" s="302"/>
      <c r="WTL78" s="302"/>
      <c r="WTM78" s="301"/>
      <c r="WTN78" s="302"/>
      <c r="WTO78" s="302"/>
      <c r="WTP78" s="301"/>
      <c r="WTQ78" s="302"/>
      <c r="WTR78" s="302"/>
      <c r="WTS78" s="301"/>
      <c r="WTT78" s="302"/>
      <c r="WTU78" s="302"/>
      <c r="WTV78" s="301"/>
      <c r="WTW78" s="302"/>
      <c r="WTX78" s="302"/>
      <c r="WTY78" s="301"/>
      <c r="WTZ78" s="302"/>
      <c r="WUA78" s="302"/>
      <c r="WUB78" s="301"/>
      <c r="WUC78" s="302"/>
      <c r="WUD78" s="302"/>
      <c r="WUE78" s="301"/>
      <c r="WUF78" s="302"/>
      <c r="WUG78" s="302"/>
      <c r="WUH78" s="301"/>
      <c r="WUI78" s="302"/>
      <c r="WUJ78" s="302"/>
      <c r="WUK78" s="301"/>
      <c r="WUL78" s="302"/>
      <c r="WUM78" s="302"/>
      <c r="WUN78" s="301"/>
      <c r="WUO78" s="302"/>
      <c r="WUP78" s="302"/>
      <c r="WUQ78" s="301"/>
      <c r="WUR78" s="302"/>
      <c r="WUS78" s="302"/>
      <c r="WUT78" s="301"/>
      <c r="WUU78" s="302"/>
      <c r="WUV78" s="302"/>
      <c r="WUW78" s="301"/>
      <c r="WUX78" s="302"/>
      <c r="WUY78" s="302"/>
      <c r="WUZ78" s="301"/>
      <c r="WVA78" s="302"/>
      <c r="WVB78" s="302"/>
      <c r="WVC78" s="301"/>
      <c r="WVD78" s="302"/>
      <c r="WVE78" s="302"/>
      <c r="WVF78" s="301"/>
      <c r="WVG78" s="302"/>
      <c r="WVH78" s="302"/>
      <c r="WVI78" s="301"/>
      <c r="WVJ78" s="302"/>
      <c r="WVK78" s="302"/>
      <c r="WVL78" s="301"/>
      <c r="WVM78" s="302"/>
      <c r="WVN78" s="302"/>
      <c r="WVO78" s="301"/>
      <c r="WVP78" s="302"/>
      <c r="WVQ78" s="302"/>
      <c r="WVR78" s="301"/>
      <c r="WVS78" s="302"/>
      <c r="WVT78" s="302"/>
      <c r="WVU78" s="301"/>
      <c r="WVV78" s="302"/>
      <c r="WVW78" s="302"/>
      <c r="WVX78" s="301"/>
      <c r="WVY78" s="302"/>
      <c r="WVZ78" s="302"/>
      <c r="WWA78" s="301"/>
      <c r="WWB78" s="302"/>
      <c r="WWC78" s="302"/>
      <c r="WWD78" s="301"/>
      <c r="WWE78" s="302"/>
      <c r="WWF78" s="302"/>
      <c r="WWG78" s="301"/>
      <c r="WWH78" s="302"/>
      <c r="WWI78" s="302"/>
      <c r="WWJ78" s="301"/>
      <c r="WWK78" s="302"/>
      <c r="WWL78" s="302"/>
      <c r="WWM78" s="301"/>
      <c r="WWN78" s="302"/>
      <c r="WWO78" s="302"/>
      <c r="WWP78" s="301"/>
      <c r="WWQ78" s="302"/>
      <c r="WWR78" s="302"/>
      <c r="WWS78" s="301"/>
      <c r="WWT78" s="302"/>
      <c r="WWU78" s="302"/>
      <c r="WWV78" s="301"/>
      <c r="WWW78" s="302"/>
      <c r="WWX78" s="302"/>
      <c r="WWY78" s="301"/>
      <c r="WWZ78" s="302"/>
      <c r="WXA78" s="302"/>
      <c r="WXB78" s="301"/>
      <c r="WXC78" s="302"/>
      <c r="WXD78" s="302"/>
      <c r="WXE78" s="301"/>
      <c r="WXF78" s="302"/>
      <c r="WXG78" s="302"/>
      <c r="WXH78" s="301"/>
      <c r="WXI78" s="302"/>
      <c r="WXJ78" s="302"/>
      <c r="WXK78" s="301"/>
      <c r="WXL78" s="302"/>
      <c r="WXM78" s="302"/>
      <c r="WXN78" s="301"/>
      <c r="WXO78" s="302"/>
      <c r="WXP78" s="302"/>
      <c r="WXQ78" s="301"/>
      <c r="WXR78" s="302"/>
      <c r="WXS78" s="302"/>
      <c r="WXT78" s="301"/>
      <c r="WXU78" s="302"/>
      <c r="WXV78" s="302"/>
      <c r="WXW78" s="301"/>
      <c r="WXX78" s="302"/>
      <c r="WXY78" s="302"/>
      <c r="WXZ78" s="301"/>
      <c r="WYA78" s="302"/>
      <c r="WYB78" s="302"/>
      <c r="WYC78" s="301"/>
      <c r="WYD78" s="302"/>
      <c r="WYE78" s="302"/>
      <c r="WYF78" s="301"/>
      <c r="WYG78" s="302"/>
      <c r="WYH78" s="302"/>
      <c r="WYI78" s="301"/>
      <c r="WYJ78" s="302"/>
      <c r="WYK78" s="302"/>
      <c r="WYL78" s="301"/>
      <c r="WYM78" s="302"/>
      <c r="WYN78" s="302"/>
      <c r="WYO78" s="301"/>
      <c r="WYP78" s="302"/>
      <c r="WYQ78" s="302"/>
      <c r="WYR78" s="301"/>
      <c r="WYS78" s="302"/>
      <c r="WYT78" s="302"/>
      <c r="WYU78" s="301"/>
      <c r="WYV78" s="302"/>
      <c r="WYW78" s="302"/>
      <c r="WYX78" s="301"/>
      <c r="WYY78" s="302"/>
      <c r="WYZ78" s="302"/>
      <c r="WZA78" s="301"/>
      <c r="WZB78" s="302"/>
      <c r="WZC78" s="302"/>
      <c r="WZD78" s="301"/>
      <c r="WZE78" s="302"/>
      <c r="WZF78" s="302"/>
      <c r="WZG78" s="301"/>
      <c r="WZH78" s="302"/>
      <c r="WZI78" s="302"/>
      <c r="WZJ78" s="301"/>
      <c r="WZK78" s="302"/>
      <c r="WZL78" s="302"/>
      <c r="WZM78" s="301"/>
      <c r="WZN78" s="302"/>
      <c r="WZO78" s="302"/>
      <c r="WZP78" s="301"/>
      <c r="WZQ78" s="302"/>
      <c r="WZR78" s="302"/>
      <c r="WZS78" s="301"/>
      <c r="WZT78" s="302"/>
      <c r="WZU78" s="302"/>
      <c r="WZV78" s="301"/>
      <c r="WZW78" s="302"/>
      <c r="WZX78" s="302"/>
      <c r="WZY78" s="301"/>
      <c r="WZZ78" s="302"/>
      <c r="XAA78" s="302"/>
      <c r="XAB78" s="301"/>
      <c r="XAC78" s="302"/>
      <c r="XAD78" s="302"/>
      <c r="XAE78" s="301"/>
      <c r="XAF78" s="302"/>
      <c r="XAG78" s="302"/>
      <c r="XAH78" s="301"/>
      <c r="XAI78" s="302"/>
      <c r="XAJ78" s="302"/>
      <c r="XAK78" s="301"/>
      <c r="XAL78" s="302"/>
      <c r="XAM78" s="302"/>
      <c r="XAN78" s="301"/>
      <c r="XAO78" s="302"/>
      <c r="XAP78" s="302"/>
      <c r="XAQ78" s="301"/>
      <c r="XAR78" s="302"/>
      <c r="XAS78" s="302"/>
      <c r="XAT78" s="301"/>
      <c r="XAU78" s="302"/>
      <c r="XAV78" s="302"/>
      <c r="XAW78" s="301"/>
      <c r="XAX78" s="302"/>
      <c r="XAY78" s="302"/>
      <c r="XAZ78" s="301"/>
      <c r="XBA78" s="302"/>
      <c r="XBB78" s="302"/>
      <c r="XBC78" s="301"/>
      <c r="XBD78" s="302"/>
      <c r="XBE78" s="302"/>
      <c r="XBF78" s="301"/>
      <c r="XBG78" s="302"/>
      <c r="XBH78" s="302"/>
      <c r="XBI78" s="301"/>
      <c r="XBJ78" s="302"/>
      <c r="XBK78" s="302"/>
      <c r="XBL78" s="301"/>
      <c r="XBM78" s="302"/>
      <c r="XBN78" s="302"/>
      <c r="XBO78" s="301"/>
      <c r="XBP78" s="302"/>
      <c r="XBQ78" s="302"/>
      <c r="XBR78" s="301"/>
      <c r="XBS78" s="302"/>
      <c r="XBT78" s="302"/>
      <c r="XBU78" s="301"/>
      <c r="XBV78" s="302"/>
      <c r="XBW78" s="302"/>
      <c r="XBX78" s="301"/>
      <c r="XBY78" s="302"/>
      <c r="XBZ78" s="302"/>
      <c r="XCA78" s="301"/>
      <c r="XCB78" s="302"/>
      <c r="XCC78" s="302"/>
      <c r="XCD78" s="301"/>
      <c r="XCE78" s="302"/>
      <c r="XCF78" s="302"/>
      <c r="XCG78" s="301"/>
      <c r="XCH78" s="302"/>
      <c r="XCI78" s="302"/>
      <c r="XCJ78" s="301"/>
      <c r="XCK78" s="302"/>
      <c r="XCL78" s="302"/>
      <c r="XCM78" s="301"/>
      <c r="XCN78" s="302"/>
      <c r="XCO78" s="302"/>
      <c r="XCP78" s="301"/>
      <c r="XCQ78" s="302"/>
      <c r="XCR78" s="302"/>
      <c r="XCS78" s="301"/>
      <c r="XCT78" s="302"/>
      <c r="XCU78" s="302"/>
      <c r="XCV78" s="301"/>
      <c r="XCW78" s="302"/>
      <c r="XCX78" s="302"/>
      <c r="XCY78" s="301"/>
      <c r="XCZ78" s="302"/>
      <c r="XDA78" s="302"/>
      <c r="XDB78" s="301"/>
      <c r="XDC78" s="302"/>
      <c r="XDD78" s="302"/>
      <c r="XDE78" s="301"/>
      <c r="XDF78" s="302"/>
      <c r="XDG78" s="302"/>
      <c r="XDH78" s="301"/>
      <c r="XDI78" s="302"/>
      <c r="XDJ78" s="302"/>
      <c r="XDK78" s="301"/>
      <c r="XDL78" s="302"/>
      <c r="XDM78" s="302"/>
      <c r="XDN78" s="301"/>
      <c r="XDO78" s="302"/>
      <c r="XDP78" s="302"/>
      <c r="XDQ78" s="301"/>
      <c r="XDR78" s="302"/>
      <c r="XDS78" s="302"/>
      <c r="XDT78" s="301"/>
      <c r="XDU78" s="302"/>
      <c r="XDV78" s="302"/>
      <c r="XDW78" s="301"/>
      <c r="XDX78" s="302"/>
      <c r="XDY78" s="302"/>
      <c r="XDZ78" s="301"/>
      <c r="XEA78" s="302"/>
      <c r="XEB78" s="302"/>
      <c r="XEC78" s="301"/>
      <c r="XED78" s="302"/>
      <c r="XEE78" s="302"/>
      <c r="XEF78" s="301"/>
      <c r="XEG78" s="302"/>
      <c r="XEH78" s="302"/>
      <c r="XEI78" s="301"/>
      <c r="XEJ78" s="302"/>
      <c r="XEK78" s="302"/>
      <c r="XEL78" s="301"/>
      <c r="XEM78" s="302"/>
      <c r="XEN78" s="302"/>
      <c r="XEO78" s="301"/>
      <c r="XEP78" s="302"/>
      <c r="XEQ78" s="302"/>
      <c r="XER78" s="301"/>
      <c r="XES78" s="302"/>
      <c r="XET78" s="302"/>
      <c r="XEU78" s="301"/>
      <c r="XEV78" s="302"/>
      <c r="XEW78" s="302"/>
      <c r="XEX78" s="301"/>
      <c r="XEY78" s="302"/>
      <c r="XEZ78" s="302"/>
      <c r="XFA78" s="301"/>
      <c r="XFB78" s="302"/>
      <c r="XFC78" s="302"/>
      <c r="XFD78" s="104"/>
    </row>
    <row r="79" spans="1:16384" s="94" customFormat="1" x14ac:dyDescent="0.2">
      <c r="A79" s="182" t="s">
        <v>77</v>
      </c>
      <c r="B79" s="143"/>
      <c r="C79" s="143"/>
      <c r="D79" s="143"/>
      <c r="E79" s="143"/>
    </row>
    <row r="80" spans="1:16384" s="94" customFormat="1" ht="103.25" customHeight="1" x14ac:dyDescent="0.2">
      <c r="A80" s="300" t="s">
        <v>78</v>
      </c>
      <c r="B80" s="300"/>
      <c r="C80" s="143"/>
      <c r="D80" s="143"/>
      <c r="E80" s="143"/>
    </row>
    <row r="81" spans="1:16384" s="94" customFormat="1" ht="12.75" customHeight="1" x14ac:dyDescent="0.2">
      <c r="A81" s="180"/>
      <c r="B81" s="181"/>
      <c r="C81" s="181"/>
      <c r="D81" s="143"/>
      <c r="E81" s="143"/>
    </row>
    <row r="82" spans="1:16384" s="94" customFormat="1" ht="17.25" customHeight="1" x14ac:dyDescent="0.2">
      <c r="A82" s="165" t="s">
        <v>79</v>
      </c>
      <c r="B82" s="153"/>
      <c r="C82" s="153"/>
      <c r="D82" s="153"/>
      <c r="E82" s="153"/>
      <c r="F82" s="96"/>
      <c r="G82" s="96"/>
      <c r="H82" s="96"/>
      <c r="I82" s="96"/>
      <c r="J82" s="96"/>
      <c r="K82" s="96"/>
      <c r="L82" s="96"/>
      <c r="M82" s="96"/>
      <c r="N82" s="96"/>
      <c r="O82" s="96"/>
      <c r="P82" s="96"/>
    </row>
    <row r="83" spans="1:16384" s="94" customFormat="1" ht="82.25" customHeight="1" x14ac:dyDescent="0.2">
      <c r="A83" s="311" t="s">
        <v>80</v>
      </c>
      <c r="B83" s="311"/>
      <c r="C83" s="143"/>
      <c r="D83" s="301"/>
      <c r="E83" s="302"/>
      <c r="F83" s="302"/>
      <c r="G83" s="301"/>
      <c r="H83" s="302"/>
      <c r="I83" s="302"/>
      <c r="J83" s="301"/>
      <c r="K83" s="302"/>
      <c r="L83" s="302"/>
      <c r="M83" s="301"/>
      <c r="N83" s="302"/>
      <c r="O83" s="302"/>
      <c r="P83" s="301"/>
      <c r="Q83" s="302"/>
      <c r="R83" s="302"/>
      <c r="S83" s="301"/>
      <c r="T83" s="302"/>
      <c r="U83" s="302"/>
      <c r="V83" s="301"/>
      <c r="W83" s="302"/>
      <c r="X83" s="302"/>
      <c r="Y83" s="301"/>
      <c r="Z83" s="302"/>
      <c r="AA83" s="302"/>
      <c r="AB83" s="301"/>
      <c r="AC83" s="302"/>
      <c r="AD83" s="302"/>
      <c r="AE83" s="301"/>
      <c r="AF83" s="302"/>
      <c r="AG83" s="302"/>
      <c r="AH83" s="301"/>
      <c r="AI83" s="302"/>
      <c r="AJ83" s="302"/>
      <c r="AK83" s="301"/>
      <c r="AL83" s="302"/>
      <c r="AM83" s="302"/>
      <c r="AN83" s="301"/>
      <c r="AO83" s="302"/>
      <c r="AP83" s="302"/>
      <c r="AQ83" s="301"/>
      <c r="AR83" s="302"/>
      <c r="AS83" s="302"/>
      <c r="AT83" s="301"/>
      <c r="AU83" s="302"/>
      <c r="AV83" s="302"/>
      <c r="AW83" s="301"/>
      <c r="AX83" s="302"/>
      <c r="AY83" s="302"/>
      <c r="AZ83" s="301"/>
      <c r="BA83" s="302"/>
      <c r="BB83" s="302"/>
      <c r="BC83" s="301"/>
      <c r="BD83" s="302"/>
      <c r="BE83" s="302"/>
      <c r="BF83" s="301"/>
      <c r="BG83" s="302"/>
      <c r="BH83" s="302"/>
      <c r="BI83" s="301"/>
      <c r="BJ83" s="302"/>
      <c r="BK83" s="302"/>
      <c r="BL83" s="301"/>
      <c r="BM83" s="302"/>
      <c r="BN83" s="302"/>
      <c r="BO83" s="301"/>
      <c r="BP83" s="302"/>
      <c r="BQ83" s="302"/>
      <c r="BR83" s="301"/>
      <c r="BS83" s="302"/>
      <c r="BT83" s="302"/>
      <c r="BU83" s="301"/>
      <c r="BV83" s="302"/>
      <c r="BW83" s="302"/>
      <c r="BX83" s="301"/>
      <c r="BY83" s="302"/>
      <c r="BZ83" s="302"/>
      <c r="CA83" s="301"/>
      <c r="CB83" s="302"/>
      <c r="CC83" s="302"/>
      <c r="CD83" s="301"/>
      <c r="CE83" s="302"/>
      <c r="CF83" s="302"/>
      <c r="CG83" s="301"/>
      <c r="CH83" s="302"/>
      <c r="CI83" s="302"/>
      <c r="CJ83" s="301"/>
      <c r="CK83" s="302"/>
      <c r="CL83" s="302"/>
      <c r="CM83" s="301"/>
      <c r="CN83" s="302"/>
      <c r="CO83" s="302"/>
      <c r="CP83" s="301"/>
      <c r="CQ83" s="302"/>
      <c r="CR83" s="302"/>
      <c r="CS83" s="301"/>
      <c r="CT83" s="302"/>
      <c r="CU83" s="302"/>
      <c r="CV83" s="301"/>
      <c r="CW83" s="302"/>
      <c r="CX83" s="302"/>
      <c r="CY83" s="301"/>
      <c r="CZ83" s="302"/>
      <c r="DA83" s="302"/>
      <c r="DB83" s="301"/>
      <c r="DC83" s="302"/>
      <c r="DD83" s="302"/>
      <c r="DE83" s="301"/>
      <c r="DF83" s="302"/>
      <c r="DG83" s="302"/>
      <c r="DH83" s="301"/>
      <c r="DI83" s="302"/>
      <c r="DJ83" s="302"/>
      <c r="DK83" s="301"/>
      <c r="DL83" s="302"/>
      <c r="DM83" s="302"/>
      <c r="DN83" s="301"/>
      <c r="DO83" s="302"/>
      <c r="DP83" s="302"/>
      <c r="DQ83" s="301"/>
      <c r="DR83" s="302"/>
      <c r="DS83" s="302"/>
      <c r="DT83" s="301"/>
      <c r="DU83" s="302"/>
      <c r="DV83" s="302"/>
      <c r="DW83" s="301"/>
      <c r="DX83" s="302"/>
      <c r="DY83" s="302"/>
      <c r="DZ83" s="301"/>
      <c r="EA83" s="302"/>
      <c r="EB83" s="302"/>
      <c r="EC83" s="301"/>
      <c r="ED83" s="302"/>
      <c r="EE83" s="302"/>
      <c r="EF83" s="301"/>
      <c r="EG83" s="302"/>
      <c r="EH83" s="302"/>
      <c r="EI83" s="301"/>
      <c r="EJ83" s="302"/>
      <c r="EK83" s="302"/>
      <c r="EL83" s="301"/>
      <c r="EM83" s="302"/>
      <c r="EN83" s="302"/>
      <c r="EO83" s="301"/>
      <c r="EP83" s="302"/>
      <c r="EQ83" s="302"/>
      <c r="ER83" s="301"/>
      <c r="ES83" s="302"/>
      <c r="ET83" s="302"/>
      <c r="EU83" s="301"/>
      <c r="EV83" s="302"/>
      <c r="EW83" s="302"/>
      <c r="EX83" s="301"/>
      <c r="EY83" s="302"/>
      <c r="EZ83" s="302"/>
      <c r="FA83" s="301"/>
      <c r="FB83" s="302"/>
      <c r="FC83" s="302"/>
      <c r="FD83" s="301"/>
      <c r="FE83" s="302"/>
      <c r="FF83" s="302"/>
      <c r="FG83" s="301"/>
      <c r="FH83" s="302"/>
      <c r="FI83" s="302"/>
      <c r="FJ83" s="301"/>
      <c r="FK83" s="302"/>
      <c r="FL83" s="302"/>
      <c r="FM83" s="301"/>
      <c r="FN83" s="302"/>
      <c r="FO83" s="302"/>
      <c r="FP83" s="301"/>
      <c r="FQ83" s="302"/>
      <c r="FR83" s="302"/>
      <c r="FS83" s="301"/>
      <c r="FT83" s="302"/>
      <c r="FU83" s="302"/>
      <c r="FV83" s="301"/>
      <c r="FW83" s="302"/>
      <c r="FX83" s="302"/>
      <c r="FY83" s="301"/>
      <c r="FZ83" s="302"/>
      <c r="GA83" s="302"/>
      <c r="GB83" s="301"/>
      <c r="GC83" s="302"/>
      <c r="GD83" s="302"/>
      <c r="GE83" s="301"/>
      <c r="GF83" s="302"/>
      <c r="GG83" s="302"/>
      <c r="GH83" s="301"/>
      <c r="GI83" s="302"/>
      <c r="GJ83" s="302"/>
      <c r="GK83" s="301"/>
      <c r="GL83" s="302"/>
      <c r="GM83" s="302"/>
      <c r="GN83" s="301"/>
      <c r="GO83" s="302"/>
      <c r="GP83" s="302"/>
      <c r="GQ83" s="301"/>
      <c r="GR83" s="302"/>
      <c r="GS83" s="302"/>
      <c r="GT83" s="301"/>
      <c r="GU83" s="302"/>
      <c r="GV83" s="302"/>
      <c r="GW83" s="301"/>
      <c r="GX83" s="302"/>
      <c r="GY83" s="302"/>
      <c r="GZ83" s="301"/>
      <c r="HA83" s="302"/>
      <c r="HB83" s="302"/>
      <c r="HC83" s="301"/>
      <c r="HD83" s="302"/>
      <c r="HE83" s="302"/>
      <c r="HF83" s="301"/>
      <c r="HG83" s="302"/>
      <c r="HH83" s="302"/>
      <c r="HI83" s="301"/>
      <c r="HJ83" s="302"/>
      <c r="HK83" s="302"/>
      <c r="HL83" s="301"/>
      <c r="HM83" s="302"/>
      <c r="HN83" s="302"/>
      <c r="HO83" s="301"/>
      <c r="HP83" s="302"/>
      <c r="HQ83" s="302"/>
      <c r="HR83" s="301"/>
      <c r="HS83" s="302"/>
      <c r="HT83" s="302"/>
      <c r="HU83" s="301"/>
      <c r="HV83" s="302"/>
      <c r="HW83" s="302"/>
      <c r="HX83" s="301"/>
      <c r="HY83" s="302"/>
      <c r="HZ83" s="302"/>
      <c r="IA83" s="301"/>
      <c r="IB83" s="302"/>
      <c r="IC83" s="302"/>
      <c r="ID83" s="301"/>
      <c r="IE83" s="302"/>
      <c r="IF83" s="302"/>
      <c r="IG83" s="301"/>
      <c r="IH83" s="302"/>
      <c r="II83" s="302"/>
      <c r="IJ83" s="301"/>
      <c r="IK83" s="302"/>
      <c r="IL83" s="302"/>
      <c r="IM83" s="301"/>
      <c r="IN83" s="302"/>
      <c r="IO83" s="302"/>
      <c r="IP83" s="301"/>
      <c r="IQ83" s="302"/>
      <c r="IR83" s="302"/>
      <c r="IS83" s="301"/>
      <c r="IT83" s="302"/>
      <c r="IU83" s="302"/>
      <c r="IV83" s="301"/>
      <c r="IW83" s="302"/>
      <c r="IX83" s="302"/>
      <c r="IY83" s="301"/>
      <c r="IZ83" s="302"/>
      <c r="JA83" s="302"/>
      <c r="JB83" s="301"/>
      <c r="JC83" s="302"/>
      <c r="JD83" s="302"/>
      <c r="JE83" s="301"/>
      <c r="JF83" s="302"/>
      <c r="JG83" s="302"/>
      <c r="JH83" s="301"/>
      <c r="JI83" s="302"/>
      <c r="JJ83" s="302"/>
      <c r="JK83" s="301"/>
      <c r="JL83" s="302"/>
      <c r="JM83" s="302"/>
      <c r="JN83" s="301"/>
      <c r="JO83" s="302"/>
      <c r="JP83" s="302"/>
      <c r="JQ83" s="301"/>
      <c r="JR83" s="302"/>
      <c r="JS83" s="302"/>
      <c r="JT83" s="301"/>
      <c r="JU83" s="302"/>
      <c r="JV83" s="302"/>
      <c r="JW83" s="301"/>
      <c r="JX83" s="302"/>
      <c r="JY83" s="302"/>
      <c r="JZ83" s="301"/>
      <c r="KA83" s="302"/>
      <c r="KB83" s="302"/>
      <c r="KC83" s="301"/>
      <c r="KD83" s="302"/>
      <c r="KE83" s="302"/>
      <c r="KF83" s="301"/>
      <c r="KG83" s="302"/>
      <c r="KH83" s="302"/>
      <c r="KI83" s="301"/>
      <c r="KJ83" s="302"/>
      <c r="KK83" s="302"/>
      <c r="KL83" s="301"/>
      <c r="KM83" s="302"/>
      <c r="KN83" s="302"/>
      <c r="KO83" s="301"/>
      <c r="KP83" s="302"/>
      <c r="KQ83" s="302"/>
      <c r="KR83" s="301"/>
      <c r="KS83" s="302"/>
      <c r="KT83" s="302"/>
      <c r="KU83" s="301"/>
      <c r="KV83" s="302"/>
      <c r="KW83" s="302"/>
      <c r="KX83" s="301"/>
      <c r="KY83" s="302"/>
      <c r="KZ83" s="302"/>
      <c r="LA83" s="301"/>
      <c r="LB83" s="302"/>
      <c r="LC83" s="302"/>
      <c r="LD83" s="301"/>
      <c r="LE83" s="302"/>
      <c r="LF83" s="302"/>
      <c r="LG83" s="301"/>
      <c r="LH83" s="302"/>
      <c r="LI83" s="302"/>
      <c r="LJ83" s="301"/>
      <c r="LK83" s="302"/>
      <c r="LL83" s="302"/>
      <c r="LM83" s="301"/>
      <c r="LN83" s="302"/>
      <c r="LO83" s="302"/>
      <c r="LP83" s="301"/>
      <c r="LQ83" s="302"/>
      <c r="LR83" s="302"/>
      <c r="LS83" s="301"/>
      <c r="LT83" s="302"/>
      <c r="LU83" s="302"/>
      <c r="LV83" s="301"/>
      <c r="LW83" s="302"/>
      <c r="LX83" s="302"/>
      <c r="LY83" s="301"/>
      <c r="LZ83" s="302"/>
      <c r="MA83" s="302"/>
      <c r="MB83" s="301"/>
      <c r="MC83" s="302"/>
      <c r="MD83" s="302"/>
      <c r="ME83" s="301"/>
      <c r="MF83" s="302"/>
      <c r="MG83" s="302"/>
      <c r="MH83" s="301"/>
      <c r="MI83" s="302"/>
      <c r="MJ83" s="302"/>
      <c r="MK83" s="301"/>
      <c r="ML83" s="302"/>
      <c r="MM83" s="302"/>
      <c r="MN83" s="301"/>
      <c r="MO83" s="302"/>
      <c r="MP83" s="302"/>
      <c r="MQ83" s="301"/>
      <c r="MR83" s="302"/>
      <c r="MS83" s="302"/>
      <c r="MT83" s="301"/>
      <c r="MU83" s="302"/>
      <c r="MV83" s="302"/>
      <c r="MW83" s="301"/>
      <c r="MX83" s="302"/>
      <c r="MY83" s="302"/>
      <c r="MZ83" s="301"/>
      <c r="NA83" s="302"/>
      <c r="NB83" s="302"/>
      <c r="NC83" s="301"/>
      <c r="ND83" s="302"/>
      <c r="NE83" s="302"/>
      <c r="NF83" s="301"/>
      <c r="NG83" s="302"/>
      <c r="NH83" s="302"/>
      <c r="NI83" s="301"/>
      <c r="NJ83" s="302"/>
      <c r="NK83" s="302"/>
      <c r="NL83" s="301"/>
      <c r="NM83" s="302"/>
      <c r="NN83" s="302"/>
      <c r="NO83" s="301"/>
      <c r="NP83" s="302"/>
      <c r="NQ83" s="302"/>
      <c r="NR83" s="301"/>
      <c r="NS83" s="302"/>
      <c r="NT83" s="302"/>
      <c r="NU83" s="301"/>
      <c r="NV83" s="302"/>
      <c r="NW83" s="302"/>
      <c r="NX83" s="301"/>
      <c r="NY83" s="302"/>
      <c r="NZ83" s="302"/>
      <c r="OA83" s="301"/>
      <c r="OB83" s="302"/>
      <c r="OC83" s="302"/>
      <c r="OD83" s="301"/>
      <c r="OE83" s="302"/>
      <c r="OF83" s="302"/>
      <c r="OG83" s="301"/>
      <c r="OH83" s="302"/>
      <c r="OI83" s="302"/>
      <c r="OJ83" s="301"/>
      <c r="OK83" s="302"/>
      <c r="OL83" s="302"/>
      <c r="OM83" s="301"/>
      <c r="ON83" s="302"/>
      <c r="OO83" s="302"/>
      <c r="OP83" s="301"/>
      <c r="OQ83" s="302"/>
      <c r="OR83" s="302"/>
      <c r="OS83" s="301"/>
      <c r="OT83" s="302"/>
      <c r="OU83" s="302"/>
      <c r="OV83" s="301"/>
      <c r="OW83" s="302"/>
      <c r="OX83" s="302"/>
      <c r="OY83" s="301"/>
      <c r="OZ83" s="302"/>
      <c r="PA83" s="302"/>
      <c r="PB83" s="301"/>
      <c r="PC83" s="302"/>
      <c r="PD83" s="302"/>
      <c r="PE83" s="301"/>
      <c r="PF83" s="302"/>
      <c r="PG83" s="302"/>
      <c r="PH83" s="301"/>
      <c r="PI83" s="302"/>
      <c r="PJ83" s="302"/>
      <c r="PK83" s="301"/>
      <c r="PL83" s="302"/>
      <c r="PM83" s="302"/>
      <c r="PN83" s="301"/>
      <c r="PO83" s="302"/>
      <c r="PP83" s="302"/>
      <c r="PQ83" s="301"/>
      <c r="PR83" s="302"/>
      <c r="PS83" s="302"/>
      <c r="PT83" s="301"/>
      <c r="PU83" s="302"/>
      <c r="PV83" s="302"/>
      <c r="PW83" s="301"/>
      <c r="PX83" s="302"/>
      <c r="PY83" s="302"/>
      <c r="PZ83" s="301"/>
      <c r="QA83" s="302"/>
      <c r="QB83" s="302"/>
      <c r="QC83" s="301"/>
      <c r="QD83" s="302"/>
      <c r="QE83" s="302"/>
      <c r="QF83" s="301"/>
      <c r="QG83" s="302"/>
      <c r="QH83" s="302"/>
      <c r="QI83" s="301"/>
      <c r="QJ83" s="302"/>
      <c r="QK83" s="302"/>
      <c r="QL83" s="301"/>
      <c r="QM83" s="302"/>
      <c r="QN83" s="302"/>
      <c r="QO83" s="301"/>
      <c r="QP83" s="302"/>
      <c r="QQ83" s="302"/>
      <c r="QR83" s="301"/>
      <c r="QS83" s="302"/>
      <c r="QT83" s="302"/>
      <c r="QU83" s="301"/>
      <c r="QV83" s="302"/>
      <c r="QW83" s="302"/>
      <c r="QX83" s="301"/>
      <c r="QY83" s="302"/>
      <c r="QZ83" s="302"/>
      <c r="RA83" s="301"/>
      <c r="RB83" s="302"/>
      <c r="RC83" s="302"/>
      <c r="RD83" s="301"/>
      <c r="RE83" s="302"/>
      <c r="RF83" s="302"/>
      <c r="RG83" s="301"/>
      <c r="RH83" s="302"/>
      <c r="RI83" s="302"/>
      <c r="RJ83" s="301"/>
      <c r="RK83" s="302"/>
      <c r="RL83" s="302"/>
      <c r="RM83" s="301"/>
      <c r="RN83" s="302"/>
      <c r="RO83" s="302"/>
      <c r="RP83" s="301"/>
      <c r="RQ83" s="302"/>
      <c r="RR83" s="302"/>
      <c r="RS83" s="301"/>
      <c r="RT83" s="302"/>
      <c r="RU83" s="302"/>
      <c r="RV83" s="301"/>
      <c r="RW83" s="302"/>
      <c r="RX83" s="302"/>
      <c r="RY83" s="301"/>
      <c r="RZ83" s="302"/>
      <c r="SA83" s="302"/>
      <c r="SB83" s="301"/>
      <c r="SC83" s="302"/>
      <c r="SD83" s="302"/>
      <c r="SE83" s="301"/>
      <c r="SF83" s="302"/>
      <c r="SG83" s="302"/>
      <c r="SH83" s="301"/>
      <c r="SI83" s="302"/>
      <c r="SJ83" s="302"/>
      <c r="SK83" s="301"/>
      <c r="SL83" s="302"/>
      <c r="SM83" s="302"/>
      <c r="SN83" s="301"/>
      <c r="SO83" s="302"/>
      <c r="SP83" s="302"/>
      <c r="SQ83" s="301"/>
      <c r="SR83" s="302"/>
      <c r="SS83" s="302"/>
      <c r="ST83" s="301"/>
      <c r="SU83" s="302"/>
      <c r="SV83" s="302"/>
      <c r="SW83" s="301"/>
      <c r="SX83" s="302"/>
      <c r="SY83" s="302"/>
      <c r="SZ83" s="301"/>
      <c r="TA83" s="302"/>
      <c r="TB83" s="302"/>
      <c r="TC83" s="301"/>
      <c r="TD83" s="302"/>
      <c r="TE83" s="302"/>
      <c r="TF83" s="301"/>
      <c r="TG83" s="302"/>
      <c r="TH83" s="302"/>
      <c r="TI83" s="301"/>
      <c r="TJ83" s="302"/>
      <c r="TK83" s="302"/>
      <c r="TL83" s="301"/>
      <c r="TM83" s="302"/>
      <c r="TN83" s="302"/>
      <c r="TO83" s="301"/>
      <c r="TP83" s="302"/>
      <c r="TQ83" s="302"/>
      <c r="TR83" s="301"/>
      <c r="TS83" s="302"/>
      <c r="TT83" s="302"/>
      <c r="TU83" s="301"/>
      <c r="TV83" s="302"/>
      <c r="TW83" s="302"/>
      <c r="TX83" s="301"/>
      <c r="TY83" s="302"/>
      <c r="TZ83" s="302"/>
      <c r="UA83" s="301"/>
      <c r="UB83" s="302"/>
      <c r="UC83" s="302"/>
      <c r="UD83" s="301"/>
      <c r="UE83" s="302"/>
      <c r="UF83" s="302"/>
      <c r="UG83" s="301"/>
      <c r="UH83" s="302"/>
      <c r="UI83" s="302"/>
      <c r="UJ83" s="301"/>
      <c r="UK83" s="302"/>
      <c r="UL83" s="302"/>
      <c r="UM83" s="301"/>
      <c r="UN83" s="302"/>
      <c r="UO83" s="302"/>
      <c r="UP83" s="301"/>
      <c r="UQ83" s="302"/>
      <c r="UR83" s="302"/>
      <c r="US83" s="301"/>
      <c r="UT83" s="302"/>
      <c r="UU83" s="302"/>
      <c r="UV83" s="301"/>
      <c r="UW83" s="302"/>
      <c r="UX83" s="302"/>
      <c r="UY83" s="301"/>
      <c r="UZ83" s="302"/>
      <c r="VA83" s="302"/>
      <c r="VB83" s="301"/>
      <c r="VC83" s="302"/>
      <c r="VD83" s="302"/>
      <c r="VE83" s="301"/>
      <c r="VF83" s="302"/>
      <c r="VG83" s="302"/>
      <c r="VH83" s="301"/>
      <c r="VI83" s="302"/>
      <c r="VJ83" s="302"/>
      <c r="VK83" s="301"/>
      <c r="VL83" s="302"/>
      <c r="VM83" s="302"/>
      <c r="VN83" s="301"/>
      <c r="VO83" s="302"/>
      <c r="VP83" s="302"/>
      <c r="VQ83" s="301"/>
      <c r="VR83" s="302"/>
      <c r="VS83" s="302"/>
      <c r="VT83" s="301"/>
      <c r="VU83" s="302"/>
      <c r="VV83" s="302"/>
      <c r="VW83" s="301"/>
      <c r="VX83" s="302"/>
      <c r="VY83" s="302"/>
      <c r="VZ83" s="301"/>
      <c r="WA83" s="302"/>
      <c r="WB83" s="302"/>
      <c r="WC83" s="301"/>
      <c r="WD83" s="302"/>
      <c r="WE83" s="302"/>
      <c r="WF83" s="301"/>
      <c r="WG83" s="302"/>
      <c r="WH83" s="302"/>
      <c r="WI83" s="301"/>
      <c r="WJ83" s="302"/>
      <c r="WK83" s="302"/>
      <c r="WL83" s="301"/>
      <c r="WM83" s="302"/>
      <c r="WN83" s="302"/>
      <c r="WO83" s="301"/>
      <c r="WP83" s="302"/>
      <c r="WQ83" s="302"/>
      <c r="WR83" s="301"/>
      <c r="WS83" s="302"/>
      <c r="WT83" s="302"/>
      <c r="WU83" s="301"/>
      <c r="WV83" s="302"/>
      <c r="WW83" s="302"/>
      <c r="WX83" s="301"/>
      <c r="WY83" s="302"/>
      <c r="WZ83" s="302"/>
      <c r="XA83" s="301"/>
      <c r="XB83" s="302"/>
      <c r="XC83" s="302"/>
      <c r="XD83" s="301"/>
      <c r="XE83" s="302"/>
      <c r="XF83" s="302"/>
      <c r="XG83" s="301"/>
      <c r="XH83" s="302"/>
      <c r="XI83" s="302"/>
      <c r="XJ83" s="301"/>
      <c r="XK83" s="302"/>
      <c r="XL83" s="302"/>
      <c r="XM83" s="301"/>
      <c r="XN83" s="302"/>
      <c r="XO83" s="302"/>
      <c r="XP83" s="301"/>
      <c r="XQ83" s="302"/>
      <c r="XR83" s="302"/>
      <c r="XS83" s="301"/>
      <c r="XT83" s="302"/>
      <c r="XU83" s="302"/>
      <c r="XV83" s="301"/>
      <c r="XW83" s="302"/>
      <c r="XX83" s="302"/>
      <c r="XY83" s="301"/>
      <c r="XZ83" s="302"/>
      <c r="YA83" s="302"/>
      <c r="YB83" s="301"/>
      <c r="YC83" s="302"/>
      <c r="YD83" s="302"/>
      <c r="YE83" s="301"/>
      <c r="YF83" s="302"/>
      <c r="YG83" s="302"/>
      <c r="YH83" s="301"/>
      <c r="YI83" s="302"/>
      <c r="YJ83" s="302"/>
      <c r="YK83" s="301"/>
      <c r="YL83" s="302"/>
      <c r="YM83" s="302"/>
      <c r="YN83" s="301"/>
      <c r="YO83" s="302"/>
      <c r="YP83" s="302"/>
      <c r="YQ83" s="301"/>
      <c r="YR83" s="302"/>
      <c r="YS83" s="302"/>
      <c r="YT83" s="301"/>
      <c r="YU83" s="302"/>
      <c r="YV83" s="302"/>
      <c r="YW83" s="301"/>
      <c r="YX83" s="302"/>
      <c r="YY83" s="302"/>
      <c r="YZ83" s="301"/>
      <c r="ZA83" s="302"/>
      <c r="ZB83" s="302"/>
      <c r="ZC83" s="301"/>
      <c r="ZD83" s="302"/>
      <c r="ZE83" s="302"/>
      <c r="ZF83" s="301"/>
      <c r="ZG83" s="302"/>
      <c r="ZH83" s="302"/>
      <c r="ZI83" s="301"/>
      <c r="ZJ83" s="302"/>
      <c r="ZK83" s="302"/>
      <c r="ZL83" s="301"/>
      <c r="ZM83" s="302"/>
      <c r="ZN83" s="302"/>
      <c r="ZO83" s="301"/>
      <c r="ZP83" s="302"/>
      <c r="ZQ83" s="302"/>
      <c r="ZR83" s="301"/>
      <c r="ZS83" s="302"/>
      <c r="ZT83" s="302"/>
      <c r="ZU83" s="301"/>
      <c r="ZV83" s="302"/>
      <c r="ZW83" s="302"/>
      <c r="ZX83" s="301"/>
      <c r="ZY83" s="302"/>
      <c r="ZZ83" s="302"/>
      <c r="AAA83" s="301"/>
      <c r="AAB83" s="302"/>
      <c r="AAC83" s="302"/>
      <c r="AAD83" s="301"/>
      <c r="AAE83" s="302"/>
      <c r="AAF83" s="302"/>
      <c r="AAG83" s="301"/>
      <c r="AAH83" s="302"/>
      <c r="AAI83" s="302"/>
      <c r="AAJ83" s="301"/>
      <c r="AAK83" s="302"/>
      <c r="AAL83" s="302"/>
      <c r="AAM83" s="301"/>
      <c r="AAN83" s="302"/>
      <c r="AAO83" s="302"/>
      <c r="AAP83" s="301"/>
      <c r="AAQ83" s="302"/>
      <c r="AAR83" s="302"/>
      <c r="AAS83" s="301"/>
      <c r="AAT83" s="302"/>
      <c r="AAU83" s="302"/>
      <c r="AAV83" s="301"/>
      <c r="AAW83" s="302"/>
      <c r="AAX83" s="302"/>
      <c r="AAY83" s="301"/>
      <c r="AAZ83" s="302"/>
      <c r="ABA83" s="302"/>
      <c r="ABB83" s="301"/>
      <c r="ABC83" s="302"/>
      <c r="ABD83" s="302"/>
      <c r="ABE83" s="301"/>
      <c r="ABF83" s="302"/>
      <c r="ABG83" s="302"/>
      <c r="ABH83" s="301"/>
      <c r="ABI83" s="302"/>
      <c r="ABJ83" s="302"/>
      <c r="ABK83" s="301"/>
      <c r="ABL83" s="302"/>
      <c r="ABM83" s="302"/>
      <c r="ABN83" s="301"/>
      <c r="ABO83" s="302"/>
      <c r="ABP83" s="302"/>
      <c r="ABQ83" s="301"/>
      <c r="ABR83" s="302"/>
      <c r="ABS83" s="302"/>
      <c r="ABT83" s="301"/>
      <c r="ABU83" s="302"/>
      <c r="ABV83" s="302"/>
      <c r="ABW83" s="301"/>
      <c r="ABX83" s="302"/>
      <c r="ABY83" s="302"/>
      <c r="ABZ83" s="301"/>
      <c r="ACA83" s="302"/>
      <c r="ACB83" s="302"/>
      <c r="ACC83" s="301"/>
      <c r="ACD83" s="302"/>
      <c r="ACE83" s="302"/>
      <c r="ACF83" s="301"/>
      <c r="ACG83" s="302"/>
      <c r="ACH83" s="302"/>
      <c r="ACI83" s="301"/>
      <c r="ACJ83" s="302"/>
      <c r="ACK83" s="302"/>
      <c r="ACL83" s="301"/>
      <c r="ACM83" s="302"/>
      <c r="ACN83" s="302"/>
      <c r="ACO83" s="301"/>
      <c r="ACP83" s="302"/>
      <c r="ACQ83" s="302"/>
      <c r="ACR83" s="301"/>
      <c r="ACS83" s="302"/>
      <c r="ACT83" s="302"/>
      <c r="ACU83" s="301"/>
      <c r="ACV83" s="302"/>
      <c r="ACW83" s="302"/>
      <c r="ACX83" s="301"/>
      <c r="ACY83" s="302"/>
      <c r="ACZ83" s="302"/>
      <c r="ADA83" s="301"/>
      <c r="ADB83" s="302"/>
      <c r="ADC83" s="302"/>
      <c r="ADD83" s="301"/>
      <c r="ADE83" s="302"/>
      <c r="ADF83" s="302"/>
      <c r="ADG83" s="301"/>
      <c r="ADH83" s="302"/>
      <c r="ADI83" s="302"/>
      <c r="ADJ83" s="301"/>
      <c r="ADK83" s="302"/>
      <c r="ADL83" s="302"/>
      <c r="ADM83" s="301"/>
      <c r="ADN83" s="302"/>
      <c r="ADO83" s="302"/>
      <c r="ADP83" s="301"/>
      <c r="ADQ83" s="302"/>
      <c r="ADR83" s="302"/>
      <c r="ADS83" s="301"/>
      <c r="ADT83" s="302"/>
      <c r="ADU83" s="302"/>
      <c r="ADV83" s="301"/>
      <c r="ADW83" s="302"/>
      <c r="ADX83" s="302"/>
      <c r="ADY83" s="301"/>
      <c r="ADZ83" s="302"/>
      <c r="AEA83" s="302"/>
      <c r="AEB83" s="301"/>
      <c r="AEC83" s="302"/>
      <c r="AED83" s="302"/>
      <c r="AEE83" s="301"/>
      <c r="AEF83" s="302"/>
      <c r="AEG83" s="302"/>
      <c r="AEH83" s="301"/>
      <c r="AEI83" s="302"/>
      <c r="AEJ83" s="302"/>
      <c r="AEK83" s="301"/>
      <c r="AEL83" s="302"/>
      <c r="AEM83" s="302"/>
      <c r="AEN83" s="301"/>
      <c r="AEO83" s="302"/>
      <c r="AEP83" s="302"/>
      <c r="AEQ83" s="301"/>
      <c r="AER83" s="302"/>
      <c r="AES83" s="302"/>
      <c r="AET83" s="301"/>
      <c r="AEU83" s="302"/>
      <c r="AEV83" s="302"/>
      <c r="AEW83" s="301"/>
      <c r="AEX83" s="302"/>
      <c r="AEY83" s="302"/>
      <c r="AEZ83" s="301"/>
      <c r="AFA83" s="302"/>
      <c r="AFB83" s="302"/>
      <c r="AFC83" s="301"/>
      <c r="AFD83" s="302"/>
      <c r="AFE83" s="302"/>
      <c r="AFF83" s="301"/>
      <c r="AFG83" s="302"/>
      <c r="AFH83" s="302"/>
      <c r="AFI83" s="301"/>
      <c r="AFJ83" s="302"/>
      <c r="AFK83" s="302"/>
      <c r="AFL83" s="301"/>
      <c r="AFM83" s="302"/>
      <c r="AFN83" s="302"/>
      <c r="AFO83" s="301"/>
      <c r="AFP83" s="302"/>
      <c r="AFQ83" s="302"/>
      <c r="AFR83" s="301"/>
      <c r="AFS83" s="302"/>
      <c r="AFT83" s="302"/>
      <c r="AFU83" s="301"/>
      <c r="AFV83" s="302"/>
      <c r="AFW83" s="302"/>
      <c r="AFX83" s="301"/>
      <c r="AFY83" s="302"/>
      <c r="AFZ83" s="302"/>
      <c r="AGA83" s="301"/>
      <c r="AGB83" s="302"/>
      <c r="AGC83" s="302"/>
      <c r="AGD83" s="301"/>
      <c r="AGE83" s="302"/>
      <c r="AGF83" s="302"/>
      <c r="AGG83" s="301"/>
      <c r="AGH83" s="302"/>
      <c r="AGI83" s="302"/>
      <c r="AGJ83" s="301"/>
      <c r="AGK83" s="302"/>
      <c r="AGL83" s="302"/>
      <c r="AGM83" s="301"/>
      <c r="AGN83" s="302"/>
      <c r="AGO83" s="302"/>
      <c r="AGP83" s="301"/>
      <c r="AGQ83" s="302"/>
      <c r="AGR83" s="302"/>
      <c r="AGS83" s="301"/>
      <c r="AGT83" s="302"/>
      <c r="AGU83" s="302"/>
      <c r="AGV83" s="301"/>
      <c r="AGW83" s="302"/>
      <c r="AGX83" s="302"/>
      <c r="AGY83" s="301"/>
      <c r="AGZ83" s="302"/>
      <c r="AHA83" s="302"/>
      <c r="AHB83" s="301"/>
      <c r="AHC83" s="302"/>
      <c r="AHD83" s="302"/>
      <c r="AHE83" s="301"/>
      <c r="AHF83" s="302"/>
      <c r="AHG83" s="302"/>
      <c r="AHH83" s="301"/>
      <c r="AHI83" s="302"/>
      <c r="AHJ83" s="302"/>
      <c r="AHK83" s="301"/>
      <c r="AHL83" s="302"/>
      <c r="AHM83" s="302"/>
      <c r="AHN83" s="301"/>
      <c r="AHO83" s="302"/>
      <c r="AHP83" s="302"/>
      <c r="AHQ83" s="301"/>
      <c r="AHR83" s="302"/>
      <c r="AHS83" s="302"/>
      <c r="AHT83" s="301"/>
      <c r="AHU83" s="302"/>
      <c r="AHV83" s="302"/>
      <c r="AHW83" s="301"/>
      <c r="AHX83" s="302"/>
      <c r="AHY83" s="302"/>
      <c r="AHZ83" s="301"/>
      <c r="AIA83" s="302"/>
      <c r="AIB83" s="302"/>
      <c r="AIC83" s="301"/>
      <c r="AID83" s="302"/>
      <c r="AIE83" s="302"/>
      <c r="AIF83" s="301"/>
      <c r="AIG83" s="302"/>
      <c r="AIH83" s="302"/>
      <c r="AII83" s="301"/>
      <c r="AIJ83" s="302"/>
      <c r="AIK83" s="302"/>
      <c r="AIL83" s="301"/>
      <c r="AIM83" s="302"/>
      <c r="AIN83" s="302"/>
      <c r="AIO83" s="301"/>
      <c r="AIP83" s="302"/>
      <c r="AIQ83" s="302"/>
      <c r="AIR83" s="301"/>
      <c r="AIS83" s="302"/>
      <c r="AIT83" s="302"/>
      <c r="AIU83" s="301"/>
      <c r="AIV83" s="302"/>
      <c r="AIW83" s="302"/>
      <c r="AIX83" s="301"/>
      <c r="AIY83" s="302"/>
      <c r="AIZ83" s="302"/>
      <c r="AJA83" s="301"/>
      <c r="AJB83" s="302"/>
      <c r="AJC83" s="302"/>
      <c r="AJD83" s="301"/>
      <c r="AJE83" s="302"/>
      <c r="AJF83" s="302"/>
      <c r="AJG83" s="301"/>
      <c r="AJH83" s="302"/>
      <c r="AJI83" s="302"/>
      <c r="AJJ83" s="301"/>
      <c r="AJK83" s="302"/>
      <c r="AJL83" s="302"/>
      <c r="AJM83" s="301"/>
      <c r="AJN83" s="302"/>
      <c r="AJO83" s="302"/>
      <c r="AJP83" s="301"/>
      <c r="AJQ83" s="302"/>
      <c r="AJR83" s="302"/>
      <c r="AJS83" s="301"/>
      <c r="AJT83" s="302"/>
      <c r="AJU83" s="302"/>
      <c r="AJV83" s="301"/>
      <c r="AJW83" s="302"/>
      <c r="AJX83" s="302"/>
      <c r="AJY83" s="301"/>
      <c r="AJZ83" s="302"/>
      <c r="AKA83" s="302"/>
      <c r="AKB83" s="301"/>
      <c r="AKC83" s="302"/>
      <c r="AKD83" s="302"/>
      <c r="AKE83" s="301"/>
      <c r="AKF83" s="302"/>
      <c r="AKG83" s="302"/>
      <c r="AKH83" s="301"/>
      <c r="AKI83" s="302"/>
      <c r="AKJ83" s="302"/>
      <c r="AKK83" s="301"/>
      <c r="AKL83" s="302"/>
      <c r="AKM83" s="302"/>
      <c r="AKN83" s="301"/>
      <c r="AKO83" s="302"/>
      <c r="AKP83" s="302"/>
      <c r="AKQ83" s="301"/>
      <c r="AKR83" s="302"/>
      <c r="AKS83" s="302"/>
      <c r="AKT83" s="301"/>
      <c r="AKU83" s="302"/>
      <c r="AKV83" s="302"/>
      <c r="AKW83" s="301"/>
      <c r="AKX83" s="302"/>
      <c r="AKY83" s="302"/>
      <c r="AKZ83" s="301"/>
      <c r="ALA83" s="302"/>
      <c r="ALB83" s="302"/>
      <c r="ALC83" s="301"/>
      <c r="ALD83" s="302"/>
      <c r="ALE83" s="302"/>
      <c r="ALF83" s="301"/>
      <c r="ALG83" s="302"/>
      <c r="ALH83" s="302"/>
      <c r="ALI83" s="301"/>
      <c r="ALJ83" s="302"/>
      <c r="ALK83" s="302"/>
      <c r="ALL83" s="301"/>
      <c r="ALM83" s="302"/>
      <c r="ALN83" s="302"/>
      <c r="ALO83" s="301"/>
      <c r="ALP83" s="302"/>
      <c r="ALQ83" s="302"/>
      <c r="ALR83" s="301"/>
      <c r="ALS83" s="302"/>
      <c r="ALT83" s="302"/>
      <c r="ALU83" s="301"/>
      <c r="ALV83" s="302"/>
      <c r="ALW83" s="302"/>
      <c r="ALX83" s="301"/>
      <c r="ALY83" s="302"/>
      <c r="ALZ83" s="302"/>
      <c r="AMA83" s="301"/>
      <c r="AMB83" s="302"/>
      <c r="AMC83" s="302"/>
      <c r="AMD83" s="301"/>
      <c r="AME83" s="302"/>
      <c r="AMF83" s="302"/>
      <c r="AMG83" s="301"/>
      <c r="AMH83" s="302"/>
      <c r="AMI83" s="302"/>
      <c r="AMJ83" s="301"/>
      <c r="AMK83" s="302"/>
      <c r="AML83" s="302"/>
      <c r="AMM83" s="301"/>
      <c r="AMN83" s="302"/>
      <c r="AMO83" s="302"/>
      <c r="AMP83" s="301"/>
      <c r="AMQ83" s="302"/>
      <c r="AMR83" s="302"/>
      <c r="AMS83" s="301"/>
      <c r="AMT83" s="302"/>
      <c r="AMU83" s="302"/>
      <c r="AMV83" s="301"/>
      <c r="AMW83" s="302"/>
      <c r="AMX83" s="302"/>
      <c r="AMY83" s="301"/>
      <c r="AMZ83" s="302"/>
      <c r="ANA83" s="302"/>
      <c r="ANB83" s="301"/>
      <c r="ANC83" s="302"/>
      <c r="AND83" s="302"/>
      <c r="ANE83" s="301"/>
      <c r="ANF83" s="302"/>
      <c r="ANG83" s="302"/>
      <c r="ANH83" s="301"/>
      <c r="ANI83" s="302"/>
      <c r="ANJ83" s="302"/>
      <c r="ANK83" s="301"/>
      <c r="ANL83" s="302"/>
      <c r="ANM83" s="302"/>
      <c r="ANN83" s="301"/>
      <c r="ANO83" s="302"/>
      <c r="ANP83" s="302"/>
      <c r="ANQ83" s="301"/>
      <c r="ANR83" s="302"/>
      <c r="ANS83" s="302"/>
      <c r="ANT83" s="301"/>
      <c r="ANU83" s="302"/>
      <c r="ANV83" s="302"/>
      <c r="ANW83" s="301"/>
      <c r="ANX83" s="302"/>
      <c r="ANY83" s="302"/>
      <c r="ANZ83" s="301"/>
      <c r="AOA83" s="302"/>
      <c r="AOB83" s="302"/>
      <c r="AOC83" s="301"/>
      <c r="AOD83" s="302"/>
      <c r="AOE83" s="302"/>
      <c r="AOF83" s="301"/>
      <c r="AOG83" s="302"/>
      <c r="AOH83" s="302"/>
      <c r="AOI83" s="301"/>
      <c r="AOJ83" s="302"/>
      <c r="AOK83" s="302"/>
      <c r="AOL83" s="301"/>
      <c r="AOM83" s="302"/>
      <c r="AON83" s="302"/>
      <c r="AOO83" s="301"/>
      <c r="AOP83" s="302"/>
      <c r="AOQ83" s="302"/>
      <c r="AOR83" s="301"/>
      <c r="AOS83" s="302"/>
      <c r="AOT83" s="302"/>
      <c r="AOU83" s="301"/>
      <c r="AOV83" s="302"/>
      <c r="AOW83" s="302"/>
      <c r="AOX83" s="301"/>
      <c r="AOY83" s="302"/>
      <c r="AOZ83" s="302"/>
      <c r="APA83" s="301"/>
      <c r="APB83" s="302"/>
      <c r="APC83" s="302"/>
      <c r="APD83" s="301"/>
      <c r="APE83" s="302"/>
      <c r="APF83" s="302"/>
      <c r="APG83" s="301"/>
      <c r="APH83" s="302"/>
      <c r="API83" s="302"/>
      <c r="APJ83" s="301"/>
      <c r="APK83" s="302"/>
      <c r="APL83" s="302"/>
      <c r="APM83" s="301"/>
      <c r="APN83" s="302"/>
      <c r="APO83" s="302"/>
      <c r="APP83" s="301"/>
      <c r="APQ83" s="302"/>
      <c r="APR83" s="302"/>
      <c r="APS83" s="301"/>
      <c r="APT83" s="302"/>
      <c r="APU83" s="302"/>
      <c r="APV83" s="301"/>
      <c r="APW83" s="302"/>
      <c r="APX83" s="302"/>
      <c r="APY83" s="301"/>
      <c r="APZ83" s="302"/>
      <c r="AQA83" s="302"/>
      <c r="AQB83" s="301"/>
      <c r="AQC83" s="302"/>
      <c r="AQD83" s="302"/>
      <c r="AQE83" s="301"/>
      <c r="AQF83" s="302"/>
      <c r="AQG83" s="302"/>
      <c r="AQH83" s="301"/>
      <c r="AQI83" s="302"/>
      <c r="AQJ83" s="302"/>
      <c r="AQK83" s="301"/>
      <c r="AQL83" s="302"/>
      <c r="AQM83" s="302"/>
      <c r="AQN83" s="301"/>
      <c r="AQO83" s="302"/>
      <c r="AQP83" s="302"/>
      <c r="AQQ83" s="301"/>
      <c r="AQR83" s="302"/>
      <c r="AQS83" s="302"/>
      <c r="AQT83" s="301"/>
      <c r="AQU83" s="302"/>
      <c r="AQV83" s="302"/>
      <c r="AQW83" s="301"/>
      <c r="AQX83" s="302"/>
      <c r="AQY83" s="302"/>
      <c r="AQZ83" s="301"/>
      <c r="ARA83" s="302"/>
      <c r="ARB83" s="302"/>
      <c r="ARC83" s="301"/>
      <c r="ARD83" s="302"/>
      <c r="ARE83" s="302"/>
      <c r="ARF83" s="301"/>
      <c r="ARG83" s="302"/>
      <c r="ARH83" s="302"/>
      <c r="ARI83" s="301"/>
      <c r="ARJ83" s="302"/>
      <c r="ARK83" s="302"/>
      <c r="ARL83" s="301"/>
      <c r="ARM83" s="302"/>
      <c r="ARN83" s="302"/>
      <c r="ARO83" s="301"/>
      <c r="ARP83" s="302"/>
      <c r="ARQ83" s="302"/>
      <c r="ARR83" s="301"/>
      <c r="ARS83" s="302"/>
      <c r="ART83" s="302"/>
      <c r="ARU83" s="301"/>
      <c r="ARV83" s="302"/>
      <c r="ARW83" s="302"/>
      <c r="ARX83" s="301"/>
      <c r="ARY83" s="302"/>
      <c r="ARZ83" s="302"/>
      <c r="ASA83" s="301"/>
      <c r="ASB83" s="302"/>
      <c r="ASC83" s="302"/>
      <c r="ASD83" s="301"/>
      <c r="ASE83" s="302"/>
      <c r="ASF83" s="302"/>
      <c r="ASG83" s="301"/>
      <c r="ASH83" s="302"/>
      <c r="ASI83" s="302"/>
      <c r="ASJ83" s="301"/>
      <c r="ASK83" s="302"/>
      <c r="ASL83" s="302"/>
      <c r="ASM83" s="301"/>
      <c r="ASN83" s="302"/>
      <c r="ASO83" s="302"/>
      <c r="ASP83" s="301"/>
      <c r="ASQ83" s="302"/>
      <c r="ASR83" s="302"/>
      <c r="ASS83" s="301"/>
      <c r="AST83" s="302"/>
      <c r="ASU83" s="302"/>
      <c r="ASV83" s="301"/>
      <c r="ASW83" s="302"/>
      <c r="ASX83" s="302"/>
      <c r="ASY83" s="301"/>
      <c r="ASZ83" s="302"/>
      <c r="ATA83" s="302"/>
      <c r="ATB83" s="301"/>
      <c r="ATC83" s="302"/>
      <c r="ATD83" s="302"/>
      <c r="ATE83" s="301"/>
      <c r="ATF83" s="302"/>
      <c r="ATG83" s="302"/>
      <c r="ATH83" s="301"/>
      <c r="ATI83" s="302"/>
      <c r="ATJ83" s="302"/>
      <c r="ATK83" s="301"/>
      <c r="ATL83" s="302"/>
      <c r="ATM83" s="302"/>
      <c r="ATN83" s="301"/>
      <c r="ATO83" s="302"/>
      <c r="ATP83" s="302"/>
      <c r="ATQ83" s="301"/>
      <c r="ATR83" s="302"/>
      <c r="ATS83" s="302"/>
      <c r="ATT83" s="301"/>
      <c r="ATU83" s="302"/>
      <c r="ATV83" s="302"/>
      <c r="ATW83" s="301"/>
      <c r="ATX83" s="302"/>
      <c r="ATY83" s="302"/>
      <c r="ATZ83" s="301"/>
      <c r="AUA83" s="302"/>
      <c r="AUB83" s="302"/>
      <c r="AUC83" s="301"/>
      <c r="AUD83" s="302"/>
      <c r="AUE83" s="302"/>
      <c r="AUF83" s="301"/>
      <c r="AUG83" s="302"/>
      <c r="AUH83" s="302"/>
      <c r="AUI83" s="301"/>
      <c r="AUJ83" s="302"/>
      <c r="AUK83" s="302"/>
      <c r="AUL83" s="301"/>
      <c r="AUM83" s="302"/>
      <c r="AUN83" s="302"/>
      <c r="AUO83" s="301"/>
      <c r="AUP83" s="302"/>
      <c r="AUQ83" s="302"/>
      <c r="AUR83" s="301"/>
      <c r="AUS83" s="302"/>
      <c r="AUT83" s="302"/>
      <c r="AUU83" s="301"/>
      <c r="AUV83" s="302"/>
      <c r="AUW83" s="302"/>
      <c r="AUX83" s="301"/>
      <c r="AUY83" s="302"/>
      <c r="AUZ83" s="302"/>
      <c r="AVA83" s="301"/>
      <c r="AVB83" s="302"/>
      <c r="AVC83" s="302"/>
      <c r="AVD83" s="301"/>
      <c r="AVE83" s="302"/>
      <c r="AVF83" s="302"/>
      <c r="AVG83" s="301"/>
      <c r="AVH83" s="302"/>
      <c r="AVI83" s="302"/>
      <c r="AVJ83" s="301"/>
      <c r="AVK83" s="302"/>
      <c r="AVL83" s="302"/>
      <c r="AVM83" s="301"/>
      <c r="AVN83" s="302"/>
      <c r="AVO83" s="302"/>
      <c r="AVP83" s="301"/>
      <c r="AVQ83" s="302"/>
      <c r="AVR83" s="302"/>
      <c r="AVS83" s="301"/>
      <c r="AVT83" s="302"/>
      <c r="AVU83" s="302"/>
      <c r="AVV83" s="301"/>
      <c r="AVW83" s="302"/>
      <c r="AVX83" s="302"/>
      <c r="AVY83" s="301"/>
      <c r="AVZ83" s="302"/>
      <c r="AWA83" s="302"/>
      <c r="AWB83" s="301"/>
      <c r="AWC83" s="302"/>
      <c r="AWD83" s="302"/>
      <c r="AWE83" s="301"/>
      <c r="AWF83" s="302"/>
      <c r="AWG83" s="302"/>
      <c r="AWH83" s="301"/>
      <c r="AWI83" s="302"/>
      <c r="AWJ83" s="302"/>
      <c r="AWK83" s="301"/>
      <c r="AWL83" s="302"/>
      <c r="AWM83" s="302"/>
      <c r="AWN83" s="301"/>
      <c r="AWO83" s="302"/>
      <c r="AWP83" s="302"/>
      <c r="AWQ83" s="301"/>
      <c r="AWR83" s="302"/>
      <c r="AWS83" s="302"/>
      <c r="AWT83" s="301"/>
      <c r="AWU83" s="302"/>
      <c r="AWV83" s="302"/>
      <c r="AWW83" s="301"/>
      <c r="AWX83" s="302"/>
      <c r="AWY83" s="302"/>
      <c r="AWZ83" s="301"/>
      <c r="AXA83" s="302"/>
      <c r="AXB83" s="302"/>
      <c r="AXC83" s="301"/>
      <c r="AXD83" s="302"/>
      <c r="AXE83" s="302"/>
      <c r="AXF83" s="301"/>
      <c r="AXG83" s="302"/>
      <c r="AXH83" s="302"/>
      <c r="AXI83" s="301"/>
      <c r="AXJ83" s="302"/>
      <c r="AXK83" s="302"/>
      <c r="AXL83" s="301"/>
      <c r="AXM83" s="302"/>
      <c r="AXN83" s="302"/>
      <c r="AXO83" s="301"/>
      <c r="AXP83" s="302"/>
      <c r="AXQ83" s="302"/>
      <c r="AXR83" s="301"/>
      <c r="AXS83" s="302"/>
      <c r="AXT83" s="302"/>
      <c r="AXU83" s="301"/>
      <c r="AXV83" s="302"/>
      <c r="AXW83" s="302"/>
      <c r="AXX83" s="301"/>
      <c r="AXY83" s="302"/>
      <c r="AXZ83" s="302"/>
      <c r="AYA83" s="301"/>
      <c r="AYB83" s="302"/>
      <c r="AYC83" s="302"/>
      <c r="AYD83" s="301"/>
      <c r="AYE83" s="302"/>
      <c r="AYF83" s="302"/>
      <c r="AYG83" s="301"/>
      <c r="AYH83" s="302"/>
      <c r="AYI83" s="302"/>
      <c r="AYJ83" s="301"/>
      <c r="AYK83" s="302"/>
      <c r="AYL83" s="302"/>
      <c r="AYM83" s="301"/>
      <c r="AYN83" s="302"/>
      <c r="AYO83" s="302"/>
      <c r="AYP83" s="301"/>
      <c r="AYQ83" s="302"/>
      <c r="AYR83" s="302"/>
      <c r="AYS83" s="301"/>
      <c r="AYT83" s="302"/>
      <c r="AYU83" s="302"/>
      <c r="AYV83" s="301"/>
      <c r="AYW83" s="302"/>
      <c r="AYX83" s="302"/>
      <c r="AYY83" s="301"/>
      <c r="AYZ83" s="302"/>
      <c r="AZA83" s="302"/>
      <c r="AZB83" s="301"/>
      <c r="AZC83" s="302"/>
      <c r="AZD83" s="302"/>
      <c r="AZE83" s="301"/>
      <c r="AZF83" s="302"/>
      <c r="AZG83" s="302"/>
      <c r="AZH83" s="301"/>
      <c r="AZI83" s="302"/>
      <c r="AZJ83" s="302"/>
      <c r="AZK83" s="301"/>
      <c r="AZL83" s="302"/>
      <c r="AZM83" s="302"/>
      <c r="AZN83" s="301"/>
      <c r="AZO83" s="302"/>
      <c r="AZP83" s="302"/>
      <c r="AZQ83" s="301"/>
      <c r="AZR83" s="302"/>
      <c r="AZS83" s="302"/>
      <c r="AZT83" s="301"/>
      <c r="AZU83" s="302"/>
      <c r="AZV83" s="302"/>
      <c r="AZW83" s="301"/>
      <c r="AZX83" s="302"/>
      <c r="AZY83" s="302"/>
      <c r="AZZ83" s="301"/>
      <c r="BAA83" s="302"/>
      <c r="BAB83" s="302"/>
      <c r="BAC83" s="301"/>
      <c r="BAD83" s="302"/>
      <c r="BAE83" s="302"/>
      <c r="BAF83" s="301"/>
      <c r="BAG83" s="302"/>
      <c r="BAH83" s="302"/>
      <c r="BAI83" s="301"/>
      <c r="BAJ83" s="302"/>
      <c r="BAK83" s="302"/>
      <c r="BAL83" s="301"/>
      <c r="BAM83" s="302"/>
      <c r="BAN83" s="302"/>
      <c r="BAO83" s="301"/>
      <c r="BAP83" s="302"/>
      <c r="BAQ83" s="302"/>
      <c r="BAR83" s="301"/>
      <c r="BAS83" s="302"/>
      <c r="BAT83" s="302"/>
      <c r="BAU83" s="301"/>
      <c r="BAV83" s="302"/>
      <c r="BAW83" s="302"/>
      <c r="BAX83" s="301"/>
      <c r="BAY83" s="302"/>
      <c r="BAZ83" s="302"/>
      <c r="BBA83" s="301"/>
      <c r="BBB83" s="302"/>
      <c r="BBC83" s="302"/>
      <c r="BBD83" s="301"/>
      <c r="BBE83" s="302"/>
      <c r="BBF83" s="302"/>
      <c r="BBG83" s="301"/>
      <c r="BBH83" s="302"/>
      <c r="BBI83" s="302"/>
      <c r="BBJ83" s="301"/>
      <c r="BBK83" s="302"/>
      <c r="BBL83" s="302"/>
      <c r="BBM83" s="301"/>
      <c r="BBN83" s="302"/>
      <c r="BBO83" s="302"/>
      <c r="BBP83" s="301"/>
      <c r="BBQ83" s="302"/>
      <c r="BBR83" s="302"/>
      <c r="BBS83" s="301"/>
      <c r="BBT83" s="302"/>
      <c r="BBU83" s="302"/>
      <c r="BBV83" s="301"/>
      <c r="BBW83" s="302"/>
      <c r="BBX83" s="302"/>
      <c r="BBY83" s="301"/>
      <c r="BBZ83" s="302"/>
      <c r="BCA83" s="302"/>
      <c r="BCB83" s="301"/>
      <c r="BCC83" s="302"/>
      <c r="BCD83" s="302"/>
      <c r="BCE83" s="301"/>
      <c r="BCF83" s="302"/>
      <c r="BCG83" s="302"/>
      <c r="BCH83" s="301"/>
      <c r="BCI83" s="302"/>
      <c r="BCJ83" s="302"/>
      <c r="BCK83" s="301"/>
      <c r="BCL83" s="302"/>
      <c r="BCM83" s="302"/>
      <c r="BCN83" s="301"/>
      <c r="BCO83" s="302"/>
      <c r="BCP83" s="302"/>
      <c r="BCQ83" s="301"/>
      <c r="BCR83" s="302"/>
      <c r="BCS83" s="302"/>
      <c r="BCT83" s="301"/>
      <c r="BCU83" s="302"/>
      <c r="BCV83" s="302"/>
      <c r="BCW83" s="301"/>
      <c r="BCX83" s="302"/>
      <c r="BCY83" s="302"/>
      <c r="BCZ83" s="301"/>
      <c r="BDA83" s="302"/>
      <c r="BDB83" s="302"/>
      <c r="BDC83" s="301"/>
      <c r="BDD83" s="302"/>
      <c r="BDE83" s="302"/>
      <c r="BDF83" s="301"/>
      <c r="BDG83" s="302"/>
      <c r="BDH83" s="302"/>
      <c r="BDI83" s="301"/>
      <c r="BDJ83" s="302"/>
      <c r="BDK83" s="302"/>
      <c r="BDL83" s="301"/>
      <c r="BDM83" s="302"/>
      <c r="BDN83" s="302"/>
      <c r="BDO83" s="301"/>
      <c r="BDP83" s="302"/>
      <c r="BDQ83" s="302"/>
      <c r="BDR83" s="301"/>
      <c r="BDS83" s="302"/>
      <c r="BDT83" s="302"/>
      <c r="BDU83" s="301"/>
      <c r="BDV83" s="302"/>
      <c r="BDW83" s="302"/>
      <c r="BDX83" s="301"/>
      <c r="BDY83" s="302"/>
      <c r="BDZ83" s="302"/>
      <c r="BEA83" s="301"/>
      <c r="BEB83" s="302"/>
      <c r="BEC83" s="302"/>
      <c r="BED83" s="301"/>
      <c r="BEE83" s="302"/>
      <c r="BEF83" s="302"/>
      <c r="BEG83" s="301"/>
      <c r="BEH83" s="302"/>
      <c r="BEI83" s="302"/>
      <c r="BEJ83" s="301"/>
      <c r="BEK83" s="302"/>
      <c r="BEL83" s="302"/>
      <c r="BEM83" s="301"/>
      <c r="BEN83" s="302"/>
      <c r="BEO83" s="302"/>
      <c r="BEP83" s="301"/>
      <c r="BEQ83" s="302"/>
      <c r="BER83" s="302"/>
      <c r="BES83" s="301"/>
      <c r="BET83" s="302"/>
      <c r="BEU83" s="302"/>
      <c r="BEV83" s="301"/>
      <c r="BEW83" s="302"/>
      <c r="BEX83" s="302"/>
      <c r="BEY83" s="301"/>
      <c r="BEZ83" s="302"/>
      <c r="BFA83" s="302"/>
      <c r="BFB83" s="301"/>
      <c r="BFC83" s="302"/>
      <c r="BFD83" s="302"/>
      <c r="BFE83" s="301"/>
      <c r="BFF83" s="302"/>
      <c r="BFG83" s="302"/>
      <c r="BFH83" s="301"/>
      <c r="BFI83" s="302"/>
      <c r="BFJ83" s="302"/>
      <c r="BFK83" s="301"/>
      <c r="BFL83" s="302"/>
      <c r="BFM83" s="302"/>
      <c r="BFN83" s="301"/>
      <c r="BFO83" s="302"/>
      <c r="BFP83" s="302"/>
      <c r="BFQ83" s="301"/>
      <c r="BFR83" s="302"/>
      <c r="BFS83" s="302"/>
      <c r="BFT83" s="301"/>
      <c r="BFU83" s="302"/>
      <c r="BFV83" s="302"/>
      <c r="BFW83" s="301"/>
      <c r="BFX83" s="302"/>
      <c r="BFY83" s="302"/>
      <c r="BFZ83" s="301"/>
      <c r="BGA83" s="302"/>
      <c r="BGB83" s="302"/>
      <c r="BGC83" s="301"/>
      <c r="BGD83" s="302"/>
      <c r="BGE83" s="302"/>
      <c r="BGF83" s="301"/>
      <c r="BGG83" s="302"/>
      <c r="BGH83" s="302"/>
      <c r="BGI83" s="301"/>
      <c r="BGJ83" s="302"/>
      <c r="BGK83" s="302"/>
      <c r="BGL83" s="301"/>
      <c r="BGM83" s="302"/>
      <c r="BGN83" s="302"/>
      <c r="BGO83" s="301"/>
      <c r="BGP83" s="302"/>
      <c r="BGQ83" s="302"/>
      <c r="BGR83" s="301"/>
      <c r="BGS83" s="302"/>
      <c r="BGT83" s="302"/>
      <c r="BGU83" s="301"/>
      <c r="BGV83" s="302"/>
      <c r="BGW83" s="302"/>
      <c r="BGX83" s="301"/>
      <c r="BGY83" s="302"/>
      <c r="BGZ83" s="302"/>
      <c r="BHA83" s="301"/>
      <c r="BHB83" s="302"/>
      <c r="BHC83" s="302"/>
      <c r="BHD83" s="301"/>
      <c r="BHE83" s="302"/>
      <c r="BHF83" s="302"/>
      <c r="BHG83" s="301"/>
      <c r="BHH83" s="302"/>
      <c r="BHI83" s="302"/>
      <c r="BHJ83" s="301"/>
      <c r="BHK83" s="302"/>
      <c r="BHL83" s="302"/>
      <c r="BHM83" s="301"/>
      <c r="BHN83" s="302"/>
      <c r="BHO83" s="302"/>
      <c r="BHP83" s="301"/>
      <c r="BHQ83" s="302"/>
      <c r="BHR83" s="302"/>
      <c r="BHS83" s="301"/>
      <c r="BHT83" s="302"/>
      <c r="BHU83" s="302"/>
      <c r="BHV83" s="301"/>
      <c r="BHW83" s="302"/>
      <c r="BHX83" s="302"/>
      <c r="BHY83" s="301"/>
      <c r="BHZ83" s="302"/>
      <c r="BIA83" s="302"/>
      <c r="BIB83" s="301"/>
      <c r="BIC83" s="302"/>
      <c r="BID83" s="302"/>
      <c r="BIE83" s="301"/>
      <c r="BIF83" s="302"/>
      <c r="BIG83" s="302"/>
      <c r="BIH83" s="301"/>
      <c r="BII83" s="302"/>
      <c r="BIJ83" s="302"/>
      <c r="BIK83" s="301"/>
      <c r="BIL83" s="302"/>
      <c r="BIM83" s="302"/>
      <c r="BIN83" s="301"/>
      <c r="BIO83" s="302"/>
      <c r="BIP83" s="302"/>
      <c r="BIQ83" s="301"/>
      <c r="BIR83" s="302"/>
      <c r="BIS83" s="302"/>
      <c r="BIT83" s="301"/>
      <c r="BIU83" s="302"/>
      <c r="BIV83" s="302"/>
      <c r="BIW83" s="301"/>
      <c r="BIX83" s="302"/>
      <c r="BIY83" s="302"/>
      <c r="BIZ83" s="301"/>
      <c r="BJA83" s="302"/>
      <c r="BJB83" s="302"/>
      <c r="BJC83" s="301"/>
      <c r="BJD83" s="302"/>
      <c r="BJE83" s="302"/>
      <c r="BJF83" s="301"/>
      <c r="BJG83" s="302"/>
      <c r="BJH83" s="302"/>
      <c r="BJI83" s="301"/>
      <c r="BJJ83" s="302"/>
      <c r="BJK83" s="302"/>
      <c r="BJL83" s="301"/>
      <c r="BJM83" s="302"/>
      <c r="BJN83" s="302"/>
      <c r="BJO83" s="301"/>
      <c r="BJP83" s="302"/>
      <c r="BJQ83" s="302"/>
      <c r="BJR83" s="301"/>
      <c r="BJS83" s="302"/>
      <c r="BJT83" s="302"/>
      <c r="BJU83" s="301"/>
      <c r="BJV83" s="302"/>
      <c r="BJW83" s="302"/>
      <c r="BJX83" s="301"/>
      <c r="BJY83" s="302"/>
      <c r="BJZ83" s="302"/>
      <c r="BKA83" s="301"/>
      <c r="BKB83" s="302"/>
      <c r="BKC83" s="302"/>
      <c r="BKD83" s="301"/>
      <c r="BKE83" s="302"/>
      <c r="BKF83" s="302"/>
      <c r="BKG83" s="301"/>
      <c r="BKH83" s="302"/>
      <c r="BKI83" s="302"/>
      <c r="BKJ83" s="301"/>
      <c r="BKK83" s="302"/>
      <c r="BKL83" s="302"/>
      <c r="BKM83" s="301"/>
      <c r="BKN83" s="302"/>
      <c r="BKO83" s="302"/>
      <c r="BKP83" s="301"/>
      <c r="BKQ83" s="302"/>
      <c r="BKR83" s="302"/>
      <c r="BKS83" s="301"/>
      <c r="BKT83" s="302"/>
      <c r="BKU83" s="302"/>
      <c r="BKV83" s="301"/>
      <c r="BKW83" s="302"/>
      <c r="BKX83" s="302"/>
      <c r="BKY83" s="301"/>
      <c r="BKZ83" s="302"/>
      <c r="BLA83" s="302"/>
      <c r="BLB83" s="301"/>
      <c r="BLC83" s="302"/>
      <c r="BLD83" s="302"/>
      <c r="BLE83" s="301"/>
      <c r="BLF83" s="302"/>
      <c r="BLG83" s="302"/>
      <c r="BLH83" s="301"/>
      <c r="BLI83" s="302"/>
      <c r="BLJ83" s="302"/>
      <c r="BLK83" s="301"/>
      <c r="BLL83" s="302"/>
      <c r="BLM83" s="302"/>
      <c r="BLN83" s="301"/>
      <c r="BLO83" s="302"/>
      <c r="BLP83" s="302"/>
      <c r="BLQ83" s="301"/>
      <c r="BLR83" s="302"/>
      <c r="BLS83" s="302"/>
      <c r="BLT83" s="301"/>
      <c r="BLU83" s="302"/>
      <c r="BLV83" s="302"/>
      <c r="BLW83" s="301"/>
      <c r="BLX83" s="302"/>
      <c r="BLY83" s="302"/>
      <c r="BLZ83" s="301"/>
      <c r="BMA83" s="302"/>
      <c r="BMB83" s="302"/>
      <c r="BMC83" s="301"/>
      <c r="BMD83" s="302"/>
      <c r="BME83" s="302"/>
      <c r="BMF83" s="301"/>
      <c r="BMG83" s="302"/>
      <c r="BMH83" s="302"/>
      <c r="BMI83" s="301"/>
      <c r="BMJ83" s="302"/>
      <c r="BMK83" s="302"/>
      <c r="BML83" s="301"/>
      <c r="BMM83" s="302"/>
      <c r="BMN83" s="302"/>
      <c r="BMO83" s="301"/>
      <c r="BMP83" s="302"/>
      <c r="BMQ83" s="302"/>
      <c r="BMR83" s="301"/>
      <c r="BMS83" s="302"/>
      <c r="BMT83" s="302"/>
      <c r="BMU83" s="301"/>
      <c r="BMV83" s="302"/>
      <c r="BMW83" s="302"/>
      <c r="BMX83" s="301"/>
      <c r="BMY83" s="302"/>
      <c r="BMZ83" s="302"/>
      <c r="BNA83" s="301"/>
      <c r="BNB83" s="302"/>
      <c r="BNC83" s="302"/>
      <c r="BND83" s="301"/>
      <c r="BNE83" s="302"/>
      <c r="BNF83" s="302"/>
      <c r="BNG83" s="301"/>
      <c r="BNH83" s="302"/>
      <c r="BNI83" s="302"/>
      <c r="BNJ83" s="301"/>
      <c r="BNK83" s="302"/>
      <c r="BNL83" s="302"/>
      <c r="BNM83" s="301"/>
      <c r="BNN83" s="302"/>
      <c r="BNO83" s="302"/>
      <c r="BNP83" s="301"/>
      <c r="BNQ83" s="302"/>
      <c r="BNR83" s="302"/>
      <c r="BNS83" s="301"/>
      <c r="BNT83" s="302"/>
      <c r="BNU83" s="302"/>
      <c r="BNV83" s="301"/>
      <c r="BNW83" s="302"/>
      <c r="BNX83" s="302"/>
      <c r="BNY83" s="301"/>
      <c r="BNZ83" s="302"/>
      <c r="BOA83" s="302"/>
      <c r="BOB83" s="301"/>
      <c r="BOC83" s="302"/>
      <c r="BOD83" s="302"/>
      <c r="BOE83" s="301"/>
      <c r="BOF83" s="302"/>
      <c r="BOG83" s="302"/>
      <c r="BOH83" s="301"/>
      <c r="BOI83" s="302"/>
      <c r="BOJ83" s="302"/>
      <c r="BOK83" s="301"/>
      <c r="BOL83" s="302"/>
      <c r="BOM83" s="302"/>
      <c r="BON83" s="301"/>
      <c r="BOO83" s="302"/>
      <c r="BOP83" s="302"/>
      <c r="BOQ83" s="301"/>
      <c r="BOR83" s="302"/>
      <c r="BOS83" s="302"/>
      <c r="BOT83" s="301"/>
      <c r="BOU83" s="302"/>
      <c r="BOV83" s="302"/>
      <c r="BOW83" s="301"/>
      <c r="BOX83" s="302"/>
      <c r="BOY83" s="302"/>
      <c r="BOZ83" s="301"/>
      <c r="BPA83" s="302"/>
      <c r="BPB83" s="302"/>
      <c r="BPC83" s="301"/>
      <c r="BPD83" s="302"/>
      <c r="BPE83" s="302"/>
      <c r="BPF83" s="301"/>
      <c r="BPG83" s="302"/>
      <c r="BPH83" s="302"/>
      <c r="BPI83" s="301"/>
      <c r="BPJ83" s="302"/>
      <c r="BPK83" s="302"/>
      <c r="BPL83" s="301"/>
      <c r="BPM83" s="302"/>
      <c r="BPN83" s="302"/>
      <c r="BPO83" s="301"/>
      <c r="BPP83" s="302"/>
      <c r="BPQ83" s="302"/>
      <c r="BPR83" s="301"/>
      <c r="BPS83" s="302"/>
      <c r="BPT83" s="302"/>
      <c r="BPU83" s="301"/>
      <c r="BPV83" s="302"/>
      <c r="BPW83" s="302"/>
      <c r="BPX83" s="301"/>
      <c r="BPY83" s="302"/>
      <c r="BPZ83" s="302"/>
      <c r="BQA83" s="301"/>
      <c r="BQB83" s="302"/>
      <c r="BQC83" s="302"/>
      <c r="BQD83" s="301"/>
      <c r="BQE83" s="302"/>
      <c r="BQF83" s="302"/>
      <c r="BQG83" s="301"/>
      <c r="BQH83" s="302"/>
      <c r="BQI83" s="302"/>
      <c r="BQJ83" s="301"/>
      <c r="BQK83" s="302"/>
      <c r="BQL83" s="302"/>
      <c r="BQM83" s="301"/>
      <c r="BQN83" s="302"/>
      <c r="BQO83" s="302"/>
      <c r="BQP83" s="301"/>
      <c r="BQQ83" s="302"/>
      <c r="BQR83" s="302"/>
      <c r="BQS83" s="301"/>
      <c r="BQT83" s="302"/>
      <c r="BQU83" s="302"/>
      <c r="BQV83" s="301"/>
      <c r="BQW83" s="302"/>
      <c r="BQX83" s="302"/>
      <c r="BQY83" s="301"/>
      <c r="BQZ83" s="302"/>
      <c r="BRA83" s="302"/>
      <c r="BRB83" s="301"/>
      <c r="BRC83" s="302"/>
      <c r="BRD83" s="302"/>
      <c r="BRE83" s="301"/>
      <c r="BRF83" s="302"/>
      <c r="BRG83" s="302"/>
      <c r="BRH83" s="301"/>
      <c r="BRI83" s="302"/>
      <c r="BRJ83" s="302"/>
      <c r="BRK83" s="301"/>
      <c r="BRL83" s="302"/>
      <c r="BRM83" s="302"/>
      <c r="BRN83" s="301"/>
      <c r="BRO83" s="302"/>
      <c r="BRP83" s="302"/>
      <c r="BRQ83" s="301"/>
      <c r="BRR83" s="302"/>
      <c r="BRS83" s="302"/>
      <c r="BRT83" s="301"/>
      <c r="BRU83" s="302"/>
      <c r="BRV83" s="302"/>
      <c r="BRW83" s="301"/>
      <c r="BRX83" s="302"/>
      <c r="BRY83" s="302"/>
      <c r="BRZ83" s="301"/>
      <c r="BSA83" s="302"/>
      <c r="BSB83" s="302"/>
      <c r="BSC83" s="301"/>
      <c r="BSD83" s="302"/>
      <c r="BSE83" s="302"/>
      <c r="BSF83" s="301"/>
      <c r="BSG83" s="302"/>
      <c r="BSH83" s="302"/>
      <c r="BSI83" s="301"/>
      <c r="BSJ83" s="302"/>
      <c r="BSK83" s="302"/>
      <c r="BSL83" s="301"/>
      <c r="BSM83" s="302"/>
      <c r="BSN83" s="302"/>
      <c r="BSO83" s="301"/>
      <c r="BSP83" s="302"/>
      <c r="BSQ83" s="302"/>
      <c r="BSR83" s="301"/>
      <c r="BSS83" s="302"/>
      <c r="BST83" s="302"/>
      <c r="BSU83" s="301"/>
      <c r="BSV83" s="302"/>
      <c r="BSW83" s="302"/>
      <c r="BSX83" s="301"/>
      <c r="BSY83" s="302"/>
      <c r="BSZ83" s="302"/>
      <c r="BTA83" s="301"/>
      <c r="BTB83" s="302"/>
      <c r="BTC83" s="302"/>
      <c r="BTD83" s="301"/>
      <c r="BTE83" s="302"/>
      <c r="BTF83" s="302"/>
      <c r="BTG83" s="301"/>
      <c r="BTH83" s="302"/>
      <c r="BTI83" s="302"/>
      <c r="BTJ83" s="301"/>
      <c r="BTK83" s="302"/>
      <c r="BTL83" s="302"/>
      <c r="BTM83" s="301"/>
      <c r="BTN83" s="302"/>
      <c r="BTO83" s="302"/>
      <c r="BTP83" s="301"/>
      <c r="BTQ83" s="302"/>
      <c r="BTR83" s="302"/>
      <c r="BTS83" s="301"/>
      <c r="BTT83" s="302"/>
      <c r="BTU83" s="302"/>
      <c r="BTV83" s="301"/>
      <c r="BTW83" s="302"/>
      <c r="BTX83" s="302"/>
      <c r="BTY83" s="301"/>
      <c r="BTZ83" s="302"/>
      <c r="BUA83" s="302"/>
      <c r="BUB83" s="301"/>
      <c r="BUC83" s="302"/>
      <c r="BUD83" s="302"/>
      <c r="BUE83" s="301"/>
      <c r="BUF83" s="302"/>
      <c r="BUG83" s="302"/>
      <c r="BUH83" s="301"/>
      <c r="BUI83" s="302"/>
      <c r="BUJ83" s="302"/>
      <c r="BUK83" s="301"/>
      <c r="BUL83" s="302"/>
      <c r="BUM83" s="302"/>
      <c r="BUN83" s="301"/>
      <c r="BUO83" s="302"/>
      <c r="BUP83" s="302"/>
      <c r="BUQ83" s="301"/>
      <c r="BUR83" s="302"/>
      <c r="BUS83" s="302"/>
      <c r="BUT83" s="301"/>
      <c r="BUU83" s="302"/>
      <c r="BUV83" s="302"/>
      <c r="BUW83" s="301"/>
      <c r="BUX83" s="302"/>
      <c r="BUY83" s="302"/>
      <c r="BUZ83" s="301"/>
      <c r="BVA83" s="302"/>
      <c r="BVB83" s="302"/>
      <c r="BVC83" s="301"/>
      <c r="BVD83" s="302"/>
      <c r="BVE83" s="302"/>
      <c r="BVF83" s="301"/>
      <c r="BVG83" s="302"/>
      <c r="BVH83" s="302"/>
      <c r="BVI83" s="301"/>
      <c r="BVJ83" s="302"/>
      <c r="BVK83" s="302"/>
      <c r="BVL83" s="301"/>
      <c r="BVM83" s="302"/>
      <c r="BVN83" s="302"/>
      <c r="BVO83" s="301"/>
      <c r="BVP83" s="302"/>
      <c r="BVQ83" s="302"/>
      <c r="BVR83" s="301"/>
      <c r="BVS83" s="302"/>
      <c r="BVT83" s="302"/>
      <c r="BVU83" s="301"/>
      <c r="BVV83" s="302"/>
      <c r="BVW83" s="302"/>
      <c r="BVX83" s="301"/>
      <c r="BVY83" s="302"/>
      <c r="BVZ83" s="302"/>
      <c r="BWA83" s="301"/>
      <c r="BWB83" s="302"/>
      <c r="BWC83" s="302"/>
      <c r="BWD83" s="301"/>
      <c r="BWE83" s="302"/>
      <c r="BWF83" s="302"/>
      <c r="BWG83" s="301"/>
      <c r="BWH83" s="302"/>
      <c r="BWI83" s="302"/>
      <c r="BWJ83" s="301"/>
      <c r="BWK83" s="302"/>
      <c r="BWL83" s="302"/>
      <c r="BWM83" s="301"/>
      <c r="BWN83" s="302"/>
      <c r="BWO83" s="302"/>
      <c r="BWP83" s="301"/>
      <c r="BWQ83" s="302"/>
      <c r="BWR83" s="302"/>
      <c r="BWS83" s="301"/>
      <c r="BWT83" s="302"/>
      <c r="BWU83" s="302"/>
      <c r="BWV83" s="301"/>
      <c r="BWW83" s="302"/>
      <c r="BWX83" s="302"/>
      <c r="BWY83" s="301"/>
      <c r="BWZ83" s="302"/>
      <c r="BXA83" s="302"/>
      <c r="BXB83" s="301"/>
      <c r="BXC83" s="302"/>
      <c r="BXD83" s="302"/>
      <c r="BXE83" s="301"/>
      <c r="BXF83" s="302"/>
      <c r="BXG83" s="302"/>
      <c r="BXH83" s="301"/>
      <c r="BXI83" s="302"/>
      <c r="BXJ83" s="302"/>
      <c r="BXK83" s="301"/>
      <c r="BXL83" s="302"/>
      <c r="BXM83" s="302"/>
      <c r="BXN83" s="301"/>
      <c r="BXO83" s="302"/>
      <c r="BXP83" s="302"/>
      <c r="BXQ83" s="301"/>
      <c r="BXR83" s="302"/>
      <c r="BXS83" s="302"/>
      <c r="BXT83" s="301"/>
      <c r="BXU83" s="302"/>
      <c r="BXV83" s="302"/>
      <c r="BXW83" s="301"/>
      <c r="BXX83" s="302"/>
      <c r="BXY83" s="302"/>
      <c r="BXZ83" s="301"/>
      <c r="BYA83" s="302"/>
      <c r="BYB83" s="302"/>
      <c r="BYC83" s="301"/>
      <c r="BYD83" s="302"/>
      <c r="BYE83" s="302"/>
      <c r="BYF83" s="301"/>
      <c r="BYG83" s="302"/>
      <c r="BYH83" s="302"/>
      <c r="BYI83" s="301"/>
      <c r="BYJ83" s="302"/>
      <c r="BYK83" s="302"/>
      <c r="BYL83" s="301"/>
      <c r="BYM83" s="302"/>
      <c r="BYN83" s="302"/>
      <c r="BYO83" s="301"/>
      <c r="BYP83" s="302"/>
      <c r="BYQ83" s="302"/>
      <c r="BYR83" s="301"/>
      <c r="BYS83" s="302"/>
      <c r="BYT83" s="302"/>
      <c r="BYU83" s="301"/>
      <c r="BYV83" s="302"/>
      <c r="BYW83" s="302"/>
      <c r="BYX83" s="301"/>
      <c r="BYY83" s="302"/>
      <c r="BYZ83" s="302"/>
      <c r="BZA83" s="301"/>
      <c r="BZB83" s="302"/>
      <c r="BZC83" s="302"/>
      <c r="BZD83" s="301"/>
      <c r="BZE83" s="302"/>
      <c r="BZF83" s="302"/>
      <c r="BZG83" s="301"/>
      <c r="BZH83" s="302"/>
      <c r="BZI83" s="302"/>
      <c r="BZJ83" s="301"/>
      <c r="BZK83" s="302"/>
      <c r="BZL83" s="302"/>
      <c r="BZM83" s="301"/>
      <c r="BZN83" s="302"/>
      <c r="BZO83" s="302"/>
      <c r="BZP83" s="301"/>
      <c r="BZQ83" s="302"/>
      <c r="BZR83" s="302"/>
      <c r="BZS83" s="301"/>
      <c r="BZT83" s="302"/>
      <c r="BZU83" s="302"/>
      <c r="BZV83" s="301"/>
      <c r="BZW83" s="302"/>
      <c r="BZX83" s="302"/>
      <c r="BZY83" s="301"/>
      <c r="BZZ83" s="302"/>
      <c r="CAA83" s="302"/>
      <c r="CAB83" s="301"/>
      <c r="CAC83" s="302"/>
      <c r="CAD83" s="302"/>
      <c r="CAE83" s="301"/>
      <c r="CAF83" s="302"/>
      <c r="CAG83" s="302"/>
      <c r="CAH83" s="301"/>
      <c r="CAI83" s="302"/>
      <c r="CAJ83" s="302"/>
      <c r="CAK83" s="301"/>
      <c r="CAL83" s="302"/>
      <c r="CAM83" s="302"/>
      <c r="CAN83" s="301"/>
      <c r="CAO83" s="302"/>
      <c r="CAP83" s="302"/>
      <c r="CAQ83" s="301"/>
      <c r="CAR83" s="302"/>
      <c r="CAS83" s="302"/>
      <c r="CAT83" s="301"/>
      <c r="CAU83" s="302"/>
      <c r="CAV83" s="302"/>
      <c r="CAW83" s="301"/>
      <c r="CAX83" s="302"/>
      <c r="CAY83" s="302"/>
      <c r="CAZ83" s="301"/>
      <c r="CBA83" s="302"/>
      <c r="CBB83" s="302"/>
      <c r="CBC83" s="301"/>
      <c r="CBD83" s="302"/>
      <c r="CBE83" s="302"/>
      <c r="CBF83" s="301"/>
      <c r="CBG83" s="302"/>
      <c r="CBH83" s="302"/>
      <c r="CBI83" s="301"/>
      <c r="CBJ83" s="302"/>
      <c r="CBK83" s="302"/>
      <c r="CBL83" s="301"/>
      <c r="CBM83" s="302"/>
      <c r="CBN83" s="302"/>
      <c r="CBO83" s="301"/>
      <c r="CBP83" s="302"/>
      <c r="CBQ83" s="302"/>
      <c r="CBR83" s="301"/>
      <c r="CBS83" s="302"/>
      <c r="CBT83" s="302"/>
      <c r="CBU83" s="301"/>
      <c r="CBV83" s="302"/>
      <c r="CBW83" s="302"/>
      <c r="CBX83" s="301"/>
      <c r="CBY83" s="302"/>
      <c r="CBZ83" s="302"/>
      <c r="CCA83" s="301"/>
      <c r="CCB83" s="302"/>
      <c r="CCC83" s="302"/>
      <c r="CCD83" s="301"/>
      <c r="CCE83" s="302"/>
      <c r="CCF83" s="302"/>
      <c r="CCG83" s="301"/>
      <c r="CCH83" s="302"/>
      <c r="CCI83" s="302"/>
      <c r="CCJ83" s="301"/>
      <c r="CCK83" s="302"/>
      <c r="CCL83" s="302"/>
      <c r="CCM83" s="301"/>
      <c r="CCN83" s="302"/>
      <c r="CCO83" s="302"/>
      <c r="CCP83" s="301"/>
      <c r="CCQ83" s="302"/>
      <c r="CCR83" s="302"/>
      <c r="CCS83" s="301"/>
      <c r="CCT83" s="302"/>
      <c r="CCU83" s="302"/>
      <c r="CCV83" s="301"/>
      <c r="CCW83" s="302"/>
      <c r="CCX83" s="302"/>
      <c r="CCY83" s="301"/>
      <c r="CCZ83" s="302"/>
      <c r="CDA83" s="302"/>
      <c r="CDB83" s="301"/>
      <c r="CDC83" s="302"/>
      <c r="CDD83" s="302"/>
      <c r="CDE83" s="301"/>
      <c r="CDF83" s="302"/>
      <c r="CDG83" s="302"/>
      <c r="CDH83" s="301"/>
      <c r="CDI83" s="302"/>
      <c r="CDJ83" s="302"/>
      <c r="CDK83" s="301"/>
      <c r="CDL83" s="302"/>
      <c r="CDM83" s="302"/>
      <c r="CDN83" s="301"/>
      <c r="CDO83" s="302"/>
      <c r="CDP83" s="302"/>
      <c r="CDQ83" s="301"/>
      <c r="CDR83" s="302"/>
      <c r="CDS83" s="302"/>
      <c r="CDT83" s="301"/>
      <c r="CDU83" s="302"/>
      <c r="CDV83" s="302"/>
      <c r="CDW83" s="301"/>
      <c r="CDX83" s="302"/>
      <c r="CDY83" s="302"/>
      <c r="CDZ83" s="301"/>
      <c r="CEA83" s="302"/>
      <c r="CEB83" s="302"/>
      <c r="CEC83" s="301"/>
      <c r="CED83" s="302"/>
      <c r="CEE83" s="302"/>
      <c r="CEF83" s="301"/>
      <c r="CEG83" s="302"/>
      <c r="CEH83" s="302"/>
      <c r="CEI83" s="301"/>
      <c r="CEJ83" s="302"/>
      <c r="CEK83" s="302"/>
      <c r="CEL83" s="301"/>
      <c r="CEM83" s="302"/>
      <c r="CEN83" s="302"/>
      <c r="CEO83" s="301"/>
      <c r="CEP83" s="302"/>
      <c r="CEQ83" s="302"/>
      <c r="CER83" s="301"/>
      <c r="CES83" s="302"/>
      <c r="CET83" s="302"/>
      <c r="CEU83" s="301"/>
      <c r="CEV83" s="302"/>
      <c r="CEW83" s="302"/>
      <c r="CEX83" s="301"/>
      <c r="CEY83" s="302"/>
      <c r="CEZ83" s="302"/>
      <c r="CFA83" s="301"/>
      <c r="CFB83" s="302"/>
      <c r="CFC83" s="302"/>
      <c r="CFD83" s="301"/>
      <c r="CFE83" s="302"/>
      <c r="CFF83" s="302"/>
      <c r="CFG83" s="301"/>
      <c r="CFH83" s="302"/>
      <c r="CFI83" s="302"/>
      <c r="CFJ83" s="301"/>
      <c r="CFK83" s="302"/>
      <c r="CFL83" s="302"/>
      <c r="CFM83" s="301"/>
      <c r="CFN83" s="302"/>
      <c r="CFO83" s="302"/>
      <c r="CFP83" s="301"/>
      <c r="CFQ83" s="302"/>
      <c r="CFR83" s="302"/>
      <c r="CFS83" s="301"/>
      <c r="CFT83" s="302"/>
      <c r="CFU83" s="302"/>
      <c r="CFV83" s="301"/>
      <c r="CFW83" s="302"/>
      <c r="CFX83" s="302"/>
      <c r="CFY83" s="301"/>
      <c r="CFZ83" s="302"/>
      <c r="CGA83" s="302"/>
      <c r="CGB83" s="301"/>
      <c r="CGC83" s="302"/>
      <c r="CGD83" s="302"/>
      <c r="CGE83" s="301"/>
      <c r="CGF83" s="302"/>
      <c r="CGG83" s="302"/>
      <c r="CGH83" s="301"/>
      <c r="CGI83" s="302"/>
      <c r="CGJ83" s="302"/>
      <c r="CGK83" s="301"/>
      <c r="CGL83" s="302"/>
      <c r="CGM83" s="302"/>
      <c r="CGN83" s="301"/>
      <c r="CGO83" s="302"/>
      <c r="CGP83" s="302"/>
      <c r="CGQ83" s="301"/>
      <c r="CGR83" s="302"/>
      <c r="CGS83" s="302"/>
      <c r="CGT83" s="301"/>
      <c r="CGU83" s="302"/>
      <c r="CGV83" s="302"/>
      <c r="CGW83" s="301"/>
      <c r="CGX83" s="302"/>
      <c r="CGY83" s="302"/>
      <c r="CGZ83" s="301"/>
      <c r="CHA83" s="302"/>
      <c r="CHB83" s="302"/>
      <c r="CHC83" s="301"/>
      <c r="CHD83" s="302"/>
      <c r="CHE83" s="302"/>
      <c r="CHF83" s="301"/>
      <c r="CHG83" s="302"/>
      <c r="CHH83" s="302"/>
      <c r="CHI83" s="301"/>
      <c r="CHJ83" s="302"/>
      <c r="CHK83" s="302"/>
      <c r="CHL83" s="301"/>
      <c r="CHM83" s="302"/>
      <c r="CHN83" s="302"/>
      <c r="CHO83" s="301"/>
      <c r="CHP83" s="302"/>
      <c r="CHQ83" s="302"/>
      <c r="CHR83" s="301"/>
      <c r="CHS83" s="302"/>
      <c r="CHT83" s="302"/>
      <c r="CHU83" s="301"/>
      <c r="CHV83" s="302"/>
      <c r="CHW83" s="302"/>
      <c r="CHX83" s="301"/>
      <c r="CHY83" s="302"/>
      <c r="CHZ83" s="302"/>
      <c r="CIA83" s="301"/>
      <c r="CIB83" s="302"/>
      <c r="CIC83" s="302"/>
      <c r="CID83" s="301"/>
      <c r="CIE83" s="302"/>
      <c r="CIF83" s="302"/>
      <c r="CIG83" s="301"/>
      <c r="CIH83" s="302"/>
      <c r="CII83" s="302"/>
      <c r="CIJ83" s="301"/>
      <c r="CIK83" s="302"/>
      <c r="CIL83" s="302"/>
      <c r="CIM83" s="301"/>
      <c r="CIN83" s="302"/>
      <c r="CIO83" s="302"/>
      <c r="CIP83" s="301"/>
      <c r="CIQ83" s="302"/>
      <c r="CIR83" s="302"/>
      <c r="CIS83" s="301"/>
      <c r="CIT83" s="302"/>
      <c r="CIU83" s="302"/>
      <c r="CIV83" s="301"/>
      <c r="CIW83" s="302"/>
      <c r="CIX83" s="302"/>
      <c r="CIY83" s="301"/>
      <c r="CIZ83" s="302"/>
      <c r="CJA83" s="302"/>
      <c r="CJB83" s="301"/>
      <c r="CJC83" s="302"/>
      <c r="CJD83" s="302"/>
      <c r="CJE83" s="301"/>
      <c r="CJF83" s="302"/>
      <c r="CJG83" s="302"/>
      <c r="CJH83" s="301"/>
      <c r="CJI83" s="302"/>
      <c r="CJJ83" s="302"/>
      <c r="CJK83" s="301"/>
      <c r="CJL83" s="302"/>
      <c r="CJM83" s="302"/>
      <c r="CJN83" s="301"/>
      <c r="CJO83" s="302"/>
      <c r="CJP83" s="302"/>
      <c r="CJQ83" s="301"/>
      <c r="CJR83" s="302"/>
      <c r="CJS83" s="302"/>
      <c r="CJT83" s="301"/>
      <c r="CJU83" s="302"/>
      <c r="CJV83" s="302"/>
      <c r="CJW83" s="301"/>
      <c r="CJX83" s="302"/>
      <c r="CJY83" s="302"/>
      <c r="CJZ83" s="301"/>
      <c r="CKA83" s="302"/>
      <c r="CKB83" s="302"/>
      <c r="CKC83" s="301"/>
      <c r="CKD83" s="302"/>
      <c r="CKE83" s="302"/>
      <c r="CKF83" s="301"/>
      <c r="CKG83" s="302"/>
      <c r="CKH83" s="302"/>
      <c r="CKI83" s="301"/>
      <c r="CKJ83" s="302"/>
      <c r="CKK83" s="302"/>
      <c r="CKL83" s="301"/>
      <c r="CKM83" s="302"/>
      <c r="CKN83" s="302"/>
      <c r="CKO83" s="301"/>
      <c r="CKP83" s="302"/>
      <c r="CKQ83" s="302"/>
      <c r="CKR83" s="301"/>
      <c r="CKS83" s="302"/>
      <c r="CKT83" s="302"/>
      <c r="CKU83" s="301"/>
      <c r="CKV83" s="302"/>
      <c r="CKW83" s="302"/>
      <c r="CKX83" s="301"/>
      <c r="CKY83" s="302"/>
      <c r="CKZ83" s="302"/>
      <c r="CLA83" s="301"/>
      <c r="CLB83" s="302"/>
      <c r="CLC83" s="302"/>
      <c r="CLD83" s="301"/>
      <c r="CLE83" s="302"/>
      <c r="CLF83" s="302"/>
      <c r="CLG83" s="301"/>
      <c r="CLH83" s="302"/>
      <c r="CLI83" s="302"/>
      <c r="CLJ83" s="301"/>
      <c r="CLK83" s="302"/>
      <c r="CLL83" s="302"/>
      <c r="CLM83" s="301"/>
      <c r="CLN83" s="302"/>
      <c r="CLO83" s="302"/>
      <c r="CLP83" s="301"/>
      <c r="CLQ83" s="302"/>
      <c r="CLR83" s="302"/>
      <c r="CLS83" s="301"/>
      <c r="CLT83" s="302"/>
      <c r="CLU83" s="302"/>
      <c r="CLV83" s="301"/>
      <c r="CLW83" s="302"/>
      <c r="CLX83" s="302"/>
      <c r="CLY83" s="301"/>
      <c r="CLZ83" s="302"/>
      <c r="CMA83" s="302"/>
      <c r="CMB83" s="301"/>
      <c r="CMC83" s="302"/>
      <c r="CMD83" s="302"/>
      <c r="CME83" s="301"/>
      <c r="CMF83" s="302"/>
      <c r="CMG83" s="302"/>
      <c r="CMH83" s="301"/>
      <c r="CMI83" s="302"/>
      <c r="CMJ83" s="302"/>
      <c r="CMK83" s="301"/>
      <c r="CML83" s="302"/>
      <c r="CMM83" s="302"/>
      <c r="CMN83" s="301"/>
      <c r="CMO83" s="302"/>
      <c r="CMP83" s="302"/>
      <c r="CMQ83" s="301"/>
      <c r="CMR83" s="302"/>
      <c r="CMS83" s="302"/>
      <c r="CMT83" s="301"/>
      <c r="CMU83" s="302"/>
      <c r="CMV83" s="302"/>
      <c r="CMW83" s="301"/>
      <c r="CMX83" s="302"/>
      <c r="CMY83" s="302"/>
      <c r="CMZ83" s="301"/>
      <c r="CNA83" s="302"/>
      <c r="CNB83" s="302"/>
      <c r="CNC83" s="301"/>
      <c r="CND83" s="302"/>
      <c r="CNE83" s="302"/>
      <c r="CNF83" s="301"/>
      <c r="CNG83" s="302"/>
      <c r="CNH83" s="302"/>
      <c r="CNI83" s="301"/>
      <c r="CNJ83" s="302"/>
      <c r="CNK83" s="302"/>
      <c r="CNL83" s="301"/>
      <c r="CNM83" s="302"/>
      <c r="CNN83" s="302"/>
      <c r="CNO83" s="301"/>
      <c r="CNP83" s="302"/>
      <c r="CNQ83" s="302"/>
      <c r="CNR83" s="301"/>
      <c r="CNS83" s="302"/>
      <c r="CNT83" s="302"/>
      <c r="CNU83" s="301"/>
      <c r="CNV83" s="302"/>
      <c r="CNW83" s="302"/>
      <c r="CNX83" s="301"/>
      <c r="CNY83" s="302"/>
      <c r="CNZ83" s="302"/>
      <c r="COA83" s="301"/>
      <c r="COB83" s="302"/>
      <c r="COC83" s="302"/>
      <c r="COD83" s="301"/>
      <c r="COE83" s="302"/>
      <c r="COF83" s="302"/>
      <c r="COG83" s="301"/>
      <c r="COH83" s="302"/>
      <c r="COI83" s="302"/>
      <c r="COJ83" s="301"/>
      <c r="COK83" s="302"/>
      <c r="COL83" s="302"/>
      <c r="COM83" s="301"/>
      <c r="CON83" s="302"/>
      <c r="COO83" s="302"/>
      <c r="COP83" s="301"/>
      <c r="COQ83" s="302"/>
      <c r="COR83" s="302"/>
      <c r="COS83" s="301"/>
      <c r="COT83" s="302"/>
      <c r="COU83" s="302"/>
      <c r="COV83" s="301"/>
      <c r="COW83" s="302"/>
      <c r="COX83" s="302"/>
      <c r="COY83" s="301"/>
      <c r="COZ83" s="302"/>
      <c r="CPA83" s="302"/>
      <c r="CPB83" s="301"/>
      <c r="CPC83" s="302"/>
      <c r="CPD83" s="302"/>
      <c r="CPE83" s="301"/>
      <c r="CPF83" s="302"/>
      <c r="CPG83" s="302"/>
      <c r="CPH83" s="301"/>
      <c r="CPI83" s="302"/>
      <c r="CPJ83" s="302"/>
      <c r="CPK83" s="301"/>
      <c r="CPL83" s="302"/>
      <c r="CPM83" s="302"/>
      <c r="CPN83" s="301"/>
      <c r="CPO83" s="302"/>
      <c r="CPP83" s="302"/>
      <c r="CPQ83" s="301"/>
      <c r="CPR83" s="302"/>
      <c r="CPS83" s="302"/>
      <c r="CPT83" s="301"/>
      <c r="CPU83" s="302"/>
      <c r="CPV83" s="302"/>
      <c r="CPW83" s="301"/>
      <c r="CPX83" s="302"/>
      <c r="CPY83" s="302"/>
      <c r="CPZ83" s="301"/>
      <c r="CQA83" s="302"/>
      <c r="CQB83" s="302"/>
      <c r="CQC83" s="301"/>
      <c r="CQD83" s="302"/>
      <c r="CQE83" s="302"/>
      <c r="CQF83" s="301"/>
      <c r="CQG83" s="302"/>
      <c r="CQH83" s="302"/>
      <c r="CQI83" s="301"/>
      <c r="CQJ83" s="302"/>
      <c r="CQK83" s="302"/>
      <c r="CQL83" s="301"/>
      <c r="CQM83" s="302"/>
      <c r="CQN83" s="302"/>
      <c r="CQO83" s="301"/>
      <c r="CQP83" s="302"/>
      <c r="CQQ83" s="302"/>
      <c r="CQR83" s="301"/>
      <c r="CQS83" s="302"/>
      <c r="CQT83" s="302"/>
      <c r="CQU83" s="301"/>
      <c r="CQV83" s="302"/>
      <c r="CQW83" s="302"/>
      <c r="CQX83" s="301"/>
      <c r="CQY83" s="302"/>
      <c r="CQZ83" s="302"/>
      <c r="CRA83" s="301"/>
      <c r="CRB83" s="302"/>
      <c r="CRC83" s="302"/>
      <c r="CRD83" s="301"/>
      <c r="CRE83" s="302"/>
      <c r="CRF83" s="302"/>
      <c r="CRG83" s="301"/>
      <c r="CRH83" s="302"/>
      <c r="CRI83" s="302"/>
      <c r="CRJ83" s="301"/>
      <c r="CRK83" s="302"/>
      <c r="CRL83" s="302"/>
      <c r="CRM83" s="301"/>
      <c r="CRN83" s="302"/>
      <c r="CRO83" s="302"/>
      <c r="CRP83" s="301"/>
      <c r="CRQ83" s="302"/>
      <c r="CRR83" s="302"/>
      <c r="CRS83" s="301"/>
      <c r="CRT83" s="302"/>
      <c r="CRU83" s="302"/>
      <c r="CRV83" s="301"/>
      <c r="CRW83" s="302"/>
      <c r="CRX83" s="302"/>
      <c r="CRY83" s="301"/>
      <c r="CRZ83" s="302"/>
      <c r="CSA83" s="302"/>
      <c r="CSB83" s="301"/>
      <c r="CSC83" s="302"/>
      <c r="CSD83" s="302"/>
      <c r="CSE83" s="301"/>
      <c r="CSF83" s="302"/>
      <c r="CSG83" s="302"/>
      <c r="CSH83" s="301"/>
      <c r="CSI83" s="302"/>
      <c r="CSJ83" s="302"/>
      <c r="CSK83" s="301"/>
      <c r="CSL83" s="302"/>
      <c r="CSM83" s="302"/>
      <c r="CSN83" s="301"/>
      <c r="CSO83" s="302"/>
      <c r="CSP83" s="302"/>
      <c r="CSQ83" s="301"/>
      <c r="CSR83" s="302"/>
      <c r="CSS83" s="302"/>
      <c r="CST83" s="301"/>
      <c r="CSU83" s="302"/>
      <c r="CSV83" s="302"/>
      <c r="CSW83" s="301"/>
      <c r="CSX83" s="302"/>
      <c r="CSY83" s="302"/>
      <c r="CSZ83" s="301"/>
      <c r="CTA83" s="302"/>
      <c r="CTB83" s="302"/>
      <c r="CTC83" s="301"/>
      <c r="CTD83" s="302"/>
      <c r="CTE83" s="302"/>
      <c r="CTF83" s="301"/>
      <c r="CTG83" s="302"/>
      <c r="CTH83" s="302"/>
      <c r="CTI83" s="301"/>
      <c r="CTJ83" s="302"/>
      <c r="CTK83" s="302"/>
      <c r="CTL83" s="301"/>
      <c r="CTM83" s="302"/>
      <c r="CTN83" s="302"/>
      <c r="CTO83" s="301"/>
      <c r="CTP83" s="302"/>
      <c r="CTQ83" s="302"/>
      <c r="CTR83" s="301"/>
      <c r="CTS83" s="302"/>
      <c r="CTT83" s="302"/>
      <c r="CTU83" s="301"/>
      <c r="CTV83" s="302"/>
      <c r="CTW83" s="302"/>
      <c r="CTX83" s="301"/>
      <c r="CTY83" s="302"/>
      <c r="CTZ83" s="302"/>
      <c r="CUA83" s="301"/>
      <c r="CUB83" s="302"/>
      <c r="CUC83" s="302"/>
      <c r="CUD83" s="301"/>
      <c r="CUE83" s="302"/>
      <c r="CUF83" s="302"/>
      <c r="CUG83" s="301"/>
      <c r="CUH83" s="302"/>
      <c r="CUI83" s="302"/>
      <c r="CUJ83" s="301"/>
      <c r="CUK83" s="302"/>
      <c r="CUL83" s="302"/>
      <c r="CUM83" s="301"/>
      <c r="CUN83" s="302"/>
      <c r="CUO83" s="302"/>
      <c r="CUP83" s="301"/>
      <c r="CUQ83" s="302"/>
      <c r="CUR83" s="302"/>
      <c r="CUS83" s="301"/>
      <c r="CUT83" s="302"/>
      <c r="CUU83" s="302"/>
      <c r="CUV83" s="301"/>
      <c r="CUW83" s="302"/>
      <c r="CUX83" s="302"/>
      <c r="CUY83" s="301"/>
      <c r="CUZ83" s="302"/>
      <c r="CVA83" s="302"/>
      <c r="CVB83" s="301"/>
      <c r="CVC83" s="302"/>
      <c r="CVD83" s="302"/>
      <c r="CVE83" s="301"/>
      <c r="CVF83" s="302"/>
      <c r="CVG83" s="302"/>
      <c r="CVH83" s="301"/>
      <c r="CVI83" s="302"/>
      <c r="CVJ83" s="302"/>
      <c r="CVK83" s="301"/>
      <c r="CVL83" s="302"/>
      <c r="CVM83" s="302"/>
      <c r="CVN83" s="301"/>
      <c r="CVO83" s="302"/>
      <c r="CVP83" s="302"/>
      <c r="CVQ83" s="301"/>
      <c r="CVR83" s="302"/>
      <c r="CVS83" s="302"/>
      <c r="CVT83" s="301"/>
      <c r="CVU83" s="302"/>
      <c r="CVV83" s="302"/>
      <c r="CVW83" s="301"/>
      <c r="CVX83" s="302"/>
      <c r="CVY83" s="302"/>
      <c r="CVZ83" s="301"/>
      <c r="CWA83" s="302"/>
      <c r="CWB83" s="302"/>
      <c r="CWC83" s="301"/>
      <c r="CWD83" s="302"/>
      <c r="CWE83" s="302"/>
      <c r="CWF83" s="301"/>
      <c r="CWG83" s="302"/>
      <c r="CWH83" s="302"/>
      <c r="CWI83" s="301"/>
      <c r="CWJ83" s="302"/>
      <c r="CWK83" s="302"/>
      <c r="CWL83" s="301"/>
      <c r="CWM83" s="302"/>
      <c r="CWN83" s="302"/>
      <c r="CWO83" s="301"/>
      <c r="CWP83" s="302"/>
      <c r="CWQ83" s="302"/>
      <c r="CWR83" s="301"/>
      <c r="CWS83" s="302"/>
      <c r="CWT83" s="302"/>
      <c r="CWU83" s="301"/>
      <c r="CWV83" s="302"/>
      <c r="CWW83" s="302"/>
      <c r="CWX83" s="301"/>
      <c r="CWY83" s="302"/>
      <c r="CWZ83" s="302"/>
      <c r="CXA83" s="301"/>
      <c r="CXB83" s="302"/>
      <c r="CXC83" s="302"/>
      <c r="CXD83" s="301"/>
      <c r="CXE83" s="302"/>
      <c r="CXF83" s="302"/>
      <c r="CXG83" s="301"/>
      <c r="CXH83" s="302"/>
      <c r="CXI83" s="302"/>
      <c r="CXJ83" s="301"/>
      <c r="CXK83" s="302"/>
      <c r="CXL83" s="302"/>
      <c r="CXM83" s="301"/>
      <c r="CXN83" s="302"/>
      <c r="CXO83" s="302"/>
      <c r="CXP83" s="301"/>
      <c r="CXQ83" s="302"/>
      <c r="CXR83" s="302"/>
      <c r="CXS83" s="301"/>
      <c r="CXT83" s="302"/>
      <c r="CXU83" s="302"/>
      <c r="CXV83" s="301"/>
      <c r="CXW83" s="302"/>
      <c r="CXX83" s="302"/>
      <c r="CXY83" s="301"/>
      <c r="CXZ83" s="302"/>
      <c r="CYA83" s="302"/>
      <c r="CYB83" s="301"/>
      <c r="CYC83" s="302"/>
      <c r="CYD83" s="302"/>
      <c r="CYE83" s="301"/>
      <c r="CYF83" s="302"/>
      <c r="CYG83" s="302"/>
      <c r="CYH83" s="301"/>
      <c r="CYI83" s="302"/>
      <c r="CYJ83" s="302"/>
      <c r="CYK83" s="301"/>
      <c r="CYL83" s="302"/>
      <c r="CYM83" s="302"/>
      <c r="CYN83" s="301"/>
      <c r="CYO83" s="302"/>
      <c r="CYP83" s="302"/>
      <c r="CYQ83" s="301"/>
      <c r="CYR83" s="302"/>
      <c r="CYS83" s="302"/>
      <c r="CYT83" s="301"/>
      <c r="CYU83" s="302"/>
      <c r="CYV83" s="302"/>
      <c r="CYW83" s="301"/>
      <c r="CYX83" s="302"/>
      <c r="CYY83" s="302"/>
      <c r="CYZ83" s="301"/>
      <c r="CZA83" s="302"/>
      <c r="CZB83" s="302"/>
      <c r="CZC83" s="301"/>
      <c r="CZD83" s="302"/>
      <c r="CZE83" s="302"/>
      <c r="CZF83" s="301"/>
      <c r="CZG83" s="302"/>
      <c r="CZH83" s="302"/>
      <c r="CZI83" s="301"/>
      <c r="CZJ83" s="302"/>
      <c r="CZK83" s="302"/>
      <c r="CZL83" s="301"/>
      <c r="CZM83" s="302"/>
      <c r="CZN83" s="302"/>
      <c r="CZO83" s="301"/>
      <c r="CZP83" s="302"/>
      <c r="CZQ83" s="302"/>
      <c r="CZR83" s="301"/>
      <c r="CZS83" s="302"/>
      <c r="CZT83" s="302"/>
      <c r="CZU83" s="301"/>
      <c r="CZV83" s="302"/>
      <c r="CZW83" s="302"/>
      <c r="CZX83" s="301"/>
      <c r="CZY83" s="302"/>
      <c r="CZZ83" s="302"/>
      <c r="DAA83" s="301"/>
      <c r="DAB83" s="302"/>
      <c r="DAC83" s="302"/>
      <c r="DAD83" s="301"/>
      <c r="DAE83" s="302"/>
      <c r="DAF83" s="302"/>
      <c r="DAG83" s="301"/>
      <c r="DAH83" s="302"/>
      <c r="DAI83" s="302"/>
      <c r="DAJ83" s="301"/>
      <c r="DAK83" s="302"/>
      <c r="DAL83" s="302"/>
      <c r="DAM83" s="301"/>
      <c r="DAN83" s="302"/>
      <c r="DAO83" s="302"/>
      <c r="DAP83" s="301"/>
      <c r="DAQ83" s="302"/>
      <c r="DAR83" s="302"/>
      <c r="DAS83" s="301"/>
      <c r="DAT83" s="302"/>
      <c r="DAU83" s="302"/>
      <c r="DAV83" s="301"/>
      <c r="DAW83" s="302"/>
      <c r="DAX83" s="302"/>
      <c r="DAY83" s="301"/>
      <c r="DAZ83" s="302"/>
      <c r="DBA83" s="302"/>
      <c r="DBB83" s="301"/>
      <c r="DBC83" s="302"/>
      <c r="DBD83" s="302"/>
      <c r="DBE83" s="301"/>
      <c r="DBF83" s="302"/>
      <c r="DBG83" s="302"/>
      <c r="DBH83" s="301"/>
      <c r="DBI83" s="302"/>
      <c r="DBJ83" s="302"/>
      <c r="DBK83" s="301"/>
      <c r="DBL83" s="302"/>
      <c r="DBM83" s="302"/>
      <c r="DBN83" s="301"/>
      <c r="DBO83" s="302"/>
      <c r="DBP83" s="302"/>
      <c r="DBQ83" s="301"/>
      <c r="DBR83" s="302"/>
      <c r="DBS83" s="302"/>
      <c r="DBT83" s="301"/>
      <c r="DBU83" s="302"/>
      <c r="DBV83" s="302"/>
      <c r="DBW83" s="301"/>
      <c r="DBX83" s="302"/>
      <c r="DBY83" s="302"/>
      <c r="DBZ83" s="301"/>
      <c r="DCA83" s="302"/>
      <c r="DCB83" s="302"/>
      <c r="DCC83" s="301"/>
      <c r="DCD83" s="302"/>
      <c r="DCE83" s="302"/>
      <c r="DCF83" s="301"/>
      <c r="DCG83" s="302"/>
      <c r="DCH83" s="302"/>
      <c r="DCI83" s="301"/>
      <c r="DCJ83" s="302"/>
      <c r="DCK83" s="302"/>
      <c r="DCL83" s="301"/>
      <c r="DCM83" s="302"/>
      <c r="DCN83" s="302"/>
      <c r="DCO83" s="301"/>
      <c r="DCP83" s="302"/>
      <c r="DCQ83" s="302"/>
      <c r="DCR83" s="301"/>
      <c r="DCS83" s="302"/>
      <c r="DCT83" s="302"/>
      <c r="DCU83" s="301"/>
      <c r="DCV83" s="302"/>
      <c r="DCW83" s="302"/>
      <c r="DCX83" s="301"/>
      <c r="DCY83" s="302"/>
      <c r="DCZ83" s="302"/>
      <c r="DDA83" s="301"/>
      <c r="DDB83" s="302"/>
      <c r="DDC83" s="302"/>
      <c r="DDD83" s="301"/>
      <c r="DDE83" s="302"/>
      <c r="DDF83" s="302"/>
      <c r="DDG83" s="301"/>
      <c r="DDH83" s="302"/>
      <c r="DDI83" s="302"/>
      <c r="DDJ83" s="301"/>
      <c r="DDK83" s="302"/>
      <c r="DDL83" s="302"/>
      <c r="DDM83" s="301"/>
      <c r="DDN83" s="302"/>
      <c r="DDO83" s="302"/>
      <c r="DDP83" s="301"/>
      <c r="DDQ83" s="302"/>
      <c r="DDR83" s="302"/>
      <c r="DDS83" s="301"/>
      <c r="DDT83" s="302"/>
      <c r="DDU83" s="302"/>
      <c r="DDV83" s="301"/>
      <c r="DDW83" s="302"/>
      <c r="DDX83" s="302"/>
      <c r="DDY83" s="301"/>
      <c r="DDZ83" s="302"/>
      <c r="DEA83" s="302"/>
      <c r="DEB83" s="301"/>
      <c r="DEC83" s="302"/>
      <c r="DED83" s="302"/>
      <c r="DEE83" s="301"/>
      <c r="DEF83" s="302"/>
      <c r="DEG83" s="302"/>
      <c r="DEH83" s="301"/>
      <c r="DEI83" s="302"/>
      <c r="DEJ83" s="302"/>
      <c r="DEK83" s="301"/>
      <c r="DEL83" s="302"/>
      <c r="DEM83" s="302"/>
      <c r="DEN83" s="301"/>
      <c r="DEO83" s="302"/>
      <c r="DEP83" s="302"/>
      <c r="DEQ83" s="301"/>
      <c r="DER83" s="302"/>
      <c r="DES83" s="302"/>
      <c r="DET83" s="301"/>
      <c r="DEU83" s="302"/>
      <c r="DEV83" s="302"/>
      <c r="DEW83" s="301"/>
      <c r="DEX83" s="302"/>
      <c r="DEY83" s="302"/>
      <c r="DEZ83" s="301"/>
      <c r="DFA83" s="302"/>
      <c r="DFB83" s="302"/>
      <c r="DFC83" s="301"/>
      <c r="DFD83" s="302"/>
      <c r="DFE83" s="302"/>
      <c r="DFF83" s="301"/>
      <c r="DFG83" s="302"/>
      <c r="DFH83" s="302"/>
      <c r="DFI83" s="301"/>
      <c r="DFJ83" s="302"/>
      <c r="DFK83" s="302"/>
      <c r="DFL83" s="301"/>
      <c r="DFM83" s="302"/>
      <c r="DFN83" s="302"/>
      <c r="DFO83" s="301"/>
      <c r="DFP83" s="302"/>
      <c r="DFQ83" s="302"/>
      <c r="DFR83" s="301"/>
      <c r="DFS83" s="302"/>
      <c r="DFT83" s="302"/>
      <c r="DFU83" s="301"/>
      <c r="DFV83" s="302"/>
      <c r="DFW83" s="302"/>
      <c r="DFX83" s="301"/>
      <c r="DFY83" s="302"/>
      <c r="DFZ83" s="302"/>
      <c r="DGA83" s="301"/>
      <c r="DGB83" s="302"/>
      <c r="DGC83" s="302"/>
      <c r="DGD83" s="301"/>
      <c r="DGE83" s="302"/>
      <c r="DGF83" s="302"/>
      <c r="DGG83" s="301"/>
      <c r="DGH83" s="302"/>
      <c r="DGI83" s="302"/>
      <c r="DGJ83" s="301"/>
      <c r="DGK83" s="302"/>
      <c r="DGL83" s="302"/>
      <c r="DGM83" s="301"/>
      <c r="DGN83" s="302"/>
      <c r="DGO83" s="302"/>
      <c r="DGP83" s="301"/>
      <c r="DGQ83" s="302"/>
      <c r="DGR83" s="302"/>
      <c r="DGS83" s="301"/>
      <c r="DGT83" s="302"/>
      <c r="DGU83" s="302"/>
      <c r="DGV83" s="301"/>
      <c r="DGW83" s="302"/>
      <c r="DGX83" s="302"/>
      <c r="DGY83" s="301"/>
      <c r="DGZ83" s="302"/>
      <c r="DHA83" s="302"/>
      <c r="DHB83" s="301"/>
      <c r="DHC83" s="302"/>
      <c r="DHD83" s="302"/>
      <c r="DHE83" s="301"/>
      <c r="DHF83" s="302"/>
      <c r="DHG83" s="302"/>
      <c r="DHH83" s="301"/>
      <c r="DHI83" s="302"/>
      <c r="DHJ83" s="302"/>
      <c r="DHK83" s="301"/>
      <c r="DHL83" s="302"/>
      <c r="DHM83" s="302"/>
      <c r="DHN83" s="301"/>
      <c r="DHO83" s="302"/>
      <c r="DHP83" s="302"/>
      <c r="DHQ83" s="301"/>
      <c r="DHR83" s="302"/>
      <c r="DHS83" s="302"/>
      <c r="DHT83" s="301"/>
      <c r="DHU83" s="302"/>
      <c r="DHV83" s="302"/>
      <c r="DHW83" s="301"/>
      <c r="DHX83" s="302"/>
      <c r="DHY83" s="302"/>
      <c r="DHZ83" s="301"/>
      <c r="DIA83" s="302"/>
      <c r="DIB83" s="302"/>
      <c r="DIC83" s="301"/>
      <c r="DID83" s="302"/>
      <c r="DIE83" s="302"/>
      <c r="DIF83" s="301"/>
      <c r="DIG83" s="302"/>
      <c r="DIH83" s="302"/>
      <c r="DII83" s="301"/>
      <c r="DIJ83" s="302"/>
      <c r="DIK83" s="302"/>
      <c r="DIL83" s="301"/>
      <c r="DIM83" s="302"/>
      <c r="DIN83" s="302"/>
      <c r="DIO83" s="301"/>
      <c r="DIP83" s="302"/>
      <c r="DIQ83" s="302"/>
      <c r="DIR83" s="301"/>
      <c r="DIS83" s="302"/>
      <c r="DIT83" s="302"/>
      <c r="DIU83" s="301"/>
      <c r="DIV83" s="302"/>
      <c r="DIW83" s="302"/>
      <c r="DIX83" s="301"/>
      <c r="DIY83" s="302"/>
      <c r="DIZ83" s="302"/>
      <c r="DJA83" s="301"/>
      <c r="DJB83" s="302"/>
      <c r="DJC83" s="302"/>
      <c r="DJD83" s="301"/>
      <c r="DJE83" s="302"/>
      <c r="DJF83" s="302"/>
      <c r="DJG83" s="301"/>
      <c r="DJH83" s="302"/>
      <c r="DJI83" s="302"/>
      <c r="DJJ83" s="301"/>
      <c r="DJK83" s="302"/>
      <c r="DJL83" s="302"/>
      <c r="DJM83" s="301"/>
      <c r="DJN83" s="302"/>
      <c r="DJO83" s="302"/>
      <c r="DJP83" s="301"/>
      <c r="DJQ83" s="302"/>
      <c r="DJR83" s="302"/>
      <c r="DJS83" s="301"/>
      <c r="DJT83" s="302"/>
      <c r="DJU83" s="302"/>
      <c r="DJV83" s="301"/>
      <c r="DJW83" s="302"/>
      <c r="DJX83" s="302"/>
      <c r="DJY83" s="301"/>
      <c r="DJZ83" s="302"/>
      <c r="DKA83" s="302"/>
      <c r="DKB83" s="301"/>
      <c r="DKC83" s="302"/>
      <c r="DKD83" s="302"/>
      <c r="DKE83" s="301"/>
      <c r="DKF83" s="302"/>
      <c r="DKG83" s="302"/>
      <c r="DKH83" s="301"/>
      <c r="DKI83" s="302"/>
      <c r="DKJ83" s="302"/>
      <c r="DKK83" s="301"/>
      <c r="DKL83" s="302"/>
      <c r="DKM83" s="302"/>
      <c r="DKN83" s="301"/>
      <c r="DKO83" s="302"/>
      <c r="DKP83" s="302"/>
      <c r="DKQ83" s="301"/>
      <c r="DKR83" s="302"/>
      <c r="DKS83" s="302"/>
      <c r="DKT83" s="301"/>
      <c r="DKU83" s="302"/>
      <c r="DKV83" s="302"/>
      <c r="DKW83" s="301"/>
      <c r="DKX83" s="302"/>
      <c r="DKY83" s="302"/>
      <c r="DKZ83" s="301"/>
      <c r="DLA83" s="302"/>
      <c r="DLB83" s="302"/>
      <c r="DLC83" s="301"/>
      <c r="DLD83" s="302"/>
      <c r="DLE83" s="302"/>
      <c r="DLF83" s="301"/>
      <c r="DLG83" s="302"/>
      <c r="DLH83" s="302"/>
      <c r="DLI83" s="301"/>
      <c r="DLJ83" s="302"/>
      <c r="DLK83" s="302"/>
      <c r="DLL83" s="301"/>
      <c r="DLM83" s="302"/>
      <c r="DLN83" s="302"/>
      <c r="DLO83" s="301"/>
      <c r="DLP83" s="302"/>
      <c r="DLQ83" s="302"/>
      <c r="DLR83" s="301"/>
      <c r="DLS83" s="302"/>
      <c r="DLT83" s="302"/>
      <c r="DLU83" s="301"/>
      <c r="DLV83" s="302"/>
      <c r="DLW83" s="302"/>
      <c r="DLX83" s="301"/>
      <c r="DLY83" s="302"/>
      <c r="DLZ83" s="302"/>
      <c r="DMA83" s="301"/>
      <c r="DMB83" s="302"/>
      <c r="DMC83" s="302"/>
      <c r="DMD83" s="301"/>
      <c r="DME83" s="302"/>
      <c r="DMF83" s="302"/>
      <c r="DMG83" s="301"/>
      <c r="DMH83" s="302"/>
      <c r="DMI83" s="302"/>
      <c r="DMJ83" s="301"/>
      <c r="DMK83" s="302"/>
      <c r="DML83" s="302"/>
      <c r="DMM83" s="301"/>
      <c r="DMN83" s="302"/>
      <c r="DMO83" s="302"/>
      <c r="DMP83" s="301"/>
      <c r="DMQ83" s="302"/>
      <c r="DMR83" s="302"/>
      <c r="DMS83" s="301"/>
      <c r="DMT83" s="302"/>
      <c r="DMU83" s="302"/>
      <c r="DMV83" s="301"/>
      <c r="DMW83" s="302"/>
      <c r="DMX83" s="302"/>
      <c r="DMY83" s="301"/>
      <c r="DMZ83" s="302"/>
      <c r="DNA83" s="302"/>
      <c r="DNB83" s="301"/>
      <c r="DNC83" s="302"/>
      <c r="DND83" s="302"/>
      <c r="DNE83" s="301"/>
      <c r="DNF83" s="302"/>
      <c r="DNG83" s="302"/>
      <c r="DNH83" s="301"/>
      <c r="DNI83" s="302"/>
      <c r="DNJ83" s="302"/>
      <c r="DNK83" s="301"/>
      <c r="DNL83" s="302"/>
      <c r="DNM83" s="302"/>
      <c r="DNN83" s="301"/>
      <c r="DNO83" s="302"/>
      <c r="DNP83" s="302"/>
      <c r="DNQ83" s="301"/>
      <c r="DNR83" s="302"/>
      <c r="DNS83" s="302"/>
      <c r="DNT83" s="301"/>
      <c r="DNU83" s="302"/>
      <c r="DNV83" s="302"/>
      <c r="DNW83" s="301"/>
      <c r="DNX83" s="302"/>
      <c r="DNY83" s="302"/>
      <c r="DNZ83" s="301"/>
      <c r="DOA83" s="302"/>
      <c r="DOB83" s="302"/>
      <c r="DOC83" s="301"/>
      <c r="DOD83" s="302"/>
      <c r="DOE83" s="302"/>
      <c r="DOF83" s="301"/>
      <c r="DOG83" s="302"/>
      <c r="DOH83" s="302"/>
      <c r="DOI83" s="301"/>
      <c r="DOJ83" s="302"/>
      <c r="DOK83" s="302"/>
      <c r="DOL83" s="301"/>
      <c r="DOM83" s="302"/>
      <c r="DON83" s="302"/>
      <c r="DOO83" s="301"/>
      <c r="DOP83" s="302"/>
      <c r="DOQ83" s="302"/>
      <c r="DOR83" s="301"/>
      <c r="DOS83" s="302"/>
      <c r="DOT83" s="302"/>
      <c r="DOU83" s="301"/>
      <c r="DOV83" s="302"/>
      <c r="DOW83" s="302"/>
      <c r="DOX83" s="301"/>
      <c r="DOY83" s="302"/>
      <c r="DOZ83" s="302"/>
      <c r="DPA83" s="301"/>
      <c r="DPB83" s="302"/>
      <c r="DPC83" s="302"/>
      <c r="DPD83" s="301"/>
      <c r="DPE83" s="302"/>
      <c r="DPF83" s="302"/>
      <c r="DPG83" s="301"/>
      <c r="DPH83" s="302"/>
      <c r="DPI83" s="302"/>
      <c r="DPJ83" s="301"/>
      <c r="DPK83" s="302"/>
      <c r="DPL83" s="302"/>
      <c r="DPM83" s="301"/>
      <c r="DPN83" s="302"/>
      <c r="DPO83" s="302"/>
      <c r="DPP83" s="301"/>
      <c r="DPQ83" s="302"/>
      <c r="DPR83" s="302"/>
      <c r="DPS83" s="301"/>
      <c r="DPT83" s="302"/>
      <c r="DPU83" s="302"/>
      <c r="DPV83" s="301"/>
      <c r="DPW83" s="302"/>
      <c r="DPX83" s="302"/>
      <c r="DPY83" s="301"/>
      <c r="DPZ83" s="302"/>
      <c r="DQA83" s="302"/>
      <c r="DQB83" s="301"/>
      <c r="DQC83" s="302"/>
      <c r="DQD83" s="302"/>
      <c r="DQE83" s="301"/>
      <c r="DQF83" s="302"/>
      <c r="DQG83" s="302"/>
      <c r="DQH83" s="301"/>
      <c r="DQI83" s="302"/>
      <c r="DQJ83" s="302"/>
      <c r="DQK83" s="301"/>
      <c r="DQL83" s="302"/>
      <c r="DQM83" s="302"/>
      <c r="DQN83" s="301"/>
      <c r="DQO83" s="302"/>
      <c r="DQP83" s="302"/>
      <c r="DQQ83" s="301"/>
      <c r="DQR83" s="302"/>
      <c r="DQS83" s="302"/>
      <c r="DQT83" s="301"/>
      <c r="DQU83" s="302"/>
      <c r="DQV83" s="302"/>
      <c r="DQW83" s="301"/>
      <c r="DQX83" s="302"/>
      <c r="DQY83" s="302"/>
      <c r="DQZ83" s="301"/>
      <c r="DRA83" s="302"/>
      <c r="DRB83" s="302"/>
      <c r="DRC83" s="301"/>
      <c r="DRD83" s="302"/>
      <c r="DRE83" s="302"/>
      <c r="DRF83" s="301"/>
      <c r="DRG83" s="302"/>
      <c r="DRH83" s="302"/>
      <c r="DRI83" s="301"/>
      <c r="DRJ83" s="302"/>
      <c r="DRK83" s="302"/>
      <c r="DRL83" s="301"/>
      <c r="DRM83" s="302"/>
      <c r="DRN83" s="302"/>
      <c r="DRO83" s="301"/>
      <c r="DRP83" s="302"/>
      <c r="DRQ83" s="302"/>
      <c r="DRR83" s="301"/>
      <c r="DRS83" s="302"/>
      <c r="DRT83" s="302"/>
      <c r="DRU83" s="301"/>
      <c r="DRV83" s="302"/>
      <c r="DRW83" s="302"/>
      <c r="DRX83" s="301"/>
      <c r="DRY83" s="302"/>
      <c r="DRZ83" s="302"/>
      <c r="DSA83" s="301"/>
      <c r="DSB83" s="302"/>
      <c r="DSC83" s="302"/>
      <c r="DSD83" s="301"/>
      <c r="DSE83" s="302"/>
      <c r="DSF83" s="302"/>
      <c r="DSG83" s="301"/>
      <c r="DSH83" s="302"/>
      <c r="DSI83" s="302"/>
      <c r="DSJ83" s="301"/>
      <c r="DSK83" s="302"/>
      <c r="DSL83" s="302"/>
      <c r="DSM83" s="301"/>
      <c r="DSN83" s="302"/>
      <c r="DSO83" s="302"/>
      <c r="DSP83" s="301"/>
      <c r="DSQ83" s="302"/>
      <c r="DSR83" s="302"/>
      <c r="DSS83" s="301"/>
      <c r="DST83" s="302"/>
      <c r="DSU83" s="302"/>
      <c r="DSV83" s="301"/>
      <c r="DSW83" s="302"/>
      <c r="DSX83" s="302"/>
      <c r="DSY83" s="301"/>
      <c r="DSZ83" s="302"/>
      <c r="DTA83" s="302"/>
      <c r="DTB83" s="301"/>
      <c r="DTC83" s="302"/>
      <c r="DTD83" s="302"/>
      <c r="DTE83" s="301"/>
      <c r="DTF83" s="302"/>
      <c r="DTG83" s="302"/>
      <c r="DTH83" s="301"/>
      <c r="DTI83" s="302"/>
      <c r="DTJ83" s="302"/>
      <c r="DTK83" s="301"/>
      <c r="DTL83" s="302"/>
      <c r="DTM83" s="302"/>
      <c r="DTN83" s="301"/>
      <c r="DTO83" s="302"/>
      <c r="DTP83" s="302"/>
      <c r="DTQ83" s="301"/>
      <c r="DTR83" s="302"/>
      <c r="DTS83" s="302"/>
      <c r="DTT83" s="301"/>
      <c r="DTU83" s="302"/>
      <c r="DTV83" s="302"/>
      <c r="DTW83" s="301"/>
      <c r="DTX83" s="302"/>
      <c r="DTY83" s="302"/>
      <c r="DTZ83" s="301"/>
      <c r="DUA83" s="302"/>
      <c r="DUB83" s="302"/>
      <c r="DUC83" s="301"/>
      <c r="DUD83" s="302"/>
      <c r="DUE83" s="302"/>
      <c r="DUF83" s="301"/>
      <c r="DUG83" s="302"/>
      <c r="DUH83" s="302"/>
      <c r="DUI83" s="301"/>
      <c r="DUJ83" s="302"/>
      <c r="DUK83" s="302"/>
      <c r="DUL83" s="301"/>
      <c r="DUM83" s="302"/>
      <c r="DUN83" s="302"/>
      <c r="DUO83" s="301"/>
      <c r="DUP83" s="302"/>
      <c r="DUQ83" s="302"/>
      <c r="DUR83" s="301"/>
      <c r="DUS83" s="302"/>
      <c r="DUT83" s="302"/>
      <c r="DUU83" s="301"/>
      <c r="DUV83" s="302"/>
      <c r="DUW83" s="302"/>
      <c r="DUX83" s="301"/>
      <c r="DUY83" s="302"/>
      <c r="DUZ83" s="302"/>
      <c r="DVA83" s="301"/>
      <c r="DVB83" s="302"/>
      <c r="DVC83" s="302"/>
      <c r="DVD83" s="301"/>
      <c r="DVE83" s="302"/>
      <c r="DVF83" s="302"/>
      <c r="DVG83" s="301"/>
      <c r="DVH83" s="302"/>
      <c r="DVI83" s="302"/>
      <c r="DVJ83" s="301"/>
      <c r="DVK83" s="302"/>
      <c r="DVL83" s="302"/>
      <c r="DVM83" s="301"/>
      <c r="DVN83" s="302"/>
      <c r="DVO83" s="302"/>
      <c r="DVP83" s="301"/>
      <c r="DVQ83" s="302"/>
      <c r="DVR83" s="302"/>
      <c r="DVS83" s="301"/>
      <c r="DVT83" s="302"/>
      <c r="DVU83" s="302"/>
      <c r="DVV83" s="301"/>
      <c r="DVW83" s="302"/>
      <c r="DVX83" s="302"/>
      <c r="DVY83" s="301"/>
      <c r="DVZ83" s="302"/>
      <c r="DWA83" s="302"/>
      <c r="DWB83" s="301"/>
      <c r="DWC83" s="302"/>
      <c r="DWD83" s="302"/>
      <c r="DWE83" s="301"/>
      <c r="DWF83" s="302"/>
      <c r="DWG83" s="302"/>
      <c r="DWH83" s="301"/>
      <c r="DWI83" s="302"/>
      <c r="DWJ83" s="302"/>
      <c r="DWK83" s="301"/>
      <c r="DWL83" s="302"/>
      <c r="DWM83" s="302"/>
      <c r="DWN83" s="301"/>
      <c r="DWO83" s="302"/>
      <c r="DWP83" s="302"/>
      <c r="DWQ83" s="301"/>
      <c r="DWR83" s="302"/>
      <c r="DWS83" s="302"/>
      <c r="DWT83" s="301"/>
      <c r="DWU83" s="302"/>
      <c r="DWV83" s="302"/>
      <c r="DWW83" s="301"/>
      <c r="DWX83" s="302"/>
      <c r="DWY83" s="302"/>
      <c r="DWZ83" s="301"/>
      <c r="DXA83" s="302"/>
      <c r="DXB83" s="302"/>
      <c r="DXC83" s="301"/>
      <c r="DXD83" s="302"/>
      <c r="DXE83" s="302"/>
      <c r="DXF83" s="301"/>
      <c r="DXG83" s="302"/>
      <c r="DXH83" s="302"/>
      <c r="DXI83" s="301"/>
      <c r="DXJ83" s="302"/>
      <c r="DXK83" s="302"/>
      <c r="DXL83" s="301"/>
      <c r="DXM83" s="302"/>
      <c r="DXN83" s="302"/>
      <c r="DXO83" s="301"/>
      <c r="DXP83" s="302"/>
      <c r="DXQ83" s="302"/>
      <c r="DXR83" s="301"/>
      <c r="DXS83" s="302"/>
      <c r="DXT83" s="302"/>
      <c r="DXU83" s="301"/>
      <c r="DXV83" s="302"/>
      <c r="DXW83" s="302"/>
      <c r="DXX83" s="301"/>
      <c r="DXY83" s="302"/>
      <c r="DXZ83" s="302"/>
      <c r="DYA83" s="301"/>
      <c r="DYB83" s="302"/>
      <c r="DYC83" s="302"/>
      <c r="DYD83" s="301"/>
      <c r="DYE83" s="302"/>
      <c r="DYF83" s="302"/>
      <c r="DYG83" s="301"/>
      <c r="DYH83" s="302"/>
      <c r="DYI83" s="302"/>
      <c r="DYJ83" s="301"/>
      <c r="DYK83" s="302"/>
      <c r="DYL83" s="302"/>
      <c r="DYM83" s="301"/>
      <c r="DYN83" s="302"/>
      <c r="DYO83" s="302"/>
      <c r="DYP83" s="301"/>
      <c r="DYQ83" s="302"/>
      <c r="DYR83" s="302"/>
      <c r="DYS83" s="301"/>
      <c r="DYT83" s="302"/>
      <c r="DYU83" s="302"/>
      <c r="DYV83" s="301"/>
      <c r="DYW83" s="302"/>
      <c r="DYX83" s="302"/>
      <c r="DYY83" s="301"/>
      <c r="DYZ83" s="302"/>
      <c r="DZA83" s="302"/>
      <c r="DZB83" s="301"/>
      <c r="DZC83" s="302"/>
      <c r="DZD83" s="302"/>
      <c r="DZE83" s="301"/>
      <c r="DZF83" s="302"/>
      <c r="DZG83" s="302"/>
      <c r="DZH83" s="301"/>
      <c r="DZI83" s="302"/>
      <c r="DZJ83" s="302"/>
      <c r="DZK83" s="301"/>
      <c r="DZL83" s="302"/>
      <c r="DZM83" s="302"/>
      <c r="DZN83" s="301"/>
      <c r="DZO83" s="302"/>
      <c r="DZP83" s="302"/>
      <c r="DZQ83" s="301"/>
      <c r="DZR83" s="302"/>
      <c r="DZS83" s="302"/>
      <c r="DZT83" s="301"/>
      <c r="DZU83" s="302"/>
      <c r="DZV83" s="302"/>
      <c r="DZW83" s="301"/>
      <c r="DZX83" s="302"/>
      <c r="DZY83" s="302"/>
      <c r="DZZ83" s="301"/>
      <c r="EAA83" s="302"/>
      <c r="EAB83" s="302"/>
      <c r="EAC83" s="301"/>
      <c r="EAD83" s="302"/>
      <c r="EAE83" s="302"/>
      <c r="EAF83" s="301"/>
      <c r="EAG83" s="302"/>
      <c r="EAH83" s="302"/>
      <c r="EAI83" s="301"/>
      <c r="EAJ83" s="302"/>
      <c r="EAK83" s="302"/>
      <c r="EAL83" s="301"/>
      <c r="EAM83" s="302"/>
      <c r="EAN83" s="302"/>
      <c r="EAO83" s="301"/>
      <c r="EAP83" s="302"/>
      <c r="EAQ83" s="302"/>
      <c r="EAR83" s="301"/>
      <c r="EAS83" s="302"/>
      <c r="EAT83" s="302"/>
      <c r="EAU83" s="301"/>
      <c r="EAV83" s="302"/>
      <c r="EAW83" s="302"/>
      <c r="EAX83" s="301"/>
      <c r="EAY83" s="302"/>
      <c r="EAZ83" s="302"/>
      <c r="EBA83" s="301"/>
      <c r="EBB83" s="302"/>
      <c r="EBC83" s="302"/>
      <c r="EBD83" s="301"/>
      <c r="EBE83" s="302"/>
      <c r="EBF83" s="302"/>
      <c r="EBG83" s="301"/>
      <c r="EBH83" s="302"/>
      <c r="EBI83" s="302"/>
      <c r="EBJ83" s="301"/>
      <c r="EBK83" s="302"/>
      <c r="EBL83" s="302"/>
      <c r="EBM83" s="301"/>
      <c r="EBN83" s="302"/>
      <c r="EBO83" s="302"/>
      <c r="EBP83" s="301"/>
      <c r="EBQ83" s="302"/>
      <c r="EBR83" s="302"/>
      <c r="EBS83" s="301"/>
      <c r="EBT83" s="302"/>
      <c r="EBU83" s="302"/>
      <c r="EBV83" s="301"/>
      <c r="EBW83" s="302"/>
      <c r="EBX83" s="302"/>
      <c r="EBY83" s="301"/>
      <c r="EBZ83" s="302"/>
      <c r="ECA83" s="302"/>
      <c r="ECB83" s="301"/>
      <c r="ECC83" s="302"/>
      <c r="ECD83" s="302"/>
      <c r="ECE83" s="301"/>
      <c r="ECF83" s="302"/>
      <c r="ECG83" s="302"/>
      <c r="ECH83" s="301"/>
      <c r="ECI83" s="302"/>
      <c r="ECJ83" s="302"/>
      <c r="ECK83" s="301"/>
      <c r="ECL83" s="302"/>
      <c r="ECM83" s="302"/>
      <c r="ECN83" s="301"/>
      <c r="ECO83" s="302"/>
      <c r="ECP83" s="302"/>
      <c r="ECQ83" s="301"/>
      <c r="ECR83" s="302"/>
      <c r="ECS83" s="302"/>
      <c r="ECT83" s="301"/>
      <c r="ECU83" s="302"/>
      <c r="ECV83" s="302"/>
      <c r="ECW83" s="301"/>
      <c r="ECX83" s="302"/>
      <c r="ECY83" s="302"/>
      <c r="ECZ83" s="301"/>
      <c r="EDA83" s="302"/>
      <c r="EDB83" s="302"/>
      <c r="EDC83" s="301"/>
      <c r="EDD83" s="302"/>
      <c r="EDE83" s="302"/>
      <c r="EDF83" s="301"/>
      <c r="EDG83" s="302"/>
      <c r="EDH83" s="302"/>
      <c r="EDI83" s="301"/>
      <c r="EDJ83" s="302"/>
      <c r="EDK83" s="302"/>
      <c r="EDL83" s="301"/>
      <c r="EDM83" s="302"/>
      <c r="EDN83" s="302"/>
      <c r="EDO83" s="301"/>
      <c r="EDP83" s="302"/>
      <c r="EDQ83" s="302"/>
      <c r="EDR83" s="301"/>
      <c r="EDS83" s="302"/>
      <c r="EDT83" s="302"/>
      <c r="EDU83" s="301"/>
      <c r="EDV83" s="302"/>
      <c r="EDW83" s="302"/>
      <c r="EDX83" s="301"/>
      <c r="EDY83" s="302"/>
      <c r="EDZ83" s="302"/>
      <c r="EEA83" s="301"/>
      <c r="EEB83" s="302"/>
      <c r="EEC83" s="302"/>
      <c r="EED83" s="301"/>
      <c r="EEE83" s="302"/>
      <c r="EEF83" s="302"/>
      <c r="EEG83" s="301"/>
      <c r="EEH83" s="302"/>
      <c r="EEI83" s="302"/>
      <c r="EEJ83" s="301"/>
      <c r="EEK83" s="302"/>
      <c r="EEL83" s="302"/>
      <c r="EEM83" s="301"/>
      <c r="EEN83" s="302"/>
      <c r="EEO83" s="302"/>
      <c r="EEP83" s="301"/>
      <c r="EEQ83" s="302"/>
      <c r="EER83" s="302"/>
      <c r="EES83" s="301"/>
      <c r="EET83" s="302"/>
      <c r="EEU83" s="302"/>
      <c r="EEV83" s="301"/>
      <c r="EEW83" s="302"/>
      <c r="EEX83" s="302"/>
      <c r="EEY83" s="301"/>
      <c r="EEZ83" s="302"/>
      <c r="EFA83" s="302"/>
      <c r="EFB83" s="301"/>
      <c r="EFC83" s="302"/>
      <c r="EFD83" s="302"/>
      <c r="EFE83" s="301"/>
      <c r="EFF83" s="302"/>
      <c r="EFG83" s="302"/>
      <c r="EFH83" s="301"/>
      <c r="EFI83" s="302"/>
      <c r="EFJ83" s="302"/>
      <c r="EFK83" s="301"/>
      <c r="EFL83" s="302"/>
      <c r="EFM83" s="302"/>
      <c r="EFN83" s="301"/>
      <c r="EFO83" s="302"/>
      <c r="EFP83" s="302"/>
      <c r="EFQ83" s="301"/>
      <c r="EFR83" s="302"/>
      <c r="EFS83" s="302"/>
      <c r="EFT83" s="301"/>
      <c r="EFU83" s="302"/>
      <c r="EFV83" s="302"/>
      <c r="EFW83" s="301"/>
      <c r="EFX83" s="302"/>
      <c r="EFY83" s="302"/>
      <c r="EFZ83" s="301"/>
      <c r="EGA83" s="302"/>
      <c r="EGB83" s="302"/>
      <c r="EGC83" s="301"/>
      <c r="EGD83" s="302"/>
      <c r="EGE83" s="302"/>
      <c r="EGF83" s="301"/>
      <c r="EGG83" s="302"/>
      <c r="EGH83" s="302"/>
      <c r="EGI83" s="301"/>
      <c r="EGJ83" s="302"/>
      <c r="EGK83" s="302"/>
      <c r="EGL83" s="301"/>
      <c r="EGM83" s="302"/>
      <c r="EGN83" s="302"/>
      <c r="EGO83" s="301"/>
      <c r="EGP83" s="302"/>
      <c r="EGQ83" s="302"/>
      <c r="EGR83" s="301"/>
      <c r="EGS83" s="302"/>
      <c r="EGT83" s="302"/>
      <c r="EGU83" s="301"/>
      <c r="EGV83" s="302"/>
      <c r="EGW83" s="302"/>
      <c r="EGX83" s="301"/>
      <c r="EGY83" s="302"/>
      <c r="EGZ83" s="302"/>
      <c r="EHA83" s="301"/>
      <c r="EHB83" s="302"/>
      <c r="EHC83" s="302"/>
      <c r="EHD83" s="301"/>
      <c r="EHE83" s="302"/>
      <c r="EHF83" s="302"/>
      <c r="EHG83" s="301"/>
      <c r="EHH83" s="302"/>
      <c r="EHI83" s="302"/>
      <c r="EHJ83" s="301"/>
      <c r="EHK83" s="302"/>
      <c r="EHL83" s="302"/>
      <c r="EHM83" s="301"/>
      <c r="EHN83" s="302"/>
      <c r="EHO83" s="302"/>
      <c r="EHP83" s="301"/>
      <c r="EHQ83" s="302"/>
      <c r="EHR83" s="302"/>
      <c r="EHS83" s="301"/>
      <c r="EHT83" s="302"/>
      <c r="EHU83" s="302"/>
      <c r="EHV83" s="301"/>
      <c r="EHW83" s="302"/>
      <c r="EHX83" s="302"/>
      <c r="EHY83" s="301"/>
      <c r="EHZ83" s="302"/>
      <c r="EIA83" s="302"/>
      <c r="EIB83" s="301"/>
      <c r="EIC83" s="302"/>
      <c r="EID83" s="302"/>
      <c r="EIE83" s="301"/>
      <c r="EIF83" s="302"/>
      <c r="EIG83" s="302"/>
      <c r="EIH83" s="301"/>
      <c r="EII83" s="302"/>
      <c r="EIJ83" s="302"/>
      <c r="EIK83" s="301"/>
      <c r="EIL83" s="302"/>
      <c r="EIM83" s="302"/>
      <c r="EIN83" s="301"/>
      <c r="EIO83" s="302"/>
      <c r="EIP83" s="302"/>
      <c r="EIQ83" s="301"/>
      <c r="EIR83" s="302"/>
      <c r="EIS83" s="302"/>
      <c r="EIT83" s="301"/>
      <c r="EIU83" s="302"/>
      <c r="EIV83" s="302"/>
      <c r="EIW83" s="301"/>
      <c r="EIX83" s="302"/>
      <c r="EIY83" s="302"/>
      <c r="EIZ83" s="301"/>
      <c r="EJA83" s="302"/>
      <c r="EJB83" s="302"/>
      <c r="EJC83" s="301"/>
      <c r="EJD83" s="302"/>
      <c r="EJE83" s="302"/>
      <c r="EJF83" s="301"/>
      <c r="EJG83" s="302"/>
      <c r="EJH83" s="302"/>
      <c r="EJI83" s="301"/>
      <c r="EJJ83" s="302"/>
      <c r="EJK83" s="302"/>
      <c r="EJL83" s="301"/>
      <c r="EJM83" s="302"/>
      <c r="EJN83" s="302"/>
      <c r="EJO83" s="301"/>
      <c r="EJP83" s="302"/>
      <c r="EJQ83" s="302"/>
      <c r="EJR83" s="301"/>
      <c r="EJS83" s="302"/>
      <c r="EJT83" s="302"/>
      <c r="EJU83" s="301"/>
      <c r="EJV83" s="302"/>
      <c r="EJW83" s="302"/>
      <c r="EJX83" s="301"/>
      <c r="EJY83" s="302"/>
      <c r="EJZ83" s="302"/>
      <c r="EKA83" s="301"/>
      <c r="EKB83" s="302"/>
      <c r="EKC83" s="302"/>
      <c r="EKD83" s="301"/>
      <c r="EKE83" s="302"/>
      <c r="EKF83" s="302"/>
      <c r="EKG83" s="301"/>
      <c r="EKH83" s="302"/>
      <c r="EKI83" s="302"/>
      <c r="EKJ83" s="301"/>
      <c r="EKK83" s="302"/>
      <c r="EKL83" s="302"/>
      <c r="EKM83" s="301"/>
      <c r="EKN83" s="302"/>
      <c r="EKO83" s="302"/>
      <c r="EKP83" s="301"/>
      <c r="EKQ83" s="302"/>
      <c r="EKR83" s="302"/>
      <c r="EKS83" s="301"/>
      <c r="EKT83" s="302"/>
      <c r="EKU83" s="302"/>
      <c r="EKV83" s="301"/>
      <c r="EKW83" s="302"/>
      <c r="EKX83" s="302"/>
      <c r="EKY83" s="301"/>
      <c r="EKZ83" s="302"/>
      <c r="ELA83" s="302"/>
      <c r="ELB83" s="301"/>
      <c r="ELC83" s="302"/>
      <c r="ELD83" s="302"/>
      <c r="ELE83" s="301"/>
      <c r="ELF83" s="302"/>
      <c r="ELG83" s="302"/>
      <c r="ELH83" s="301"/>
      <c r="ELI83" s="302"/>
      <c r="ELJ83" s="302"/>
      <c r="ELK83" s="301"/>
      <c r="ELL83" s="302"/>
      <c r="ELM83" s="302"/>
      <c r="ELN83" s="301"/>
      <c r="ELO83" s="302"/>
      <c r="ELP83" s="302"/>
      <c r="ELQ83" s="301"/>
      <c r="ELR83" s="302"/>
      <c r="ELS83" s="302"/>
      <c r="ELT83" s="301"/>
      <c r="ELU83" s="302"/>
      <c r="ELV83" s="302"/>
      <c r="ELW83" s="301"/>
      <c r="ELX83" s="302"/>
      <c r="ELY83" s="302"/>
      <c r="ELZ83" s="301"/>
      <c r="EMA83" s="302"/>
      <c r="EMB83" s="302"/>
      <c r="EMC83" s="301"/>
      <c r="EMD83" s="302"/>
      <c r="EME83" s="302"/>
      <c r="EMF83" s="301"/>
      <c r="EMG83" s="302"/>
      <c r="EMH83" s="302"/>
      <c r="EMI83" s="301"/>
      <c r="EMJ83" s="302"/>
      <c r="EMK83" s="302"/>
      <c r="EML83" s="301"/>
      <c r="EMM83" s="302"/>
      <c r="EMN83" s="302"/>
      <c r="EMO83" s="301"/>
      <c r="EMP83" s="302"/>
      <c r="EMQ83" s="302"/>
      <c r="EMR83" s="301"/>
      <c r="EMS83" s="302"/>
      <c r="EMT83" s="302"/>
      <c r="EMU83" s="301"/>
      <c r="EMV83" s="302"/>
      <c r="EMW83" s="302"/>
      <c r="EMX83" s="301"/>
      <c r="EMY83" s="302"/>
      <c r="EMZ83" s="302"/>
      <c r="ENA83" s="301"/>
      <c r="ENB83" s="302"/>
      <c r="ENC83" s="302"/>
      <c r="END83" s="301"/>
      <c r="ENE83" s="302"/>
      <c r="ENF83" s="302"/>
      <c r="ENG83" s="301"/>
      <c r="ENH83" s="302"/>
      <c r="ENI83" s="302"/>
      <c r="ENJ83" s="301"/>
      <c r="ENK83" s="302"/>
      <c r="ENL83" s="302"/>
      <c r="ENM83" s="301"/>
      <c r="ENN83" s="302"/>
      <c r="ENO83" s="302"/>
      <c r="ENP83" s="301"/>
      <c r="ENQ83" s="302"/>
      <c r="ENR83" s="302"/>
      <c r="ENS83" s="301"/>
      <c r="ENT83" s="302"/>
      <c r="ENU83" s="302"/>
      <c r="ENV83" s="301"/>
      <c r="ENW83" s="302"/>
      <c r="ENX83" s="302"/>
      <c r="ENY83" s="301"/>
      <c r="ENZ83" s="302"/>
      <c r="EOA83" s="302"/>
      <c r="EOB83" s="301"/>
      <c r="EOC83" s="302"/>
      <c r="EOD83" s="302"/>
      <c r="EOE83" s="301"/>
      <c r="EOF83" s="302"/>
      <c r="EOG83" s="302"/>
      <c r="EOH83" s="301"/>
      <c r="EOI83" s="302"/>
      <c r="EOJ83" s="302"/>
      <c r="EOK83" s="301"/>
      <c r="EOL83" s="302"/>
      <c r="EOM83" s="302"/>
      <c r="EON83" s="301"/>
      <c r="EOO83" s="302"/>
      <c r="EOP83" s="302"/>
      <c r="EOQ83" s="301"/>
      <c r="EOR83" s="302"/>
      <c r="EOS83" s="302"/>
      <c r="EOT83" s="301"/>
      <c r="EOU83" s="302"/>
      <c r="EOV83" s="302"/>
      <c r="EOW83" s="301"/>
      <c r="EOX83" s="302"/>
      <c r="EOY83" s="302"/>
      <c r="EOZ83" s="301"/>
      <c r="EPA83" s="302"/>
      <c r="EPB83" s="302"/>
      <c r="EPC83" s="301"/>
      <c r="EPD83" s="302"/>
      <c r="EPE83" s="302"/>
      <c r="EPF83" s="301"/>
      <c r="EPG83" s="302"/>
      <c r="EPH83" s="302"/>
      <c r="EPI83" s="301"/>
      <c r="EPJ83" s="302"/>
      <c r="EPK83" s="302"/>
      <c r="EPL83" s="301"/>
      <c r="EPM83" s="302"/>
      <c r="EPN83" s="302"/>
      <c r="EPO83" s="301"/>
      <c r="EPP83" s="302"/>
      <c r="EPQ83" s="302"/>
      <c r="EPR83" s="301"/>
      <c r="EPS83" s="302"/>
      <c r="EPT83" s="302"/>
      <c r="EPU83" s="301"/>
      <c r="EPV83" s="302"/>
      <c r="EPW83" s="302"/>
      <c r="EPX83" s="301"/>
      <c r="EPY83" s="302"/>
      <c r="EPZ83" s="302"/>
      <c r="EQA83" s="301"/>
      <c r="EQB83" s="302"/>
      <c r="EQC83" s="302"/>
      <c r="EQD83" s="301"/>
      <c r="EQE83" s="302"/>
      <c r="EQF83" s="302"/>
      <c r="EQG83" s="301"/>
      <c r="EQH83" s="302"/>
      <c r="EQI83" s="302"/>
      <c r="EQJ83" s="301"/>
      <c r="EQK83" s="302"/>
      <c r="EQL83" s="302"/>
      <c r="EQM83" s="301"/>
      <c r="EQN83" s="302"/>
      <c r="EQO83" s="302"/>
      <c r="EQP83" s="301"/>
      <c r="EQQ83" s="302"/>
      <c r="EQR83" s="302"/>
      <c r="EQS83" s="301"/>
      <c r="EQT83" s="302"/>
      <c r="EQU83" s="302"/>
      <c r="EQV83" s="301"/>
      <c r="EQW83" s="302"/>
      <c r="EQX83" s="302"/>
      <c r="EQY83" s="301"/>
      <c r="EQZ83" s="302"/>
      <c r="ERA83" s="302"/>
      <c r="ERB83" s="301"/>
      <c r="ERC83" s="302"/>
      <c r="ERD83" s="302"/>
      <c r="ERE83" s="301"/>
      <c r="ERF83" s="302"/>
      <c r="ERG83" s="302"/>
      <c r="ERH83" s="301"/>
      <c r="ERI83" s="302"/>
      <c r="ERJ83" s="302"/>
      <c r="ERK83" s="301"/>
      <c r="ERL83" s="302"/>
      <c r="ERM83" s="302"/>
      <c r="ERN83" s="301"/>
      <c r="ERO83" s="302"/>
      <c r="ERP83" s="302"/>
      <c r="ERQ83" s="301"/>
      <c r="ERR83" s="302"/>
      <c r="ERS83" s="302"/>
      <c r="ERT83" s="301"/>
      <c r="ERU83" s="302"/>
      <c r="ERV83" s="302"/>
      <c r="ERW83" s="301"/>
      <c r="ERX83" s="302"/>
      <c r="ERY83" s="302"/>
      <c r="ERZ83" s="301"/>
      <c r="ESA83" s="302"/>
      <c r="ESB83" s="302"/>
      <c r="ESC83" s="301"/>
      <c r="ESD83" s="302"/>
      <c r="ESE83" s="302"/>
      <c r="ESF83" s="301"/>
      <c r="ESG83" s="302"/>
      <c r="ESH83" s="302"/>
      <c r="ESI83" s="301"/>
      <c r="ESJ83" s="302"/>
      <c r="ESK83" s="302"/>
      <c r="ESL83" s="301"/>
      <c r="ESM83" s="302"/>
      <c r="ESN83" s="302"/>
      <c r="ESO83" s="301"/>
      <c r="ESP83" s="302"/>
      <c r="ESQ83" s="302"/>
      <c r="ESR83" s="301"/>
      <c r="ESS83" s="302"/>
      <c r="EST83" s="302"/>
      <c r="ESU83" s="301"/>
      <c r="ESV83" s="302"/>
      <c r="ESW83" s="302"/>
      <c r="ESX83" s="301"/>
      <c r="ESY83" s="302"/>
      <c r="ESZ83" s="302"/>
      <c r="ETA83" s="301"/>
      <c r="ETB83" s="302"/>
      <c r="ETC83" s="302"/>
      <c r="ETD83" s="301"/>
      <c r="ETE83" s="302"/>
      <c r="ETF83" s="302"/>
      <c r="ETG83" s="301"/>
      <c r="ETH83" s="302"/>
      <c r="ETI83" s="302"/>
      <c r="ETJ83" s="301"/>
      <c r="ETK83" s="302"/>
      <c r="ETL83" s="302"/>
      <c r="ETM83" s="301"/>
      <c r="ETN83" s="302"/>
      <c r="ETO83" s="302"/>
      <c r="ETP83" s="301"/>
      <c r="ETQ83" s="302"/>
      <c r="ETR83" s="302"/>
      <c r="ETS83" s="301"/>
      <c r="ETT83" s="302"/>
      <c r="ETU83" s="302"/>
      <c r="ETV83" s="301"/>
      <c r="ETW83" s="302"/>
      <c r="ETX83" s="302"/>
      <c r="ETY83" s="301"/>
      <c r="ETZ83" s="302"/>
      <c r="EUA83" s="302"/>
      <c r="EUB83" s="301"/>
      <c r="EUC83" s="302"/>
      <c r="EUD83" s="302"/>
      <c r="EUE83" s="301"/>
      <c r="EUF83" s="302"/>
      <c r="EUG83" s="302"/>
      <c r="EUH83" s="301"/>
      <c r="EUI83" s="302"/>
      <c r="EUJ83" s="302"/>
      <c r="EUK83" s="301"/>
      <c r="EUL83" s="302"/>
      <c r="EUM83" s="302"/>
      <c r="EUN83" s="301"/>
      <c r="EUO83" s="302"/>
      <c r="EUP83" s="302"/>
      <c r="EUQ83" s="301"/>
      <c r="EUR83" s="302"/>
      <c r="EUS83" s="302"/>
      <c r="EUT83" s="301"/>
      <c r="EUU83" s="302"/>
      <c r="EUV83" s="302"/>
      <c r="EUW83" s="301"/>
      <c r="EUX83" s="302"/>
      <c r="EUY83" s="302"/>
      <c r="EUZ83" s="301"/>
      <c r="EVA83" s="302"/>
      <c r="EVB83" s="302"/>
      <c r="EVC83" s="301"/>
      <c r="EVD83" s="302"/>
      <c r="EVE83" s="302"/>
      <c r="EVF83" s="301"/>
      <c r="EVG83" s="302"/>
      <c r="EVH83" s="302"/>
      <c r="EVI83" s="301"/>
      <c r="EVJ83" s="302"/>
      <c r="EVK83" s="302"/>
      <c r="EVL83" s="301"/>
      <c r="EVM83" s="302"/>
      <c r="EVN83" s="302"/>
      <c r="EVO83" s="301"/>
      <c r="EVP83" s="302"/>
      <c r="EVQ83" s="302"/>
      <c r="EVR83" s="301"/>
      <c r="EVS83" s="302"/>
      <c r="EVT83" s="302"/>
      <c r="EVU83" s="301"/>
      <c r="EVV83" s="302"/>
      <c r="EVW83" s="302"/>
      <c r="EVX83" s="301"/>
      <c r="EVY83" s="302"/>
      <c r="EVZ83" s="302"/>
      <c r="EWA83" s="301"/>
      <c r="EWB83" s="302"/>
      <c r="EWC83" s="302"/>
      <c r="EWD83" s="301"/>
      <c r="EWE83" s="302"/>
      <c r="EWF83" s="302"/>
      <c r="EWG83" s="301"/>
      <c r="EWH83" s="302"/>
      <c r="EWI83" s="302"/>
      <c r="EWJ83" s="301"/>
      <c r="EWK83" s="302"/>
      <c r="EWL83" s="302"/>
      <c r="EWM83" s="301"/>
      <c r="EWN83" s="302"/>
      <c r="EWO83" s="302"/>
      <c r="EWP83" s="301"/>
      <c r="EWQ83" s="302"/>
      <c r="EWR83" s="302"/>
      <c r="EWS83" s="301"/>
      <c r="EWT83" s="302"/>
      <c r="EWU83" s="302"/>
      <c r="EWV83" s="301"/>
      <c r="EWW83" s="302"/>
      <c r="EWX83" s="302"/>
      <c r="EWY83" s="301"/>
      <c r="EWZ83" s="302"/>
      <c r="EXA83" s="302"/>
      <c r="EXB83" s="301"/>
      <c r="EXC83" s="302"/>
      <c r="EXD83" s="302"/>
      <c r="EXE83" s="301"/>
      <c r="EXF83" s="302"/>
      <c r="EXG83" s="302"/>
      <c r="EXH83" s="301"/>
      <c r="EXI83" s="302"/>
      <c r="EXJ83" s="302"/>
      <c r="EXK83" s="301"/>
      <c r="EXL83" s="302"/>
      <c r="EXM83" s="302"/>
      <c r="EXN83" s="301"/>
      <c r="EXO83" s="302"/>
      <c r="EXP83" s="302"/>
      <c r="EXQ83" s="301"/>
      <c r="EXR83" s="302"/>
      <c r="EXS83" s="302"/>
      <c r="EXT83" s="301"/>
      <c r="EXU83" s="302"/>
      <c r="EXV83" s="302"/>
      <c r="EXW83" s="301"/>
      <c r="EXX83" s="302"/>
      <c r="EXY83" s="302"/>
      <c r="EXZ83" s="301"/>
      <c r="EYA83" s="302"/>
      <c r="EYB83" s="302"/>
      <c r="EYC83" s="301"/>
      <c r="EYD83" s="302"/>
      <c r="EYE83" s="302"/>
      <c r="EYF83" s="301"/>
      <c r="EYG83" s="302"/>
      <c r="EYH83" s="302"/>
      <c r="EYI83" s="301"/>
      <c r="EYJ83" s="302"/>
      <c r="EYK83" s="302"/>
      <c r="EYL83" s="301"/>
      <c r="EYM83" s="302"/>
      <c r="EYN83" s="302"/>
      <c r="EYO83" s="301"/>
      <c r="EYP83" s="302"/>
      <c r="EYQ83" s="302"/>
      <c r="EYR83" s="301"/>
      <c r="EYS83" s="302"/>
      <c r="EYT83" s="302"/>
      <c r="EYU83" s="301"/>
      <c r="EYV83" s="302"/>
      <c r="EYW83" s="302"/>
      <c r="EYX83" s="301"/>
      <c r="EYY83" s="302"/>
      <c r="EYZ83" s="302"/>
      <c r="EZA83" s="301"/>
      <c r="EZB83" s="302"/>
      <c r="EZC83" s="302"/>
      <c r="EZD83" s="301"/>
      <c r="EZE83" s="302"/>
      <c r="EZF83" s="302"/>
      <c r="EZG83" s="301"/>
      <c r="EZH83" s="302"/>
      <c r="EZI83" s="302"/>
      <c r="EZJ83" s="301"/>
      <c r="EZK83" s="302"/>
      <c r="EZL83" s="302"/>
      <c r="EZM83" s="301"/>
      <c r="EZN83" s="302"/>
      <c r="EZO83" s="302"/>
      <c r="EZP83" s="301"/>
      <c r="EZQ83" s="302"/>
      <c r="EZR83" s="302"/>
      <c r="EZS83" s="301"/>
      <c r="EZT83" s="302"/>
      <c r="EZU83" s="302"/>
      <c r="EZV83" s="301"/>
      <c r="EZW83" s="302"/>
      <c r="EZX83" s="302"/>
      <c r="EZY83" s="301"/>
      <c r="EZZ83" s="302"/>
      <c r="FAA83" s="302"/>
      <c r="FAB83" s="301"/>
      <c r="FAC83" s="302"/>
      <c r="FAD83" s="302"/>
      <c r="FAE83" s="301"/>
      <c r="FAF83" s="302"/>
      <c r="FAG83" s="302"/>
      <c r="FAH83" s="301"/>
      <c r="FAI83" s="302"/>
      <c r="FAJ83" s="302"/>
      <c r="FAK83" s="301"/>
      <c r="FAL83" s="302"/>
      <c r="FAM83" s="302"/>
      <c r="FAN83" s="301"/>
      <c r="FAO83" s="302"/>
      <c r="FAP83" s="302"/>
      <c r="FAQ83" s="301"/>
      <c r="FAR83" s="302"/>
      <c r="FAS83" s="302"/>
      <c r="FAT83" s="301"/>
      <c r="FAU83" s="302"/>
      <c r="FAV83" s="302"/>
      <c r="FAW83" s="301"/>
      <c r="FAX83" s="302"/>
      <c r="FAY83" s="302"/>
      <c r="FAZ83" s="301"/>
      <c r="FBA83" s="302"/>
      <c r="FBB83" s="302"/>
      <c r="FBC83" s="301"/>
      <c r="FBD83" s="302"/>
      <c r="FBE83" s="302"/>
      <c r="FBF83" s="301"/>
      <c r="FBG83" s="302"/>
      <c r="FBH83" s="302"/>
      <c r="FBI83" s="301"/>
      <c r="FBJ83" s="302"/>
      <c r="FBK83" s="302"/>
      <c r="FBL83" s="301"/>
      <c r="FBM83" s="302"/>
      <c r="FBN83" s="302"/>
      <c r="FBO83" s="301"/>
      <c r="FBP83" s="302"/>
      <c r="FBQ83" s="302"/>
      <c r="FBR83" s="301"/>
      <c r="FBS83" s="302"/>
      <c r="FBT83" s="302"/>
      <c r="FBU83" s="301"/>
      <c r="FBV83" s="302"/>
      <c r="FBW83" s="302"/>
      <c r="FBX83" s="301"/>
      <c r="FBY83" s="302"/>
      <c r="FBZ83" s="302"/>
      <c r="FCA83" s="301"/>
      <c r="FCB83" s="302"/>
      <c r="FCC83" s="302"/>
      <c r="FCD83" s="301"/>
      <c r="FCE83" s="302"/>
      <c r="FCF83" s="302"/>
      <c r="FCG83" s="301"/>
      <c r="FCH83" s="302"/>
      <c r="FCI83" s="302"/>
      <c r="FCJ83" s="301"/>
      <c r="FCK83" s="302"/>
      <c r="FCL83" s="302"/>
      <c r="FCM83" s="301"/>
      <c r="FCN83" s="302"/>
      <c r="FCO83" s="302"/>
      <c r="FCP83" s="301"/>
      <c r="FCQ83" s="302"/>
      <c r="FCR83" s="302"/>
      <c r="FCS83" s="301"/>
      <c r="FCT83" s="302"/>
      <c r="FCU83" s="302"/>
      <c r="FCV83" s="301"/>
      <c r="FCW83" s="302"/>
      <c r="FCX83" s="302"/>
      <c r="FCY83" s="301"/>
      <c r="FCZ83" s="302"/>
      <c r="FDA83" s="302"/>
      <c r="FDB83" s="301"/>
      <c r="FDC83" s="302"/>
      <c r="FDD83" s="302"/>
      <c r="FDE83" s="301"/>
      <c r="FDF83" s="302"/>
      <c r="FDG83" s="302"/>
      <c r="FDH83" s="301"/>
      <c r="FDI83" s="302"/>
      <c r="FDJ83" s="302"/>
      <c r="FDK83" s="301"/>
      <c r="FDL83" s="302"/>
      <c r="FDM83" s="302"/>
      <c r="FDN83" s="301"/>
      <c r="FDO83" s="302"/>
      <c r="FDP83" s="302"/>
      <c r="FDQ83" s="301"/>
      <c r="FDR83" s="302"/>
      <c r="FDS83" s="302"/>
      <c r="FDT83" s="301"/>
      <c r="FDU83" s="302"/>
      <c r="FDV83" s="302"/>
      <c r="FDW83" s="301"/>
      <c r="FDX83" s="302"/>
      <c r="FDY83" s="302"/>
      <c r="FDZ83" s="301"/>
      <c r="FEA83" s="302"/>
      <c r="FEB83" s="302"/>
      <c r="FEC83" s="301"/>
      <c r="FED83" s="302"/>
      <c r="FEE83" s="302"/>
      <c r="FEF83" s="301"/>
      <c r="FEG83" s="302"/>
      <c r="FEH83" s="302"/>
      <c r="FEI83" s="301"/>
      <c r="FEJ83" s="302"/>
      <c r="FEK83" s="302"/>
      <c r="FEL83" s="301"/>
      <c r="FEM83" s="302"/>
      <c r="FEN83" s="302"/>
      <c r="FEO83" s="301"/>
      <c r="FEP83" s="302"/>
      <c r="FEQ83" s="302"/>
      <c r="FER83" s="301"/>
      <c r="FES83" s="302"/>
      <c r="FET83" s="302"/>
      <c r="FEU83" s="301"/>
      <c r="FEV83" s="302"/>
      <c r="FEW83" s="302"/>
      <c r="FEX83" s="301"/>
      <c r="FEY83" s="302"/>
      <c r="FEZ83" s="302"/>
      <c r="FFA83" s="301"/>
      <c r="FFB83" s="302"/>
      <c r="FFC83" s="302"/>
      <c r="FFD83" s="301"/>
      <c r="FFE83" s="302"/>
      <c r="FFF83" s="302"/>
      <c r="FFG83" s="301"/>
      <c r="FFH83" s="302"/>
      <c r="FFI83" s="302"/>
      <c r="FFJ83" s="301"/>
      <c r="FFK83" s="302"/>
      <c r="FFL83" s="302"/>
      <c r="FFM83" s="301"/>
      <c r="FFN83" s="302"/>
      <c r="FFO83" s="302"/>
      <c r="FFP83" s="301"/>
      <c r="FFQ83" s="302"/>
      <c r="FFR83" s="302"/>
      <c r="FFS83" s="301"/>
      <c r="FFT83" s="302"/>
      <c r="FFU83" s="302"/>
      <c r="FFV83" s="301"/>
      <c r="FFW83" s="302"/>
      <c r="FFX83" s="302"/>
      <c r="FFY83" s="301"/>
      <c r="FFZ83" s="302"/>
      <c r="FGA83" s="302"/>
      <c r="FGB83" s="301"/>
      <c r="FGC83" s="302"/>
      <c r="FGD83" s="302"/>
      <c r="FGE83" s="301"/>
      <c r="FGF83" s="302"/>
      <c r="FGG83" s="302"/>
      <c r="FGH83" s="301"/>
      <c r="FGI83" s="302"/>
      <c r="FGJ83" s="302"/>
      <c r="FGK83" s="301"/>
      <c r="FGL83" s="302"/>
      <c r="FGM83" s="302"/>
      <c r="FGN83" s="301"/>
      <c r="FGO83" s="302"/>
      <c r="FGP83" s="302"/>
      <c r="FGQ83" s="301"/>
      <c r="FGR83" s="302"/>
      <c r="FGS83" s="302"/>
      <c r="FGT83" s="301"/>
      <c r="FGU83" s="302"/>
      <c r="FGV83" s="302"/>
      <c r="FGW83" s="301"/>
      <c r="FGX83" s="302"/>
      <c r="FGY83" s="302"/>
      <c r="FGZ83" s="301"/>
      <c r="FHA83" s="302"/>
      <c r="FHB83" s="302"/>
      <c r="FHC83" s="301"/>
      <c r="FHD83" s="302"/>
      <c r="FHE83" s="302"/>
      <c r="FHF83" s="301"/>
      <c r="FHG83" s="302"/>
      <c r="FHH83" s="302"/>
      <c r="FHI83" s="301"/>
      <c r="FHJ83" s="302"/>
      <c r="FHK83" s="302"/>
      <c r="FHL83" s="301"/>
      <c r="FHM83" s="302"/>
      <c r="FHN83" s="302"/>
      <c r="FHO83" s="301"/>
      <c r="FHP83" s="302"/>
      <c r="FHQ83" s="302"/>
      <c r="FHR83" s="301"/>
      <c r="FHS83" s="302"/>
      <c r="FHT83" s="302"/>
      <c r="FHU83" s="301"/>
      <c r="FHV83" s="302"/>
      <c r="FHW83" s="302"/>
      <c r="FHX83" s="301"/>
      <c r="FHY83" s="302"/>
      <c r="FHZ83" s="302"/>
      <c r="FIA83" s="301"/>
      <c r="FIB83" s="302"/>
      <c r="FIC83" s="302"/>
      <c r="FID83" s="301"/>
      <c r="FIE83" s="302"/>
      <c r="FIF83" s="302"/>
      <c r="FIG83" s="301"/>
      <c r="FIH83" s="302"/>
      <c r="FII83" s="302"/>
      <c r="FIJ83" s="301"/>
      <c r="FIK83" s="302"/>
      <c r="FIL83" s="302"/>
      <c r="FIM83" s="301"/>
      <c r="FIN83" s="302"/>
      <c r="FIO83" s="302"/>
      <c r="FIP83" s="301"/>
      <c r="FIQ83" s="302"/>
      <c r="FIR83" s="302"/>
      <c r="FIS83" s="301"/>
      <c r="FIT83" s="302"/>
      <c r="FIU83" s="302"/>
      <c r="FIV83" s="301"/>
      <c r="FIW83" s="302"/>
      <c r="FIX83" s="302"/>
      <c r="FIY83" s="301"/>
      <c r="FIZ83" s="302"/>
      <c r="FJA83" s="302"/>
      <c r="FJB83" s="301"/>
      <c r="FJC83" s="302"/>
      <c r="FJD83" s="302"/>
      <c r="FJE83" s="301"/>
      <c r="FJF83" s="302"/>
      <c r="FJG83" s="302"/>
      <c r="FJH83" s="301"/>
      <c r="FJI83" s="302"/>
      <c r="FJJ83" s="302"/>
      <c r="FJK83" s="301"/>
      <c r="FJL83" s="302"/>
      <c r="FJM83" s="302"/>
      <c r="FJN83" s="301"/>
      <c r="FJO83" s="302"/>
      <c r="FJP83" s="302"/>
      <c r="FJQ83" s="301"/>
      <c r="FJR83" s="302"/>
      <c r="FJS83" s="302"/>
      <c r="FJT83" s="301"/>
      <c r="FJU83" s="302"/>
      <c r="FJV83" s="302"/>
      <c r="FJW83" s="301"/>
      <c r="FJX83" s="302"/>
      <c r="FJY83" s="302"/>
      <c r="FJZ83" s="301"/>
      <c r="FKA83" s="302"/>
      <c r="FKB83" s="302"/>
      <c r="FKC83" s="301"/>
      <c r="FKD83" s="302"/>
      <c r="FKE83" s="302"/>
      <c r="FKF83" s="301"/>
      <c r="FKG83" s="302"/>
      <c r="FKH83" s="302"/>
      <c r="FKI83" s="301"/>
      <c r="FKJ83" s="302"/>
      <c r="FKK83" s="302"/>
      <c r="FKL83" s="301"/>
      <c r="FKM83" s="302"/>
      <c r="FKN83" s="302"/>
      <c r="FKO83" s="301"/>
      <c r="FKP83" s="302"/>
      <c r="FKQ83" s="302"/>
      <c r="FKR83" s="301"/>
      <c r="FKS83" s="302"/>
      <c r="FKT83" s="302"/>
      <c r="FKU83" s="301"/>
      <c r="FKV83" s="302"/>
      <c r="FKW83" s="302"/>
      <c r="FKX83" s="301"/>
      <c r="FKY83" s="302"/>
      <c r="FKZ83" s="302"/>
      <c r="FLA83" s="301"/>
      <c r="FLB83" s="302"/>
      <c r="FLC83" s="302"/>
      <c r="FLD83" s="301"/>
      <c r="FLE83" s="302"/>
      <c r="FLF83" s="302"/>
      <c r="FLG83" s="301"/>
      <c r="FLH83" s="302"/>
      <c r="FLI83" s="302"/>
      <c r="FLJ83" s="301"/>
      <c r="FLK83" s="302"/>
      <c r="FLL83" s="302"/>
      <c r="FLM83" s="301"/>
      <c r="FLN83" s="302"/>
      <c r="FLO83" s="302"/>
      <c r="FLP83" s="301"/>
      <c r="FLQ83" s="302"/>
      <c r="FLR83" s="302"/>
      <c r="FLS83" s="301"/>
      <c r="FLT83" s="302"/>
      <c r="FLU83" s="302"/>
      <c r="FLV83" s="301"/>
      <c r="FLW83" s="302"/>
      <c r="FLX83" s="302"/>
      <c r="FLY83" s="301"/>
      <c r="FLZ83" s="302"/>
      <c r="FMA83" s="302"/>
      <c r="FMB83" s="301"/>
      <c r="FMC83" s="302"/>
      <c r="FMD83" s="302"/>
      <c r="FME83" s="301"/>
      <c r="FMF83" s="302"/>
      <c r="FMG83" s="302"/>
      <c r="FMH83" s="301"/>
      <c r="FMI83" s="302"/>
      <c r="FMJ83" s="302"/>
      <c r="FMK83" s="301"/>
      <c r="FML83" s="302"/>
      <c r="FMM83" s="302"/>
      <c r="FMN83" s="301"/>
      <c r="FMO83" s="302"/>
      <c r="FMP83" s="302"/>
      <c r="FMQ83" s="301"/>
      <c r="FMR83" s="302"/>
      <c r="FMS83" s="302"/>
      <c r="FMT83" s="301"/>
      <c r="FMU83" s="302"/>
      <c r="FMV83" s="302"/>
      <c r="FMW83" s="301"/>
      <c r="FMX83" s="302"/>
      <c r="FMY83" s="302"/>
      <c r="FMZ83" s="301"/>
      <c r="FNA83" s="302"/>
      <c r="FNB83" s="302"/>
      <c r="FNC83" s="301"/>
      <c r="FND83" s="302"/>
      <c r="FNE83" s="302"/>
      <c r="FNF83" s="301"/>
      <c r="FNG83" s="302"/>
      <c r="FNH83" s="302"/>
      <c r="FNI83" s="301"/>
      <c r="FNJ83" s="302"/>
      <c r="FNK83" s="302"/>
      <c r="FNL83" s="301"/>
      <c r="FNM83" s="302"/>
      <c r="FNN83" s="302"/>
      <c r="FNO83" s="301"/>
      <c r="FNP83" s="302"/>
      <c r="FNQ83" s="302"/>
      <c r="FNR83" s="301"/>
      <c r="FNS83" s="302"/>
      <c r="FNT83" s="302"/>
      <c r="FNU83" s="301"/>
      <c r="FNV83" s="302"/>
      <c r="FNW83" s="302"/>
      <c r="FNX83" s="301"/>
      <c r="FNY83" s="302"/>
      <c r="FNZ83" s="302"/>
      <c r="FOA83" s="301"/>
      <c r="FOB83" s="302"/>
      <c r="FOC83" s="302"/>
      <c r="FOD83" s="301"/>
      <c r="FOE83" s="302"/>
      <c r="FOF83" s="302"/>
      <c r="FOG83" s="301"/>
      <c r="FOH83" s="302"/>
      <c r="FOI83" s="302"/>
      <c r="FOJ83" s="301"/>
      <c r="FOK83" s="302"/>
      <c r="FOL83" s="302"/>
      <c r="FOM83" s="301"/>
      <c r="FON83" s="302"/>
      <c r="FOO83" s="302"/>
      <c r="FOP83" s="301"/>
      <c r="FOQ83" s="302"/>
      <c r="FOR83" s="302"/>
      <c r="FOS83" s="301"/>
      <c r="FOT83" s="302"/>
      <c r="FOU83" s="302"/>
      <c r="FOV83" s="301"/>
      <c r="FOW83" s="302"/>
      <c r="FOX83" s="302"/>
      <c r="FOY83" s="301"/>
      <c r="FOZ83" s="302"/>
      <c r="FPA83" s="302"/>
      <c r="FPB83" s="301"/>
      <c r="FPC83" s="302"/>
      <c r="FPD83" s="302"/>
      <c r="FPE83" s="301"/>
      <c r="FPF83" s="302"/>
      <c r="FPG83" s="302"/>
      <c r="FPH83" s="301"/>
      <c r="FPI83" s="302"/>
      <c r="FPJ83" s="302"/>
      <c r="FPK83" s="301"/>
      <c r="FPL83" s="302"/>
      <c r="FPM83" s="302"/>
      <c r="FPN83" s="301"/>
      <c r="FPO83" s="302"/>
      <c r="FPP83" s="302"/>
      <c r="FPQ83" s="301"/>
      <c r="FPR83" s="302"/>
      <c r="FPS83" s="302"/>
      <c r="FPT83" s="301"/>
      <c r="FPU83" s="302"/>
      <c r="FPV83" s="302"/>
      <c r="FPW83" s="301"/>
      <c r="FPX83" s="302"/>
      <c r="FPY83" s="302"/>
      <c r="FPZ83" s="301"/>
      <c r="FQA83" s="302"/>
      <c r="FQB83" s="302"/>
      <c r="FQC83" s="301"/>
      <c r="FQD83" s="302"/>
      <c r="FQE83" s="302"/>
      <c r="FQF83" s="301"/>
      <c r="FQG83" s="302"/>
      <c r="FQH83" s="302"/>
      <c r="FQI83" s="301"/>
      <c r="FQJ83" s="302"/>
      <c r="FQK83" s="302"/>
      <c r="FQL83" s="301"/>
      <c r="FQM83" s="302"/>
      <c r="FQN83" s="302"/>
      <c r="FQO83" s="301"/>
      <c r="FQP83" s="302"/>
      <c r="FQQ83" s="302"/>
      <c r="FQR83" s="301"/>
      <c r="FQS83" s="302"/>
      <c r="FQT83" s="302"/>
      <c r="FQU83" s="301"/>
      <c r="FQV83" s="302"/>
      <c r="FQW83" s="302"/>
      <c r="FQX83" s="301"/>
      <c r="FQY83" s="302"/>
      <c r="FQZ83" s="302"/>
      <c r="FRA83" s="301"/>
      <c r="FRB83" s="302"/>
      <c r="FRC83" s="302"/>
      <c r="FRD83" s="301"/>
      <c r="FRE83" s="302"/>
      <c r="FRF83" s="302"/>
      <c r="FRG83" s="301"/>
      <c r="FRH83" s="302"/>
      <c r="FRI83" s="302"/>
      <c r="FRJ83" s="301"/>
      <c r="FRK83" s="302"/>
      <c r="FRL83" s="302"/>
      <c r="FRM83" s="301"/>
      <c r="FRN83" s="302"/>
      <c r="FRO83" s="302"/>
      <c r="FRP83" s="301"/>
      <c r="FRQ83" s="302"/>
      <c r="FRR83" s="302"/>
      <c r="FRS83" s="301"/>
      <c r="FRT83" s="302"/>
      <c r="FRU83" s="302"/>
      <c r="FRV83" s="301"/>
      <c r="FRW83" s="302"/>
      <c r="FRX83" s="302"/>
      <c r="FRY83" s="301"/>
      <c r="FRZ83" s="302"/>
      <c r="FSA83" s="302"/>
      <c r="FSB83" s="301"/>
      <c r="FSC83" s="302"/>
      <c r="FSD83" s="302"/>
      <c r="FSE83" s="301"/>
      <c r="FSF83" s="302"/>
      <c r="FSG83" s="302"/>
      <c r="FSH83" s="301"/>
      <c r="FSI83" s="302"/>
      <c r="FSJ83" s="302"/>
      <c r="FSK83" s="301"/>
      <c r="FSL83" s="302"/>
      <c r="FSM83" s="302"/>
      <c r="FSN83" s="301"/>
      <c r="FSO83" s="302"/>
      <c r="FSP83" s="302"/>
      <c r="FSQ83" s="301"/>
      <c r="FSR83" s="302"/>
      <c r="FSS83" s="302"/>
      <c r="FST83" s="301"/>
      <c r="FSU83" s="302"/>
      <c r="FSV83" s="302"/>
      <c r="FSW83" s="301"/>
      <c r="FSX83" s="302"/>
      <c r="FSY83" s="302"/>
      <c r="FSZ83" s="301"/>
      <c r="FTA83" s="302"/>
      <c r="FTB83" s="302"/>
      <c r="FTC83" s="301"/>
      <c r="FTD83" s="302"/>
      <c r="FTE83" s="302"/>
      <c r="FTF83" s="301"/>
      <c r="FTG83" s="302"/>
      <c r="FTH83" s="302"/>
      <c r="FTI83" s="301"/>
      <c r="FTJ83" s="302"/>
      <c r="FTK83" s="302"/>
      <c r="FTL83" s="301"/>
      <c r="FTM83" s="302"/>
      <c r="FTN83" s="302"/>
      <c r="FTO83" s="301"/>
      <c r="FTP83" s="302"/>
      <c r="FTQ83" s="302"/>
      <c r="FTR83" s="301"/>
      <c r="FTS83" s="302"/>
      <c r="FTT83" s="302"/>
      <c r="FTU83" s="301"/>
      <c r="FTV83" s="302"/>
      <c r="FTW83" s="302"/>
      <c r="FTX83" s="301"/>
      <c r="FTY83" s="302"/>
      <c r="FTZ83" s="302"/>
      <c r="FUA83" s="301"/>
      <c r="FUB83" s="302"/>
      <c r="FUC83" s="302"/>
      <c r="FUD83" s="301"/>
      <c r="FUE83" s="302"/>
      <c r="FUF83" s="302"/>
      <c r="FUG83" s="301"/>
      <c r="FUH83" s="302"/>
      <c r="FUI83" s="302"/>
      <c r="FUJ83" s="301"/>
      <c r="FUK83" s="302"/>
      <c r="FUL83" s="302"/>
      <c r="FUM83" s="301"/>
      <c r="FUN83" s="302"/>
      <c r="FUO83" s="302"/>
      <c r="FUP83" s="301"/>
      <c r="FUQ83" s="302"/>
      <c r="FUR83" s="302"/>
      <c r="FUS83" s="301"/>
      <c r="FUT83" s="302"/>
      <c r="FUU83" s="302"/>
      <c r="FUV83" s="301"/>
      <c r="FUW83" s="302"/>
      <c r="FUX83" s="302"/>
      <c r="FUY83" s="301"/>
      <c r="FUZ83" s="302"/>
      <c r="FVA83" s="302"/>
      <c r="FVB83" s="301"/>
      <c r="FVC83" s="302"/>
      <c r="FVD83" s="302"/>
      <c r="FVE83" s="301"/>
      <c r="FVF83" s="302"/>
      <c r="FVG83" s="302"/>
      <c r="FVH83" s="301"/>
      <c r="FVI83" s="302"/>
      <c r="FVJ83" s="302"/>
      <c r="FVK83" s="301"/>
      <c r="FVL83" s="302"/>
      <c r="FVM83" s="302"/>
      <c r="FVN83" s="301"/>
      <c r="FVO83" s="302"/>
      <c r="FVP83" s="302"/>
      <c r="FVQ83" s="301"/>
      <c r="FVR83" s="302"/>
      <c r="FVS83" s="302"/>
      <c r="FVT83" s="301"/>
      <c r="FVU83" s="302"/>
      <c r="FVV83" s="302"/>
      <c r="FVW83" s="301"/>
      <c r="FVX83" s="302"/>
      <c r="FVY83" s="302"/>
      <c r="FVZ83" s="301"/>
      <c r="FWA83" s="302"/>
      <c r="FWB83" s="302"/>
      <c r="FWC83" s="301"/>
      <c r="FWD83" s="302"/>
      <c r="FWE83" s="302"/>
      <c r="FWF83" s="301"/>
      <c r="FWG83" s="302"/>
      <c r="FWH83" s="302"/>
      <c r="FWI83" s="301"/>
      <c r="FWJ83" s="302"/>
      <c r="FWK83" s="302"/>
      <c r="FWL83" s="301"/>
      <c r="FWM83" s="302"/>
      <c r="FWN83" s="302"/>
      <c r="FWO83" s="301"/>
      <c r="FWP83" s="302"/>
      <c r="FWQ83" s="302"/>
      <c r="FWR83" s="301"/>
      <c r="FWS83" s="302"/>
      <c r="FWT83" s="302"/>
      <c r="FWU83" s="301"/>
      <c r="FWV83" s="302"/>
      <c r="FWW83" s="302"/>
      <c r="FWX83" s="301"/>
      <c r="FWY83" s="302"/>
      <c r="FWZ83" s="302"/>
      <c r="FXA83" s="301"/>
      <c r="FXB83" s="302"/>
      <c r="FXC83" s="302"/>
      <c r="FXD83" s="301"/>
      <c r="FXE83" s="302"/>
      <c r="FXF83" s="302"/>
      <c r="FXG83" s="301"/>
      <c r="FXH83" s="302"/>
      <c r="FXI83" s="302"/>
      <c r="FXJ83" s="301"/>
      <c r="FXK83" s="302"/>
      <c r="FXL83" s="302"/>
      <c r="FXM83" s="301"/>
      <c r="FXN83" s="302"/>
      <c r="FXO83" s="302"/>
      <c r="FXP83" s="301"/>
      <c r="FXQ83" s="302"/>
      <c r="FXR83" s="302"/>
      <c r="FXS83" s="301"/>
      <c r="FXT83" s="302"/>
      <c r="FXU83" s="302"/>
      <c r="FXV83" s="301"/>
      <c r="FXW83" s="302"/>
      <c r="FXX83" s="302"/>
      <c r="FXY83" s="301"/>
      <c r="FXZ83" s="302"/>
      <c r="FYA83" s="302"/>
      <c r="FYB83" s="301"/>
      <c r="FYC83" s="302"/>
      <c r="FYD83" s="302"/>
      <c r="FYE83" s="301"/>
      <c r="FYF83" s="302"/>
      <c r="FYG83" s="302"/>
      <c r="FYH83" s="301"/>
      <c r="FYI83" s="302"/>
      <c r="FYJ83" s="302"/>
      <c r="FYK83" s="301"/>
      <c r="FYL83" s="302"/>
      <c r="FYM83" s="302"/>
      <c r="FYN83" s="301"/>
      <c r="FYO83" s="302"/>
      <c r="FYP83" s="302"/>
      <c r="FYQ83" s="301"/>
      <c r="FYR83" s="302"/>
      <c r="FYS83" s="302"/>
      <c r="FYT83" s="301"/>
      <c r="FYU83" s="302"/>
      <c r="FYV83" s="302"/>
      <c r="FYW83" s="301"/>
      <c r="FYX83" s="302"/>
      <c r="FYY83" s="302"/>
      <c r="FYZ83" s="301"/>
      <c r="FZA83" s="302"/>
      <c r="FZB83" s="302"/>
      <c r="FZC83" s="301"/>
      <c r="FZD83" s="302"/>
      <c r="FZE83" s="302"/>
      <c r="FZF83" s="301"/>
      <c r="FZG83" s="302"/>
      <c r="FZH83" s="302"/>
      <c r="FZI83" s="301"/>
      <c r="FZJ83" s="302"/>
      <c r="FZK83" s="302"/>
      <c r="FZL83" s="301"/>
      <c r="FZM83" s="302"/>
      <c r="FZN83" s="302"/>
      <c r="FZO83" s="301"/>
      <c r="FZP83" s="302"/>
      <c r="FZQ83" s="302"/>
      <c r="FZR83" s="301"/>
      <c r="FZS83" s="302"/>
      <c r="FZT83" s="302"/>
      <c r="FZU83" s="301"/>
      <c r="FZV83" s="302"/>
      <c r="FZW83" s="302"/>
      <c r="FZX83" s="301"/>
      <c r="FZY83" s="302"/>
      <c r="FZZ83" s="302"/>
      <c r="GAA83" s="301"/>
      <c r="GAB83" s="302"/>
      <c r="GAC83" s="302"/>
      <c r="GAD83" s="301"/>
      <c r="GAE83" s="302"/>
      <c r="GAF83" s="302"/>
      <c r="GAG83" s="301"/>
      <c r="GAH83" s="302"/>
      <c r="GAI83" s="302"/>
      <c r="GAJ83" s="301"/>
      <c r="GAK83" s="302"/>
      <c r="GAL83" s="302"/>
      <c r="GAM83" s="301"/>
      <c r="GAN83" s="302"/>
      <c r="GAO83" s="302"/>
      <c r="GAP83" s="301"/>
      <c r="GAQ83" s="302"/>
      <c r="GAR83" s="302"/>
      <c r="GAS83" s="301"/>
      <c r="GAT83" s="302"/>
      <c r="GAU83" s="302"/>
      <c r="GAV83" s="301"/>
      <c r="GAW83" s="302"/>
      <c r="GAX83" s="302"/>
      <c r="GAY83" s="301"/>
      <c r="GAZ83" s="302"/>
      <c r="GBA83" s="302"/>
      <c r="GBB83" s="301"/>
      <c r="GBC83" s="302"/>
      <c r="GBD83" s="302"/>
      <c r="GBE83" s="301"/>
      <c r="GBF83" s="302"/>
      <c r="GBG83" s="302"/>
      <c r="GBH83" s="301"/>
      <c r="GBI83" s="302"/>
      <c r="GBJ83" s="302"/>
      <c r="GBK83" s="301"/>
      <c r="GBL83" s="302"/>
      <c r="GBM83" s="302"/>
      <c r="GBN83" s="301"/>
      <c r="GBO83" s="302"/>
      <c r="GBP83" s="302"/>
      <c r="GBQ83" s="301"/>
      <c r="GBR83" s="302"/>
      <c r="GBS83" s="302"/>
      <c r="GBT83" s="301"/>
      <c r="GBU83" s="302"/>
      <c r="GBV83" s="302"/>
      <c r="GBW83" s="301"/>
      <c r="GBX83" s="302"/>
      <c r="GBY83" s="302"/>
      <c r="GBZ83" s="301"/>
      <c r="GCA83" s="302"/>
      <c r="GCB83" s="302"/>
      <c r="GCC83" s="301"/>
      <c r="GCD83" s="302"/>
      <c r="GCE83" s="302"/>
      <c r="GCF83" s="301"/>
      <c r="GCG83" s="302"/>
      <c r="GCH83" s="302"/>
      <c r="GCI83" s="301"/>
      <c r="GCJ83" s="302"/>
      <c r="GCK83" s="302"/>
      <c r="GCL83" s="301"/>
      <c r="GCM83" s="302"/>
      <c r="GCN83" s="302"/>
      <c r="GCO83" s="301"/>
      <c r="GCP83" s="302"/>
      <c r="GCQ83" s="302"/>
      <c r="GCR83" s="301"/>
      <c r="GCS83" s="302"/>
      <c r="GCT83" s="302"/>
      <c r="GCU83" s="301"/>
      <c r="GCV83" s="302"/>
      <c r="GCW83" s="302"/>
      <c r="GCX83" s="301"/>
      <c r="GCY83" s="302"/>
      <c r="GCZ83" s="302"/>
      <c r="GDA83" s="301"/>
      <c r="GDB83" s="302"/>
      <c r="GDC83" s="302"/>
      <c r="GDD83" s="301"/>
      <c r="GDE83" s="302"/>
      <c r="GDF83" s="302"/>
      <c r="GDG83" s="301"/>
      <c r="GDH83" s="302"/>
      <c r="GDI83" s="302"/>
      <c r="GDJ83" s="301"/>
      <c r="GDK83" s="302"/>
      <c r="GDL83" s="302"/>
      <c r="GDM83" s="301"/>
      <c r="GDN83" s="302"/>
      <c r="GDO83" s="302"/>
      <c r="GDP83" s="301"/>
      <c r="GDQ83" s="302"/>
      <c r="GDR83" s="302"/>
      <c r="GDS83" s="301"/>
      <c r="GDT83" s="302"/>
      <c r="GDU83" s="302"/>
      <c r="GDV83" s="301"/>
      <c r="GDW83" s="302"/>
      <c r="GDX83" s="302"/>
      <c r="GDY83" s="301"/>
      <c r="GDZ83" s="302"/>
      <c r="GEA83" s="302"/>
      <c r="GEB83" s="301"/>
      <c r="GEC83" s="302"/>
      <c r="GED83" s="302"/>
      <c r="GEE83" s="301"/>
      <c r="GEF83" s="302"/>
      <c r="GEG83" s="302"/>
      <c r="GEH83" s="301"/>
      <c r="GEI83" s="302"/>
      <c r="GEJ83" s="302"/>
      <c r="GEK83" s="301"/>
      <c r="GEL83" s="302"/>
      <c r="GEM83" s="302"/>
      <c r="GEN83" s="301"/>
      <c r="GEO83" s="302"/>
      <c r="GEP83" s="302"/>
      <c r="GEQ83" s="301"/>
      <c r="GER83" s="302"/>
      <c r="GES83" s="302"/>
      <c r="GET83" s="301"/>
      <c r="GEU83" s="302"/>
      <c r="GEV83" s="302"/>
      <c r="GEW83" s="301"/>
      <c r="GEX83" s="302"/>
      <c r="GEY83" s="302"/>
      <c r="GEZ83" s="301"/>
      <c r="GFA83" s="302"/>
      <c r="GFB83" s="302"/>
      <c r="GFC83" s="301"/>
      <c r="GFD83" s="302"/>
      <c r="GFE83" s="302"/>
      <c r="GFF83" s="301"/>
      <c r="GFG83" s="302"/>
      <c r="GFH83" s="302"/>
      <c r="GFI83" s="301"/>
      <c r="GFJ83" s="302"/>
      <c r="GFK83" s="302"/>
      <c r="GFL83" s="301"/>
      <c r="GFM83" s="302"/>
      <c r="GFN83" s="302"/>
      <c r="GFO83" s="301"/>
      <c r="GFP83" s="302"/>
      <c r="GFQ83" s="302"/>
      <c r="GFR83" s="301"/>
      <c r="GFS83" s="302"/>
      <c r="GFT83" s="302"/>
      <c r="GFU83" s="301"/>
      <c r="GFV83" s="302"/>
      <c r="GFW83" s="302"/>
      <c r="GFX83" s="301"/>
      <c r="GFY83" s="302"/>
      <c r="GFZ83" s="302"/>
      <c r="GGA83" s="301"/>
      <c r="GGB83" s="302"/>
      <c r="GGC83" s="302"/>
      <c r="GGD83" s="301"/>
      <c r="GGE83" s="302"/>
      <c r="GGF83" s="302"/>
      <c r="GGG83" s="301"/>
      <c r="GGH83" s="302"/>
      <c r="GGI83" s="302"/>
      <c r="GGJ83" s="301"/>
      <c r="GGK83" s="302"/>
      <c r="GGL83" s="302"/>
      <c r="GGM83" s="301"/>
      <c r="GGN83" s="302"/>
      <c r="GGO83" s="302"/>
      <c r="GGP83" s="301"/>
      <c r="GGQ83" s="302"/>
      <c r="GGR83" s="302"/>
      <c r="GGS83" s="301"/>
      <c r="GGT83" s="302"/>
      <c r="GGU83" s="302"/>
      <c r="GGV83" s="301"/>
      <c r="GGW83" s="302"/>
      <c r="GGX83" s="302"/>
      <c r="GGY83" s="301"/>
      <c r="GGZ83" s="302"/>
      <c r="GHA83" s="302"/>
      <c r="GHB83" s="301"/>
      <c r="GHC83" s="302"/>
      <c r="GHD83" s="302"/>
      <c r="GHE83" s="301"/>
      <c r="GHF83" s="302"/>
      <c r="GHG83" s="302"/>
      <c r="GHH83" s="301"/>
      <c r="GHI83" s="302"/>
      <c r="GHJ83" s="302"/>
      <c r="GHK83" s="301"/>
      <c r="GHL83" s="302"/>
      <c r="GHM83" s="302"/>
      <c r="GHN83" s="301"/>
      <c r="GHO83" s="302"/>
      <c r="GHP83" s="302"/>
      <c r="GHQ83" s="301"/>
      <c r="GHR83" s="302"/>
      <c r="GHS83" s="302"/>
      <c r="GHT83" s="301"/>
      <c r="GHU83" s="302"/>
      <c r="GHV83" s="302"/>
      <c r="GHW83" s="301"/>
      <c r="GHX83" s="302"/>
      <c r="GHY83" s="302"/>
      <c r="GHZ83" s="301"/>
      <c r="GIA83" s="302"/>
      <c r="GIB83" s="302"/>
      <c r="GIC83" s="301"/>
      <c r="GID83" s="302"/>
      <c r="GIE83" s="302"/>
      <c r="GIF83" s="301"/>
      <c r="GIG83" s="302"/>
      <c r="GIH83" s="302"/>
      <c r="GII83" s="301"/>
      <c r="GIJ83" s="302"/>
      <c r="GIK83" s="302"/>
      <c r="GIL83" s="301"/>
      <c r="GIM83" s="302"/>
      <c r="GIN83" s="302"/>
      <c r="GIO83" s="301"/>
      <c r="GIP83" s="302"/>
      <c r="GIQ83" s="302"/>
      <c r="GIR83" s="301"/>
      <c r="GIS83" s="302"/>
      <c r="GIT83" s="302"/>
      <c r="GIU83" s="301"/>
      <c r="GIV83" s="302"/>
      <c r="GIW83" s="302"/>
      <c r="GIX83" s="301"/>
      <c r="GIY83" s="302"/>
      <c r="GIZ83" s="302"/>
      <c r="GJA83" s="301"/>
      <c r="GJB83" s="302"/>
      <c r="GJC83" s="302"/>
      <c r="GJD83" s="301"/>
      <c r="GJE83" s="302"/>
      <c r="GJF83" s="302"/>
      <c r="GJG83" s="301"/>
      <c r="GJH83" s="302"/>
      <c r="GJI83" s="302"/>
      <c r="GJJ83" s="301"/>
      <c r="GJK83" s="302"/>
      <c r="GJL83" s="302"/>
      <c r="GJM83" s="301"/>
      <c r="GJN83" s="302"/>
      <c r="GJO83" s="302"/>
      <c r="GJP83" s="301"/>
      <c r="GJQ83" s="302"/>
      <c r="GJR83" s="302"/>
      <c r="GJS83" s="301"/>
      <c r="GJT83" s="302"/>
      <c r="GJU83" s="302"/>
      <c r="GJV83" s="301"/>
      <c r="GJW83" s="302"/>
      <c r="GJX83" s="302"/>
      <c r="GJY83" s="301"/>
      <c r="GJZ83" s="302"/>
      <c r="GKA83" s="302"/>
      <c r="GKB83" s="301"/>
      <c r="GKC83" s="302"/>
      <c r="GKD83" s="302"/>
      <c r="GKE83" s="301"/>
      <c r="GKF83" s="302"/>
      <c r="GKG83" s="302"/>
      <c r="GKH83" s="301"/>
      <c r="GKI83" s="302"/>
      <c r="GKJ83" s="302"/>
      <c r="GKK83" s="301"/>
      <c r="GKL83" s="302"/>
      <c r="GKM83" s="302"/>
      <c r="GKN83" s="301"/>
      <c r="GKO83" s="302"/>
      <c r="GKP83" s="302"/>
      <c r="GKQ83" s="301"/>
      <c r="GKR83" s="302"/>
      <c r="GKS83" s="302"/>
      <c r="GKT83" s="301"/>
      <c r="GKU83" s="302"/>
      <c r="GKV83" s="302"/>
      <c r="GKW83" s="301"/>
      <c r="GKX83" s="302"/>
      <c r="GKY83" s="302"/>
      <c r="GKZ83" s="301"/>
      <c r="GLA83" s="302"/>
      <c r="GLB83" s="302"/>
      <c r="GLC83" s="301"/>
      <c r="GLD83" s="302"/>
      <c r="GLE83" s="302"/>
      <c r="GLF83" s="301"/>
      <c r="GLG83" s="302"/>
      <c r="GLH83" s="302"/>
      <c r="GLI83" s="301"/>
      <c r="GLJ83" s="302"/>
      <c r="GLK83" s="302"/>
      <c r="GLL83" s="301"/>
      <c r="GLM83" s="302"/>
      <c r="GLN83" s="302"/>
      <c r="GLO83" s="301"/>
      <c r="GLP83" s="302"/>
      <c r="GLQ83" s="302"/>
      <c r="GLR83" s="301"/>
      <c r="GLS83" s="302"/>
      <c r="GLT83" s="302"/>
      <c r="GLU83" s="301"/>
      <c r="GLV83" s="302"/>
      <c r="GLW83" s="302"/>
      <c r="GLX83" s="301"/>
      <c r="GLY83" s="302"/>
      <c r="GLZ83" s="302"/>
      <c r="GMA83" s="301"/>
      <c r="GMB83" s="302"/>
      <c r="GMC83" s="302"/>
      <c r="GMD83" s="301"/>
      <c r="GME83" s="302"/>
      <c r="GMF83" s="302"/>
      <c r="GMG83" s="301"/>
      <c r="GMH83" s="302"/>
      <c r="GMI83" s="302"/>
      <c r="GMJ83" s="301"/>
      <c r="GMK83" s="302"/>
      <c r="GML83" s="302"/>
      <c r="GMM83" s="301"/>
      <c r="GMN83" s="302"/>
      <c r="GMO83" s="302"/>
      <c r="GMP83" s="301"/>
      <c r="GMQ83" s="302"/>
      <c r="GMR83" s="302"/>
      <c r="GMS83" s="301"/>
      <c r="GMT83" s="302"/>
      <c r="GMU83" s="302"/>
      <c r="GMV83" s="301"/>
      <c r="GMW83" s="302"/>
      <c r="GMX83" s="302"/>
      <c r="GMY83" s="301"/>
      <c r="GMZ83" s="302"/>
      <c r="GNA83" s="302"/>
      <c r="GNB83" s="301"/>
      <c r="GNC83" s="302"/>
      <c r="GND83" s="302"/>
      <c r="GNE83" s="301"/>
      <c r="GNF83" s="302"/>
      <c r="GNG83" s="302"/>
      <c r="GNH83" s="301"/>
      <c r="GNI83" s="302"/>
      <c r="GNJ83" s="302"/>
      <c r="GNK83" s="301"/>
      <c r="GNL83" s="302"/>
      <c r="GNM83" s="302"/>
      <c r="GNN83" s="301"/>
      <c r="GNO83" s="302"/>
      <c r="GNP83" s="302"/>
      <c r="GNQ83" s="301"/>
      <c r="GNR83" s="302"/>
      <c r="GNS83" s="302"/>
      <c r="GNT83" s="301"/>
      <c r="GNU83" s="302"/>
      <c r="GNV83" s="302"/>
      <c r="GNW83" s="301"/>
      <c r="GNX83" s="302"/>
      <c r="GNY83" s="302"/>
      <c r="GNZ83" s="301"/>
      <c r="GOA83" s="302"/>
      <c r="GOB83" s="302"/>
      <c r="GOC83" s="301"/>
      <c r="GOD83" s="302"/>
      <c r="GOE83" s="302"/>
      <c r="GOF83" s="301"/>
      <c r="GOG83" s="302"/>
      <c r="GOH83" s="302"/>
      <c r="GOI83" s="301"/>
      <c r="GOJ83" s="302"/>
      <c r="GOK83" s="302"/>
      <c r="GOL83" s="301"/>
      <c r="GOM83" s="302"/>
      <c r="GON83" s="302"/>
      <c r="GOO83" s="301"/>
      <c r="GOP83" s="302"/>
      <c r="GOQ83" s="302"/>
      <c r="GOR83" s="301"/>
      <c r="GOS83" s="302"/>
      <c r="GOT83" s="302"/>
      <c r="GOU83" s="301"/>
      <c r="GOV83" s="302"/>
      <c r="GOW83" s="302"/>
      <c r="GOX83" s="301"/>
      <c r="GOY83" s="302"/>
      <c r="GOZ83" s="302"/>
      <c r="GPA83" s="301"/>
      <c r="GPB83" s="302"/>
      <c r="GPC83" s="302"/>
      <c r="GPD83" s="301"/>
      <c r="GPE83" s="302"/>
      <c r="GPF83" s="302"/>
      <c r="GPG83" s="301"/>
      <c r="GPH83" s="302"/>
      <c r="GPI83" s="302"/>
      <c r="GPJ83" s="301"/>
      <c r="GPK83" s="302"/>
      <c r="GPL83" s="302"/>
      <c r="GPM83" s="301"/>
      <c r="GPN83" s="302"/>
      <c r="GPO83" s="302"/>
      <c r="GPP83" s="301"/>
      <c r="GPQ83" s="302"/>
      <c r="GPR83" s="302"/>
      <c r="GPS83" s="301"/>
      <c r="GPT83" s="302"/>
      <c r="GPU83" s="302"/>
      <c r="GPV83" s="301"/>
      <c r="GPW83" s="302"/>
      <c r="GPX83" s="302"/>
      <c r="GPY83" s="301"/>
      <c r="GPZ83" s="302"/>
      <c r="GQA83" s="302"/>
      <c r="GQB83" s="301"/>
      <c r="GQC83" s="302"/>
      <c r="GQD83" s="302"/>
      <c r="GQE83" s="301"/>
      <c r="GQF83" s="302"/>
      <c r="GQG83" s="302"/>
      <c r="GQH83" s="301"/>
      <c r="GQI83" s="302"/>
      <c r="GQJ83" s="302"/>
      <c r="GQK83" s="301"/>
      <c r="GQL83" s="302"/>
      <c r="GQM83" s="302"/>
      <c r="GQN83" s="301"/>
      <c r="GQO83" s="302"/>
      <c r="GQP83" s="302"/>
      <c r="GQQ83" s="301"/>
      <c r="GQR83" s="302"/>
      <c r="GQS83" s="302"/>
      <c r="GQT83" s="301"/>
      <c r="GQU83" s="302"/>
      <c r="GQV83" s="302"/>
      <c r="GQW83" s="301"/>
      <c r="GQX83" s="302"/>
      <c r="GQY83" s="302"/>
      <c r="GQZ83" s="301"/>
      <c r="GRA83" s="302"/>
      <c r="GRB83" s="302"/>
      <c r="GRC83" s="301"/>
      <c r="GRD83" s="302"/>
      <c r="GRE83" s="302"/>
      <c r="GRF83" s="301"/>
      <c r="GRG83" s="302"/>
      <c r="GRH83" s="302"/>
      <c r="GRI83" s="301"/>
      <c r="GRJ83" s="302"/>
      <c r="GRK83" s="302"/>
      <c r="GRL83" s="301"/>
      <c r="GRM83" s="302"/>
      <c r="GRN83" s="302"/>
      <c r="GRO83" s="301"/>
      <c r="GRP83" s="302"/>
      <c r="GRQ83" s="302"/>
      <c r="GRR83" s="301"/>
      <c r="GRS83" s="302"/>
      <c r="GRT83" s="302"/>
      <c r="GRU83" s="301"/>
      <c r="GRV83" s="302"/>
      <c r="GRW83" s="302"/>
      <c r="GRX83" s="301"/>
      <c r="GRY83" s="302"/>
      <c r="GRZ83" s="302"/>
      <c r="GSA83" s="301"/>
      <c r="GSB83" s="302"/>
      <c r="GSC83" s="302"/>
      <c r="GSD83" s="301"/>
      <c r="GSE83" s="302"/>
      <c r="GSF83" s="302"/>
      <c r="GSG83" s="301"/>
      <c r="GSH83" s="302"/>
      <c r="GSI83" s="302"/>
      <c r="GSJ83" s="301"/>
      <c r="GSK83" s="302"/>
      <c r="GSL83" s="302"/>
      <c r="GSM83" s="301"/>
      <c r="GSN83" s="302"/>
      <c r="GSO83" s="302"/>
      <c r="GSP83" s="301"/>
      <c r="GSQ83" s="302"/>
      <c r="GSR83" s="302"/>
      <c r="GSS83" s="301"/>
      <c r="GST83" s="302"/>
      <c r="GSU83" s="302"/>
      <c r="GSV83" s="301"/>
      <c r="GSW83" s="302"/>
      <c r="GSX83" s="302"/>
      <c r="GSY83" s="301"/>
      <c r="GSZ83" s="302"/>
      <c r="GTA83" s="302"/>
      <c r="GTB83" s="301"/>
      <c r="GTC83" s="302"/>
      <c r="GTD83" s="302"/>
      <c r="GTE83" s="301"/>
      <c r="GTF83" s="302"/>
      <c r="GTG83" s="302"/>
      <c r="GTH83" s="301"/>
      <c r="GTI83" s="302"/>
      <c r="GTJ83" s="302"/>
      <c r="GTK83" s="301"/>
      <c r="GTL83" s="302"/>
      <c r="GTM83" s="302"/>
      <c r="GTN83" s="301"/>
      <c r="GTO83" s="302"/>
      <c r="GTP83" s="302"/>
      <c r="GTQ83" s="301"/>
      <c r="GTR83" s="302"/>
      <c r="GTS83" s="302"/>
      <c r="GTT83" s="301"/>
      <c r="GTU83" s="302"/>
      <c r="GTV83" s="302"/>
      <c r="GTW83" s="301"/>
      <c r="GTX83" s="302"/>
      <c r="GTY83" s="302"/>
      <c r="GTZ83" s="301"/>
      <c r="GUA83" s="302"/>
      <c r="GUB83" s="302"/>
      <c r="GUC83" s="301"/>
      <c r="GUD83" s="302"/>
      <c r="GUE83" s="302"/>
      <c r="GUF83" s="301"/>
      <c r="GUG83" s="302"/>
      <c r="GUH83" s="302"/>
      <c r="GUI83" s="301"/>
      <c r="GUJ83" s="302"/>
      <c r="GUK83" s="302"/>
      <c r="GUL83" s="301"/>
      <c r="GUM83" s="302"/>
      <c r="GUN83" s="302"/>
      <c r="GUO83" s="301"/>
      <c r="GUP83" s="302"/>
      <c r="GUQ83" s="302"/>
      <c r="GUR83" s="301"/>
      <c r="GUS83" s="302"/>
      <c r="GUT83" s="302"/>
      <c r="GUU83" s="301"/>
      <c r="GUV83" s="302"/>
      <c r="GUW83" s="302"/>
      <c r="GUX83" s="301"/>
      <c r="GUY83" s="302"/>
      <c r="GUZ83" s="302"/>
      <c r="GVA83" s="301"/>
      <c r="GVB83" s="302"/>
      <c r="GVC83" s="302"/>
      <c r="GVD83" s="301"/>
      <c r="GVE83" s="302"/>
      <c r="GVF83" s="302"/>
      <c r="GVG83" s="301"/>
      <c r="GVH83" s="302"/>
      <c r="GVI83" s="302"/>
      <c r="GVJ83" s="301"/>
      <c r="GVK83" s="302"/>
      <c r="GVL83" s="302"/>
      <c r="GVM83" s="301"/>
      <c r="GVN83" s="302"/>
      <c r="GVO83" s="302"/>
      <c r="GVP83" s="301"/>
      <c r="GVQ83" s="302"/>
      <c r="GVR83" s="302"/>
      <c r="GVS83" s="301"/>
      <c r="GVT83" s="302"/>
      <c r="GVU83" s="302"/>
      <c r="GVV83" s="301"/>
      <c r="GVW83" s="302"/>
      <c r="GVX83" s="302"/>
      <c r="GVY83" s="301"/>
      <c r="GVZ83" s="302"/>
      <c r="GWA83" s="302"/>
      <c r="GWB83" s="301"/>
      <c r="GWC83" s="302"/>
      <c r="GWD83" s="302"/>
      <c r="GWE83" s="301"/>
      <c r="GWF83" s="302"/>
      <c r="GWG83" s="302"/>
      <c r="GWH83" s="301"/>
      <c r="GWI83" s="302"/>
      <c r="GWJ83" s="302"/>
      <c r="GWK83" s="301"/>
      <c r="GWL83" s="302"/>
      <c r="GWM83" s="302"/>
      <c r="GWN83" s="301"/>
      <c r="GWO83" s="302"/>
      <c r="GWP83" s="302"/>
      <c r="GWQ83" s="301"/>
      <c r="GWR83" s="302"/>
      <c r="GWS83" s="302"/>
      <c r="GWT83" s="301"/>
      <c r="GWU83" s="302"/>
      <c r="GWV83" s="302"/>
      <c r="GWW83" s="301"/>
      <c r="GWX83" s="302"/>
      <c r="GWY83" s="302"/>
      <c r="GWZ83" s="301"/>
      <c r="GXA83" s="302"/>
      <c r="GXB83" s="302"/>
      <c r="GXC83" s="301"/>
      <c r="GXD83" s="302"/>
      <c r="GXE83" s="302"/>
      <c r="GXF83" s="301"/>
      <c r="GXG83" s="302"/>
      <c r="GXH83" s="302"/>
      <c r="GXI83" s="301"/>
      <c r="GXJ83" s="302"/>
      <c r="GXK83" s="302"/>
      <c r="GXL83" s="301"/>
      <c r="GXM83" s="302"/>
      <c r="GXN83" s="302"/>
      <c r="GXO83" s="301"/>
      <c r="GXP83" s="302"/>
      <c r="GXQ83" s="302"/>
      <c r="GXR83" s="301"/>
      <c r="GXS83" s="302"/>
      <c r="GXT83" s="302"/>
      <c r="GXU83" s="301"/>
      <c r="GXV83" s="302"/>
      <c r="GXW83" s="302"/>
      <c r="GXX83" s="301"/>
      <c r="GXY83" s="302"/>
      <c r="GXZ83" s="302"/>
      <c r="GYA83" s="301"/>
      <c r="GYB83" s="302"/>
      <c r="GYC83" s="302"/>
      <c r="GYD83" s="301"/>
      <c r="GYE83" s="302"/>
      <c r="GYF83" s="302"/>
      <c r="GYG83" s="301"/>
      <c r="GYH83" s="302"/>
      <c r="GYI83" s="302"/>
      <c r="GYJ83" s="301"/>
      <c r="GYK83" s="302"/>
      <c r="GYL83" s="302"/>
      <c r="GYM83" s="301"/>
      <c r="GYN83" s="302"/>
      <c r="GYO83" s="302"/>
      <c r="GYP83" s="301"/>
      <c r="GYQ83" s="302"/>
      <c r="GYR83" s="302"/>
      <c r="GYS83" s="301"/>
      <c r="GYT83" s="302"/>
      <c r="GYU83" s="302"/>
      <c r="GYV83" s="301"/>
      <c r="GYW83" s="302"/>
      <c r="GYX83" s="302"/>
      <c r="GYY83" s="301"/>
      <c r="GYZ83" s="302"/>
      <c r="GZA83" s="302"/>
      <c r="GZB83" s="301"/>
      <c r="GZC83" s="302"/>
      <c r="GZD83" s="302"/>
      <c r="GZE83" s="301"/>
      <c r="GZF83" s="302"/>
      <c r="GZG83" s="302"/>
      <c r="GZH83" s="301"/>
      <c r="GZI83" s="302"/>
      <c r="GZJ83" s="302"/>
      <c r="GZK83" s="301"/>
      <c r="GZL83" s="302"/>
      <c r="GZM83" s="302"/>
      <c r="GZN83" s="301"/>
      <c r="GZO83" s="302"/>
      <c r="GZP83" s="302"/>
      <c r="GZQ83" s="301"/>
      <c r="GZR83" s="302"/>
      <c r="GZS83" s="302"/>
      <c r="GZT83" s="301"/>
      <c r="GZU83" s="302"/>
      <c r="GZV83" s="302"/>
      <c r="GZW83" s="301"/>
      <c r="GZX83" s="302"/>
      <c r="GZY83" s="302"/>
      <c r="GZZ83" s="301"/>
      <c r="HAA83" s="302"/>
      <c r="HAB83" s="302"/>
      <c r="HAC83" s="301"/>
      <c r="HAD83" s="302"/>
      <c r="HAE83" s="302"/>
      <c r="HAF83" s="301"/>
      <c r="HAG83" s="302"/>
      <c r="HAH83" s="302"/>
      <c r="HAI83" s="301"/>
      <c r="HAJ83" s="302"/>
      <c r="HAK83" s="302"/>
      <c r="HAL83" s="301"/>
      <c r="HAM83" s="302"/>
      <c r="HAN83" s="302"/>
      <c r="HAO83" s="301"/>
      <c r="HAP83" s="302"/>
      <c r="HAQ83" s="302"/>
      <c r="HAR83" s="301"/>
      <c r="HAS83" s="302"/>
      <c r="HAT83" s="302"/>
      <c r="HAU83" s="301"/>
      <c r="HAV83" s="302"/>
      <c r="HAW83" s="302"/>
      <c r="HAX83" s="301"/>
      <c r="HAY83" s="302"/>
      <c r="HAZ83" s="302"/>
      <c r="HBA83" s="301"/>
      <c r="HBB83" s="302"/>
      <c r="HBC83" s="302"/>
      <c r="HBD83" s="301"/>
      <c r="HBE83" s="302"/>
      <c r="HBF83" s="302"/>
      <c r="HBG83" s="301"/>
      <c r="HBH83" s="302"/>
      <c r="HBI83" s="302"/>
      <c r="HBJ83" s="301"/>
      <c r="HBK83" s="302"/>
      <c r="HBL83" s="302"/>
      <c r="HBM83" s="301"/>
      <c r="HBN83" s="302"/>
      <c r="HBO83" s="302"/>
      <c r="HBP83" s="301"/>
      <c r="HBQ83" s="302"/>
      <c r="HBR83" s="302"/>
      <c r="HBS83" s="301"/>
      <c r="HBT83" s="302"/>
      <c r="HBU83" s="302"/>
      <c r="HBV83" s="301"/>
      <c r="HBW83" s="302"/>
      <c r="HBX83" s="302"/>
      <c r="HBY83" s="301"/>
      <c r="HBZ83" s="302"/>
      <c r="HCA83" s="302"/>
      <c r="HCB83" s="301"/>
      <c r="HCC83" s="302"/>
      <c r="HCD83" s="302"/>
      <c r="HCE83" s="301"/>
      <c r="HCF83" s="302"/>
      <c r="HCG83" s="302"/>
      <c r="HCH83" s="301"/>
      <c r="HCI83" s="302"/>
      <c r="HCJ83" s="302"/>
      <c r="HCK83" s="301"/>
      <c r="HCL83" s="302"/>
      <c r="HCM83" s="302"/>
      <c r="HCN83" s="301"/>
      <c r="HCO83" s="302"/>
      <c r="HCP83" s="302"/>
      <c r="HCQ83" s="301"/>
      <c r="HCR83" s="302"/>
      <c r="HCS83" s="302"/>
      <c r="HCT83" s="301"/>
      <c r="HCU83" s="302"/>
      <c r="HCV83" s="302"/>
      <c r="HCW83" s="301"/>
      <c r="HCX83" s="302"/>
      <c r="HCY83" s="302"/>
      <c r="HCZ83" s="301"/>
      <c r="HDA83" s="302"/>
      <c r="HDB83" s="302"/>
      <c r="HDC83" s="301"/>
      <c r="HDD83" s="302"/>
      <c r="HDE83" s="302"/>
      <c r="HDF83" s="301"/>
      <c r="HDG83" s="302"/>
      <c r="HDH83" s="302"/>
      <c r="HDI83" s="301"/>
      <c r="HDJ83" s="302"/>
      <c r="HDK83" s="302"/>
      <c r="HDL83" s="301"/>
      <c r="HDM83" s="302"/>
      <c r="HDN83" s="302"/>
      <c r="HDO83" s="301"/>
      <c r="HDP83" s="302"/>
      <c r="HDQ83" s="302"/>
      <c r="HDR83" s="301"/>
      <c r="HDS83" s="302"/>
      <c r="HDT83" s="302"/>
      <c r="HDU83" s="301"/>
      <c r="HDV83" s="302"/>
      <c r="HDW83" s="302"/>
      <c r="HDX83" s="301"/>
      <c r="HDY83" s="302"/>
      <c r="HDZ83" s="302"/>
      <c r="HEA83" s="301"/>
      <c r="HEB83" s="302"/>
      <c r="HEC83" s="302"/>
      <c r="HED83" s="301"/>
      <c r="HEE83" s="302"/>
      <c r="HEF83" s="302"/>
      <c r="HEG83" s="301"/>
      <c r="HEH83" s="302"/>
      <c r="HEI83" s="302"/>
      <c r="HEJ83" s="301"/>
      <c r="HEK83" s="302"/>
      <c r="HEL83" s="302"/>
      <c r="HEM83" s="301"/>
      <c r="HEN83" s="302"/>
      <c r="HEO83" s="302"/>
      <c r="HEP83" s="301"/>
      <c r="HEQ83" s="302"/>
      <c r="HER83" s="302"/>
      <c r="HES83" s="301"/>
      <c r="HET83" s="302"/>
      <c r="HEU83" s="302"/>
      <c r="HEV83" s="301"/>
      <c r="HEW83" s="302"/>
      <c r="HEX83" s="302"/>
      <c r="HEY83" s="301"/>
      <c r="HEZ83" s="302"/>
      <c r="HFA83" s="302"/>
      <c r="HFB83" s="301"/>
      <c r="HFC83" s="302"/>
      <c r="HFD83" s="302"/>
      <c r="HFE83" s="301"/>
      <c r="HFF83" s="302"/>
      <c r="HFG83" s="302"/>
      <c r="HFH83" s="301"/>
      <c r="HFI83" s="302"/>
      <c r="HFJ83" s="302"/>
      <c r="HFK83" s="301"/>
      <c r="HFL83" s="302"/>
      <c r="HFM83" s="302"/>
      <c r="HFN83" s="301"/>
      <c r="HFO83" s="302"/>
      <c r="HFP83" s="302"/>
      <c r="HFQ83" s="301"/>
      <c r="HFR83" s="302"/>
      <c r="HFS83" s="302"/>
      <c r="HFT83" s="301"/>
      <c r="HFU83" s="302"/>
      <c r="HFV83" s="302"/>
      <c r="HFW83" s="301"/>
      <c r="HFX83" s="302"/>
      <c r="HFY83" s="302"/>
      <c r="HFZ83" s="301"/>
      <c r="HGA83" s="302"/>
      <c r="HGB83" s="302"/>
      <c r="HGC83" s="301"/>
      <c r="HGD83" s="302"/>
      <c r="HGE83" s="302"/>
      <c r="HGF83" s="301"/>
      <c r="HGG83" s="302"/>
      <c r="HGH83" s="302"/>
      <c r="HGI83" s="301"/>
      <c r="HGJ83" s="302"/>
      <c r="HGK83" s="302"/>
      <c r="HGL83" s="301"/>
      <c r="HGM83" s="302"/>
      <c r="HGN83" s="302"/>
      <c r="HGO83" s="301"/>
      <c r="HGP83" s="302"/>
      <c r="HGQ83" s="302"/>
      <c r="HGR83" s="301"/>
      <c r="HGS83" s="302"/>
      <c r="HGT83" s="302"/>
      <c r="HGU83" s="301"/>
      <c r="HGV83" s="302"/>
      <c r="HGW83" s="302"/>
      <c r="HGX83" s="301"/>
      <c r="HGY83" s="302"/>
      <c r="HGZ83" s="302"/>
      <c r="HHA83" s="301"/>
      <c r="HHB83" s="302"/>
      <c r="HHC83" s="302"/>
      <c r="HHD83" s="301"/>
      <c r="HHE83" s="302"/>
      <c r="HHF83" s="302"/>
      <c r="HHG83" s="301"/>
      <c r="HHH83" s="302"/>
      <c r="HHI83" s="302"/>
      <c r="HHJ83" s="301"/>
      <c r="HHK83" s="302"/>
      <c r="HHL83" s="302"/>
      <c r="HHM83" s="301"/>
      <c r="HHN83" s="302"/>
      <c r="HHO83" s="302"/>
      <c r="HHP83" s="301"/>
      <c r="HHQ83" s="302"/>
      <c r="HHR83" s="302"/>
      <c r="HHS83" s="301"/>
      <c r="HHT83" s="302"/>
      <c r="HHU83" s="302"/>
      <c r="HHV83" s="301"/>
      <c r="HHW83" s="302"/>
      <c r="HHX83" s="302"/>
      <c r="HHY83" s="301"/>
      <c r="HHZ83" s="302"/>
      <c r="HIA83" s="302"/>
      <c r="HIB83" s="301"/>
      <c r="HIC83" s="302"/>
      <c r="HID83" s="302"/>
      <c r="HIE83" s="301"/>
      <c r="HIF83" s="302"/>
      <c r="HIG83" s="302"/>
      <c r="HIH83" s="301"/>
      <c r="HII83" s="302"/>
      <c r="HIJ83" s="302"/>
      <c r="HIK83" s="301"/>
      <c r="HIL83" s="302"/>
      <c r="HIM83" s="302"/>
      <c r="HIN83" s="301"/>
      <c r="HIO83" s="302"/>
      <c r="HIP83" s="302"/>
      <c r="HIQ83" s="301"/>
      <c r="HIR83" s="302"/>
      <c r="HIS83" s="302"/>
      <c r="HIT83" s="301"/>
      <c r="HIU83" s="302"/>
      <c r="HIV83" s="302"/>
      <c r="HIW83" s="301"/>
      <c r="HIX83" s="302"/>
      <c r="HIY83" s="302"/>
      <c r="HIZ83" s="301"/>
      <c r="HJA83" s="302"/>
      <c r="HJB83" s="302"/>
      <c r="HJC83" s="301"/>
      <c r="HJD83" s="302"/>
      <c r="HJE83" s="302"/>
      <c r="HJF83" s="301"/>
      <c r="HJG83" s="302"/>
      <c r="HJH83" s="302"/>
      <c r="HJI83" s="301"/>
      <c r="HJJ83" s="302"/>
      <c r="HJK83" s="302"/>
      <c r="HJL83" s="301"/>
      <c r="HJM83" s="302"/>
      <c r="HJN83" s="302"/>
      <c r="HJO83" s="301"/>
      <c r="HJP83" s="302"/>
      <c r="HJQ83" s="302"/>
      <c r="HJR83" s="301"/>
      <c r="HJS83" s="302"/>
      <c r="HJT83" s="302"/>
      <c r="HJU83" s="301"/>
      <c r="HJV83" s="302"/>
      <c r="HJW83" s="302"/>
      <c r="HJX83" s="301"/>
      <c r="HJY83" s="302"/>
      <c r="HJZ83" s="302"/>
      <c r="HKA83" s="301"/>
      <c r="HKB83" s="302"/>
      <c r="HKC83" s="302"/>
      <c r="HKD83" s="301"/>
      <c r="HKE83" s="302"/>
      <c r="HKF83" s="302"/>
      <c r="HKG83" s="301"/>
      <c r="HKH83" s="302"/>
      <c r="HKI83" s="302"/>
      <c r="HKJ83" s="301"/>
      <c r="HKK83" s="302"/>
      <c r="HKL83" s="302"/>
      <c r="HKM83" s="301"/>
      <c r="HKN83" s="302"/>
      <c r="HKO83" s="302"/>
      <c r="HKP83" s="301"/>
      <c r="HKQ83" s="302"/>
      <c r="HKR83" s="302"/>
      <c r="HKS83" s="301"/>
      <c r="HKT83" s="302"/>
      <c r="HKU83" s="302"/>
      <c r="HKV83" s="301"/>
      <c r="HKW83" s="302"/>
      <c r="HKX83" s="302"/>
      <c r="HKY83" s="301"/>
      <c r="HKZ83" s="302"/>
      <c r="HLA83" s="302"/>
      <c r="HLB83" s="301"/>
      <c r="HLC83" s="302"/>
      <c r="HLD83" s="302"/>
      <c r="HLE83" s="301"/>
      <c r="HLF83" s="302"/>
      <c r="HLG83" s="302"/>
      <c r="HLH83" s="301"/>
      <c r="HLI83" s="302"/>
      <c r="HLJ83" s="302"/>
      <c r="HLK83" s="301"/>
      <c r="HLL83" s="302"/>
      <c r="HLM83" s="302"/>
      <c r="HLN83" s="301"/>
      <c r="HLO83" s="302"/>
      <c r="HLP83" s="302"/>
      <c r="HLQ83" s="301"/>
      <c r="HLR83" s="302"/>
      <c r="HLS83" s="302"/>
      <c r="HLT83" s="301"/>
      <c r="HLU83" s="302"/>
      <c r="HLV83" s="302"/>
      <c r="HLW83" s="301"/>
      <c r="HLX83" s="302"/>
      <c r="HLY83" s="302"/>
      <c r="HLZ83" s="301"/>
      <c r="HMA83" s="302"/>
      <c r="HMB83" s="302"/>
      <c r="HMC83" s="301"/>
      <c r="HMD83" s="302"/>
      <c r="HME83" s="302"/>
      <c r="HMF83" s="301"/>
      <c r="HMG83" s="302"/>
      <c r="HMH83" s="302"/>
      <c r="HMI83" s="301"/>
      <c r="HMJ83" s="302"/>
      <c r="HMK83" s="302"/>
      <c r="HML83" s="301"/>
      <c r="HMM83" s="302"/>
      <c r="HMN83" s="302"/>
      <c r="HMO83" s="301"/>
      <c r="HMP83" s="302"/>
      <c r="HMQ83" s="302"/>
      <c r="HMR83" s="301"/>
      <c r="HMS83" s="302"/>
      <c r="HMT83" s="302"/>
      <c r="HMU83" s="301"/>
      <c r="HMV83" s="302"/>
      <c r="HMW83" s="302"/>
      <c r="HMX83" s="301"/>
      <c r="HMY83" s="302"/>
      <c r="HMZ83" s="302"/>
      <c r="HNA83" s="301"/>
      <c r="HNB83" s="302"/>
      <c r="HNC83" s="302"/>
      <c r="HND83" s="301"/>
      <c r="HNE83" s="302"/>
      <c r="HNF83" s="302"/>
      <c r="HNG83" s="301"/>
      <c r="HNH83" s="302"/>
      <c r="HNI83" s="302"/>
      <c r="HNJ83" s="301"/>
      <c r="HNK83" s="302"/>
      <c r="HNL83" s="302"/>
      <c r="HNM83" s="301"/>
      <c r="HNN83" s="302"/>
      <c r="HNO83" s="302"/>
      <c r="HNP83" s="301"/>
      <c r="HNQ83" s="302"/>
      <c r="HNR83" s="302"/>
      <c r="HNS83" s="301"/>
      <c r="HNT83" s="302"/>
      <c r="HNU83" s="302"/>
      <c r="HNV83" s="301"/>
      <c r="HNW83" s="302"/>
      <c r="HNX83" s="302"/>
      <c r="HNY83" s="301"/>
      <c r="HNZ83" s="302"/>
      <c r="HOA83" s="302"/>
      <c r="HOB83" s="301"/>
      <c r="HOC83" s="302"/>
      <c r="HOD83" s="302"/>
      <c r="HOE83" s="301"/>
      <c r="HOF83" s="302"/>
      <c r="HOG83" s="302"/>
      <c r="HOH83" s="301"/>
      <c r="HOI83" s="302"/>
      <c r="HOJ83" s="302"/>
      <c r="HOK83" s="301"/>
      <c r="HOL83" s="302"/>
      <c r="HOM83" s="302"/>
      <c r="HON83" s="301"/>
      <c r="HOO83" s="302"/>
      <c r="HOP83" s="302"/>
      <c r="HOQ83" s="301"/>
      <c r="HOR83" s="302"/>
      <c r="HOS83" s="302"/>
      <c r="HOT83" s="301"/>
      <c r="HOU83" s="302"/>
      <c r="HOV83" s="302"/>
      <c r="HOW83" s="301"/>
      <c r="HOX83" s="302"/>
      <c r="HOY83" s="302"/>
      <c r="HOZ83" s="301"/>
      <c r="HPA83" s="302"/>
      <c r="HPB83" s="302"/>
      <c r="HPC83" s="301"/>
      <c r="HPD83" s="302"/>
      <c r="HPE83" s="302"/>
      <c r="HPF83" s="301"/>
      <c r="HPG83" s="302"/>
      <c r="HPH83" s="302"/>
      <c r="HPI83" s="301"/>
      <c r="HPJ83" s="302"/>
      <c r="HPK83" s="302"/>
      <c r="HPL83" s="301"/>
      <c r="HPM83" s="302"/>
      <c r="HPN83" s="302"/>
      <c r="HPO83" s="301"/>
      <c r="HPP83" s="302"/>
      <c r="HPQ83" s="302"/>
      <c r="HPR83" s="301"/>
      <c r="HPS83" s="302"/>
      <c r="HPT83" s="302"/>
      <c r="HPU83" s="301"/>
      <c r="HPV83" s="302"/>
      <c r="HPW83" s="302"/>
      <c r="HPX83" s="301"/>
      <c r="HPY83" s="302"/>
      <c r="HPZ83" s="302"/>
      <c r="HQA83" s="301"/>
      <c r="HQB83" s="302"/>
      <c r="HQC83" s="302"/>
      <c r="HQD83" s="301"/>
      <c r="HQE83" s="302"/>
      <c r="HQF83" s="302"/>
      <c r="HQG83" s="301"/>
      <c r="HQH83" s="302"/>
      <c r="HQI83" s="302"/>
      <c r="HQJ83" s="301"/>
      <c r="HQK83" s="302"/>
      <c r="HQL83" s="302"/>
      <c r="HQM83" s="301"/>
      <c r="HQN83" s="302"/>
      <c r="HQO83" s="302"/>
      <c r="HQP83" s="301"/>
      <c r="HQQ83" s="302"/>
      <c r="HQR83" s="302"/>
      <c r="HQS83" s="301"/>
      <c r="HQT83" s="302"/>
      <c r="HQU83" s="302"/>
      <c r="HQV83" s="301"/>
      <c r="HQW83" s="302"/>
      <c r="HQX83" s="302"/>
      <c r="HQY83" s="301"/>
      <c r="HQZ83" s="302"/>
      <c r="HRA83" s="302"/>
      <c r="HRB83" s="301"/>
      <c r="HRC83" s="302"/>
      <c r="HRD83" s="302"/>
      <c r="HRE83" s="301"/>
      <c r="HRF83" s="302"/>
      <c r="HRG83" s="302"/>
      <c r="HRH83" s="301"/>
      <c r="HRI83" s="302"/>
      <c r="HRJ83" s="302"/>
      <c r="HRK83" s="301"/>
      <c r="HRL83" s="302"/>
      <c r="HRM83" s="302"/>
      <c r="HRN83" s="301"/>
      <c r="HRO83" s="302"/>
      <c r="HRP83" s="302"/>
      <c r="HRQ83" s="301"/>
      <c r="HRR83" s="302"/>
      <c r="HRS83" s="302"/>
      <c r="HRT83" s="301"/>
      <c r="HRU83" s="302"/>
      <c r="HRV83" s="302"/>
      <c r="HRW83" s="301"/>
      <c r="HRX83" s="302"/>
      <c r="HRY83" s="302"/>
      <c r="HRZ83" s="301"/>
      <c r="HSA83" s="302"/>
      <c r="HSB83" s="302"/>
      <c r="HSC83" s="301"/>
      <c r="HSD83" s="302"/>
      <c r="HSE83" s="302"/>
      <c r="HSF83" s="301"/>
      <c r="HSG83" s="302"/>
      <c r="HSH83" s="302"/>
      <c r="HSI83" s="301"/>
      <c r="HSJ83" s="302"/>
      <c r="HSK83" s="302"/>
      <c r="HSL83" s="301"/>
      <c r="HSM83" s="302"/>
      <c r="HSN83" s="302"/>
      <c r="HSO83" s="301"/>
      <c r="HSP83" s="302"/>
      <c r="HSQ83" s="302"/>
      <c r="HSR83" s="301"/>
      <c r="HSS83" s="302"/>
      <c r="HST83" s="302"/>
      <c r="HSU83" s="301"/>
      <c r="HSV83" s="302"/>
      <c r="HSW83" s="302"/>
      <c r="HSX83" s="301"/>
      <c r="HSY83" s="302"/>
      <c r="HSZ83" s="302"/>
      <c r="HTA83" s="301"/>
      <c r="HTB83" s="302"/>
      <c r="HTC83" s="302"/>
      <c r="HTD83" s="301"/>
      <c r="HTE83" s="302"/>
      <c r="HTF83" s="302"/>
      <c r="HTG83" s="301"/>
      <c r="HTH83" s="302"/>
      <c r="HTI83" s="302"/>
      <c r="HTJ83" s="301"/>
      <c r="HTK83" s="302"/>
      <c r="HTL83" s="302"/>
      <c r="HTM83" s="301"/>
      <c r="HTN83" s="302"/>
      <c r="HTO83" s="302"/>
      <c r="HTP83" s="301"/>
      <c r="HTQ83" s="302"/>
      <c r="HTR83" s="302"/>
      <c r="HTS83" s="301"/>
      <c r="HTT83" s="302"/>
      <c r="HTU83" s="302"/>
      <c r="HTV83" s="301"/>
      <c r="HTW83" s="302"/>
      <c r="HTX83" s="302"/>
      <c r="HTY83" s="301"/>
      <c r="HTZ83" s="302"/>
      <c r="HUA83" s="302"/>
      <c r="HUB83" s="301"/>
      <c r="HUC83" s="302"/>
      <c r="HUD83" s="302"/>
      <c r="HUE83" s="301"/>
      <c r="HUF83" s="302"/>
      <c r="HUG83" s="302"/>
      <c r="HUH83" s="301"/>
      <c r="HUI83" s="302"/>
      <c r="HUJ83" s="302"/>
      <c r="HUK83" s="301"/>
      <c r="HUL83" s="302"/>
      <c r="HUM83" s="302"/>
      <c r="HUN83" s="301"/>
      <c r="HUO83" s="302"/>
      <c r="HUP83" s="302"/>
      <c r="HUQ83" s="301"/>
      <c r="HUR83" s="302"/>
      <c r="HUS83" s="302"/>
      <c r="HUT83" s="301"/>
      <c r="HUU83" s="302"/>
      <c r="HUV83" s="302"/>
      <c r="HUW83" s="301"/>
      <c r="HUX83" s="302"/>
      <c r="HUY83" s="302"/>
      <c r="HUZ83" s="301"/>
      <c r="HVA83" s="302"/>
      <c r="HVB83" s="302"/>
      <c r="HVC83" s="301"/>
      <c r="HVD83" s="302"/>
      <c r="HVE83" s="302"/>
      <c r="HVF83" s="301"/>
      <c r="HVG83" s="302"/>
      <c r="HVH83" s="302"/>
      <c r="HVI83" s="301"/>
      <c r="HVJ83" s="302"/>
      <c r="HVK83" s="302"/>
      <c r="HVL83" s="301"/>
      <c r="HVM83" s="302"/>
      <c r="HVN83" s="302"/>
      <c r="HVO83" s="301"/>
      <c r="HVP83" s="302"/>
      <c r="HVQ83" s="302"/>
      <c r="HVR83" s="301"/>
      <c r="HVS83" s="302"/>
      <c r="HVT83" s="302"/>
      <c r="HVU83" s="301"/>
      <c r="HVV83" s="302"/>
      <c r="HVW83" s="302"/>
      <c r="HVX83" s="301"/>
      <c r="HVY83" s="302"/>
      <c r="HVZ83" s="302"/>
      <c r="HWA83" s="301"/>
      <c r="HWB83" s="302"/>
      <c r="HWC83" s="302"/>
      <c r="HWD83" s="301"/>
      <c r="HWE83" s="302"/>
      <c r="HWF83" s="302"/>
      <c r="HWG83" s="301"/>
      <c r="HWH83" s="302"/>
      <c r="HWI83" s="302"/>
      <c r="HWJ83" s="301"/>
      <c r="HWK83" s="302"/>
      <c r="HWL83" s="302"/>
      <c r="HWM83" s="301"/>
      <c r="HWN83" s="302"/>
      <c r="HWO83" s="302"/>
      <c r="HWP83" s="301"/>
      <c r="HWQ83" s="302"/>
      <c r="HWR83" s="302"/>
      <c r="HWS83" s="301"/>
      <c r="HWT83" s="302"/>
      <c r="HWU83" s="302"/>
      <c r="HWV83" s="301"/>
      <c r="HWW83" s="302"/>
      <c r="HWX83" s="302"/>
      <c r="HWY83" s="301"/>
      <c r="HWZ83" s="302"/>
      <c r="HXA83" s="302"/>
      <c r="HXB83" s="301"/>
      <c r="HXC83" s="302"/>
      <c r="HXD83" s="302"/>
      <c r="HXE83" s="301"/>
      <c r="HXF83" s="302"/>
      <c r="HXG83" s="302"/>
      <c r="HXH83" s="301"/>
      <c r="HXI83" s="302"/>
      <c r="HXJ83" s="302"/>
      <c r="HXK83" s="301"/>
      <c r="HXL83" s="302"/>
      <c r="HXM83" s="302"/>
      <c r="HXN83" s="301"/>
      <c r="HXO83" s="302"/>
      <c r="HXP83" s="302"/>
      <c r="HXQ83" s="301"/>
      <c r="HXR83" s="302"/>
      <c r="HXS83" s="302"/>
      <c r="HXT83" s="301"/>
      <c r="HXU83" s="302"/>
      <c r="HXV83" s="302"/>
      <c r="HXW83" s="301"/>
      <c r="HXX83" s="302"/>
      <c r="HXY83" s="302"/>
      <c r="HXZ83" s="301"/>
      <c r="HYA83" s="302"/>
      <c r="HYB83" s="302"/>
      <c r="HYC83" s="301"/>
      <c r="HYD83" s="302"/>
      <c r="HYE83" s="302"/>
      <c r="HYF83" s="301"/>
      <c r="HYG83" s="302"/>
      <c r="HYH83" s="302"/>
      <c r="HYI83" s="301"/>
      <c r="HYJ83" s="302"/>
      <c r="HYK83" s="302"/>
      <c r="HYL83" s="301"/>
      <c r="HYM83" s="302"/>
      <c r="HYN83" s="302"/>
      <c r="HYO83" s="301"/>
      <c r="HYP83" s="302"/>
      <c r="HYQ83" s="302"/>
      <c r="HYR83" s="301"/>
      <c r="HYS83" s="302"/>
      <c r="HYT83" s="302"/>
      <c r="HYU83" s="301"/>
      <c r="HYV83" s="302"/>
      <c r="HYW83" s="302"/>
      <c r="HYX83" s="301"/>
      <c r="HYY83" s="302"/>
      <c r="HYZ83" s="302"/>
      <c r="HZA83" s="301"/>
      <c r="HZB83" s="302"/>
      <c r="HZC83" s="302"/>
      <c r="HZD83" s="301"/>
      <c r="HZE83" s="302"/>
      <c r="HZF83" s="302"/>
      <c r="HZG83" s="301"/>
      <c r="HZH83" s="302"/>
      <c r="HZI83" s="302"/>
      <c r="HZJ83" s="301"/>
      <c r="HZK83" s="302"/>
      <c r="HZL83" s="302"/>
      <c r="HZM83" s="301"/>
      <c r="HZN83" s="302"/>
      <c r="HZO83" s="302"/>
      <c r="HZP83" s="301"/>
      <c r="HZQ83" s="302"/>
      <c r="HZR83" s="302"/>
      <c r="HZS83" s="301"/>
      <c r="HZT83" s="302"/>
      <c r="HZU83" s="302"/>
      <c r="HZV83" s="301"/>
      <c r="HZW83" s="302"/>
      <c r="HZX83" s="302"/>
      <c r="HZY83" s="301"/>
      <c r="HZZ83" s="302"/>
      <c r="IAA83" s="302"/>
      <c r="IAB83" s="301"/>
      <c r="IAC83" s="302"/>
      <c r="IAD83" s="302"/>
      <c r="IAE83" s="301"/>
      <c r="IAF83" s="302"/>
      <c r="IAG83" s="302"/>
      <c r="IAH83" s="301"/>
      <c r="IAI83" s="302"/>
      <c r="IAJ83" s="302"/>
      <c r="IAK83" s="301"/>
      <c r="IAL83" s="302"/>
      <c r="IAM83" s="302"/>
      <c r="IAN83" s="301"/>
      <c r="IAO83" s="302"/>
      <c r="IAP83" s="302"/>
      <c r="IAQ83" s="301"/>
      <c r="IAR83" s="302"/>
      <c r="IAS83" s="302"/>
      <c r="IAT83" s="301"/>
      <c r="IAU83" s="302"/>
      <c r="IAV83" s="302"/>
      <c r="IAW83" s="301"/>
      <c r="IAX83" s="302"/>
      <c r="IAY83" s="302"/>
      <c r="IAZ83" s="301"/>
      <c r="IBA83" s="302"/>
      <c r="IBB83" s="302"/>
      <c r="IBC83" s="301"/>
      <c r="IBD83" s="302"/>
      <c r="IBE83" s="302"/>
      <c r="IBF83" s="301"/>
      <c r="IBG83" s="302"/>
      <c r="IBH83" s="302"/>
      <c r="IBI83" s="301"/>
      <c r="IBJ83" s="302"/>
      <c r="IBK83" s="302"/>
      <c r="IBL83" s="301"/>
      <c r="IBM83" s="302"/>
      <c r="IBN83" s="302"/>
      <c r="IBO83" s="301"/>
      <c r="IBP83" s="302"/>
      <c r="IBQ83" s="302"/>
      <c r="IBR83" s="301"/>
      <c r="IBS83" s="302"/>
      <c r="IBT83" s="302"/>
      <c r="IBU83" s="301"/>
      <c r="IBV83" s="302"/>
      <c r="IBW83" s="302"/>
      <c r="IBX83" s="301"/>
      <c r="IBY83" s="302"/>
      <c r="IBZ83" s="302"/>
      <c r="ICA83" s="301"/>
      <c r="ICB83" s="302"/>
      <c r="ICC83" s="302"/>
      <c r="ICD83" s="301"/>
      <c r="ICE83" s="302"/>
      <c r="ICF83" s="302"/>
      <c r="ICG83" s="301"/>
      <c r="ICH83" s="302"/>
      <c r="ICI83" s="302"/>
      <c r="ICJ83" s="301"/>
      <c r="ICK83" s="302"/>
      <c r="ICL83" s="302"/>
      <c r="ICM83" s="301"/>
      <c r="ICN83" s="302"/>
      <c r="ICO83" s="302"/>
      <c r="ICP83" s="301"/>
      <c r="ICQ83" s="302"/>
      <c r="ICR83" s="302"/>
      <c r="ICS83" s="301"/>
      <c r="ICT83" s="302"/>
      <c r="ICU83" s="302"/>
      <c r="ICV83" s="301"/>
      <c r="ICW83" s="302"/>
      <c r="ICX83" s="302"/>
      <c r="ICY83" s="301"/>
      <c r="ICZ83" s="302"/>
      <c r="IDA83" s="302"/>
      <c r="IDB83" s="301"/>
      <c r="IDC83" s="302"/>
      <c r="IDD83" s="302"/>
      <c r="IDE83" s="301"/>
      <c r="IDF83" s="302"/>
      <c r="IDG83" s="302"/>
      <c r="IDH83" s="301"/>
      <c r="IDI83" s="302"/>
      <c r="IDJ83" s="302"/>
      <c r="IDK83" s="301"/>
      <c r="IDL83" s="302"/>
      <c r="IDM83" s="302"/>
      <c r="IDN83" s="301"/>
      <c r="IDO83" s="302"/>
      <c r="IDP83" s="302"/>
      <c r="IDQ83" s="301"/>
      <c r="IDR83" s="302"/>
      <c r="IDS83" s="302"/>
      <c r="IDT83" s="301"/>
      <c r="IDU83" s="302"/>
      <c r="IDV83" s="302"/>
      <c r="IDW83" s="301"/>
      <c r="IDX83" s="302"/>
      <c r="IDY83" s="302"/>
      <c r="IDZ83" s="301"/>
      <c r="IEA83" s="302"/>
      <c r="IEB83" s="302"/>
      <c r="IEC83" s="301"/>
      <c r="IED83" s="302"/>
      <c r="IEE83" s="302"/>
      <c r="IEF83" s="301"/>
      <c r="IEG83" s="302"/>
      <c r="IEH83" s="302"/>
      <c r="IEI83" s="301"/>
      <c r="IEJ83" s="302"/>
      <c r="IEK83" s="302"/>
      <c r="IEL83" s="301"/>
      <c r="IEM83" s="302"/>
      <c r="IEN83" s="302"/>
      <c r="IEO83" s="301"/>
      <c r="IEP83" s="302"/>
      <c r="IEQ83" s="302"/>
      <c r="IER83" s="301"/>
      <c r="IES83" s="302"/>
      <c r="IET83" s="302"/>
      <c r="IEU83" s="301"/>
      <c r="IEV83" s="302"/>
      <c r="IEW83" s="302"/>
      <c r="IEX83" s="301"/>
      <c r="IEY83" s="302"/>
      <c r="IEZ83" s="302"/>
      <c r="IFA83" s="301"/>
      <c r="IFB83" s="302"/>
      <c r="IFC83" s="302"/>
      <c r="IFD83" s="301"/>
      <c r="IFE83" s="302"/>
      <c r="IFF83" s="302"/>
      <c r="IFG83" s="301"/>
      <c r="IFH83" s="302"/>
      <c r="IFI83" s="302"/>
      <c r="IFJ83" s="301"/>
      <c r="IFK83" s="302"/>
      <c r="IFL83" s="302"/>
      <c r="IFM83" s="301"/>
      <c r="IFN83" s="302"/>
      <c r="IFO83" s="302"/>
      <c r="IFP83" s="301"/>
      <c r="IFQ83" s="302"/>
      <c r="IFR83" s="302"/>
      <c r="IFS83" s="301"/>
      <c r="IFT83" s="302"/>
      <c r="IFU83" s="302"/>
      <c r="IFV83" s="301"/>
      <c r="IFW83" s="302"/>
      <c r="IFX83" s="302"/>
      <c r="IFY83" s="301"/>
      <c r="IFZ83" s="302"/>
      <c r="IGA83" s="302"/>
      <c r="IGB83" s="301"/>
      <c r="IGC83" s="302"/>
      <c r="IGD83" s="302"/>
      <c r="IGE83" s="301"/>
      <c r="IGF83" s="302"/>
      <c r="IGG83" s="302"/>
      <c r="IGH83" s="301"/>
      <c r="IGI83" s="302"/>
      <c r="IGJ83" s="302"/>
      <c r="IGK83" s="301"/>
      <c r="IGL83" s="302"/>
      <c r="IGM83" s="302"/>
      <c r="IGN83" s="301"/>
      <c r="IGO83" s="302"/>
      <c r="IGP83" s="302"/>
      <c r="IGQ83" s="301"/>
      <c r="IGR83" s="302"/>
      <c r="IGS83" s="302"/>
      <c r="IGT83" s="301"/>
      <c r="IGU83" s="302"/>
      <c r="IGV83" s="302"/>
      <c r="IGW83" s="301"/>
      <c r="IGX83" s="302"/>
      <c r="IGY83" s="302"/>
      <c r="IGZ83" s="301"/>
      <c r="IHA83" s="302"/>
      <c r="IHB83" s="302"/>
      <c r="IHC83" s="301"/>
      <c r="IHD83" s="302"/>
      <c r="IHE83" s="302"/>
      <c r="IHF83" s="301"/>
      <c r="IHG83" s="302"/>
      <c r="IHH83" s="302"/>
      <c r="IHI83" s="301"/>
      <c r="IHJ83" s="302"/>
      <c r="IHK83" s="302"/>
      <c r="IHL83" s="301"/>
      <c r="IHM83" s="302"/>
      <c r="IHN83" s="302"/>
      <c r="IHO83" s="301"/>
      <c r="IHP83" s="302"/>
      <c r="IHQ83" s="302"/>
      <c r="IHR83" s="301"/>
      <c r="IHS83" s="302"/>
      <c r="IHT83" s="302"/>
      <c r="IHU83" s="301"/>
      <c r="IHV83" s="302"/>
      <c r="IHW83" s="302"/>
      <c r="IHX83" s="301"/>
      <c r="IHY83" s="302"/>
      <c r="IHZ83" s="302"/>
      <c r="IIA83" s="301"/>
      <c r="IIB83" s="302"/>
      <c r="IIC83" s="302"/>
      <c r="IID83" s="301"/>
      <c r="IIE83" s="302"/>
      <c r="IIF83" s="302"/>
      <c r="IIG83" s="301"/>
      <c r="IIH83" s="302"/>
      <c r="III83" s="302"/>
      <c r="IIJ83" s="301"/>
      <c r="IIK83" s="302"/>
      <c r="IIL83" s="302"/>
      <c r="IIM83" s="301"/>
      <c r="IIN83" s="302"/>
      <c r="IIO83" s="302"/>
      <c r="IIP83" s="301"/>
      <c r="IIQ83" s="302"/>
      <c r="IIR83" s="302"/>
      <c r="IIS83" s="301"/>
      <c r="IIT83" s="302"/>
      <c r="IIU83" s="302"/>
      <c r="IIV83" s="301"/>
      <c r="IIW83" s="302"/>
      <c r="IIX83" s="302"/>
      <c r="IIY83" s="301"/>
      <c r="IIZ83" s="302"/>
      <c r="IJA83" s="302"/>
      <c r="IJB83" s="301"/>
      <c r="IJC83" s="302"/>
      <c r="IJD83" s="302"/>
      <c r="IJE83" s="301"/>
      <c r="IJF83" s="302"/>
      <c r="IJG83" s="302"/>
      <c r="IJH83" s="301"/>
      <c r="IJI83" s="302"/>
      <c r="IJJ83" s="302"/>
      <c r="IJK83" s="301"/>
      <c r="IJL83" s="302"/>
      <c r="IJM83" s="302"/>
      <c r="IJN83" s="301"/>
      <c r="IJO83" s="302"/>
      <c r="IJP83" s="302"/>
      <c r="IJQ83" s="301"/>
      <c r="IJR83" s="302"/>
      <c r="IJS83" s="302"/>
      <c r="IJT83" s="301"/>
      <c r="IJU83" s="302"/>
      <c r="IJV83" s="302"/>
      <c r="IJW83" s="301"/>
      <c r="IJX83" s="302"/>
      <c r="IJY83" s="302"/>
      <c r="IJZ83" s="301"/>
      <c r="IKA83" s="302"/>
      <c r="IKB83" s="302"/>
      <c r="IKC83" s="301"/>
      <c r="IKD83" s="302"/>
      <c r="IKE83" s="302"/>
      <c r="IKF83" s="301"/>
      <c r="IKG83" s="302"/>
      <c r="IKH83" s="302"/>
      <c r="IKI83" s="301"/>
      <c r="IKJ83" s="302"/>
      <c r="IKK83" s="302"/>
      <c r="IKL83" s="301"/>
      <c r="IKM83" s="302"/>
      <c r="IKN83" s="302"/>
      <c r="IKO83" s="301"/>
      <c r="IKP83" s="302"/>
      <c r="IKQ83" s="302"/>
      <c r="IKR83" s="301"/>
      <c r="IKS83" s="302"/>
      <c r="IKT83" s="302"/>
      <c r="IKU83" s="301"/>
      <c r="IKV83" s="302"/>
      <c r="IKW83" s="302"/>
      <c r="IKX83" s="301"/>
      <c r="IKY83" s="302"/>
      <c r="IKZ83" s="302"/>
      <c r="ILA83" s="301"/>
      <c r="ILB83" s="302"/>
      <c r="ILC83" s="302"/>
      <c r="ILD83" s="301"/>
      <c r="ILE83" s="302"/>
      <c r="ILF83" s="302"/>
      <c r="ILG83" s="301"/>
      <c r="ILH83" s="302"/>
      <c r="ILI83" s="302"/>
      <c r="ILJ83" s="301"/>
      <c r="ILK83" s="302"/>
      <c r="ILL83" s="302"/>
      <c r="ILM83" s="301"/>
      <c r="ILN83" s="302"/>
      <c r="ILO83" s="302"/>
      <c r="ILP83" s="301"/>
      <c r="ILQ83" s="302"/>
      <c r="ILR83" s="302"/>
      <c r="ILS83" s="301"/>
      <c r="ILT83" s="302"/>
      <c r="ILU83" s="302"/>
      <c r="ILV83" s="301"/>
      <c r="ILW83" s="302"/>
      <c r="ILX83" s="302"/>
      <c r="ILY83" s="301"/>
      <c r="ILZ83" s="302"/>
      <c r="IMA83" s="302"/>
      <c r="IMB83" s="301"/>
      <c r="IMC83" s="302"/>
      <c r="IMD83" s="302"/>
      <c r="IME83" s="301"/>
      <c r="IMF83" s="302"/>
      <c r="IMG83" s="302"/>
      <c r="IMH83" s="301"/>
      <c r="IMI83" s="302"/>
      <c r="IMJ83" s="302"/>
      <c r="IMK83" s="301"/>
      <c r="IML83" s="302"/>
      <c r="IMM83" s="302"/>
      <c r="IMN83" s="301"/>
      <c r="IMO83" s="302"/>
      <c r="IMP83" s="302"/>
      <c r="IMQ83" s="301"/>
      <c r="IMR83" s="302"/>
      <c r="IMS83" s="302"/>
      <c r="IMT83" s="301"/>
      <c r="IMU83" s="302"/>
      <c r="IMV83" s="302"/>
      <c r="IMW83" s="301"/>
      <c r="IMX83" s="302"/>
      <c r="IMY83" s="302"/>
      <c r="IMZ83" s="301"/>
      <c r="INA83" s="302"/>
      <c r="INB83" s="302"/>
      <c r="INC83" s="301"/>
      <c r="IND83" s="302"/>
      <c r="INE83" s="302"/>
      <c r="INF83" s="301"/>
      <c r="ING83" s="302"/>
      <c r="INH83" s="302"/>
      <c r="INI83" s="301"/>
      <c r="INJ83" s="302"/>
      <c r="INK83" s="302"/>
      <c r="INL83" s="301"/>
      <c r="INM83" s="302"/>
      <c r="INN83" s="302"/>
      <c r="INO83" s="301"/>
      <c r="INP83" s="302"/>
      <c r="INQ83" s="302"/>
      <c r="INR83" s="301"/>
      <c r="INS83" s="302"/>
      <c r="INT83" s="302"/>
      <c r="INU83" s="301"/>
      <c r="INV83" s="302"/>
      <c r="INW83" s="302"/>
      <c r="INX83" s="301"/>
      <c r="INY83" s="302"/>
      <c r="INZ83" s="302"/>
      <c r="IOA83" s="301"/>
      <c r="IOB83" s="302"/>
      <c r="IOC83" s="302"/>
      <c r="IOD83" s="301"/>
      <c r="IOE83" s="302"/>
      <c r="IOF83" s="302"/>
      <c r="IOG83" s="301"/>
      <c r="IOH83" s="302"/>
      <c r="IOI83" s="302"/>
      <c r="IOJ83" s="301"/>
      <c r="IOK83" s="302"/>
      <c r="IOL83" s="302"/>
      <c r="IOM83" s="301"/>
      <c r="ION83" s="302"/>
      <c r="IOO83" s="302"/>
      <c r="IOP83" s="301"/>
      <c r="IOQ83" s="302"/>
      <c r="IOR83" s="302"/>
      <c r="IOS83" s="301"/>
      <c r="IOT83" s="302"/>
      <c r="IOU83" s="302"/>
      <c r="IOV83" s="301"/>
      <c r="IOW83" s="302"/>
      <c r="IOX83" s="302"/>
      <c r="IOY83" s="301"/>
      <c r="IOZ83" s="302"/>
      <c r="IPA83" s="302"/>
      <c r="IPB83" s="301"/>
      <c r="IPC83" s="302"/>
      <c r="IPD83" s="302"/>
      <c r="IPE83" s="301"/>
      <c r="IPF83" s="302"/>
      <c r="IPG83" s="302"/>
      <c r="IPH83" s="301"/>
      <c r="IPI83" s="302"/>
      <c r="IPJ83" s="302"/>
      <c r="IPK83" s="301"/>
      <c r="IPL83" s="302"/>
      <c r="IPM83" s="302"/>
      <c r="IPN83" s="301"/>
      <c r="IPO83" s="302"/>
      <c r="IPP83" s="302"/>
      <c r="IPQ83" s="301"/>
      <c r="IPR83" s="302"/>
      <c r="IPS83" s="302"/>
      <c r="IPT83" s="301"/>
      <c r="IPU83" s="302"/>
      <c r="IPV83" s="302"/>
      <c r="IPW83" s="301"/>
      <c r="IPX83" s="302"/>
      <c r="IPY83" s="302"/>
      <c r="IPZ83" s="301"/>
      <c r="IQA83" s="302"/>
      <c r="IQB83" s="302"/>
      <c r="IQC83" s="301"/>
      <c r="IQD83" s="302"/>
      <c r="IQE83" s="302"/>
      <c r="IQF83" s="301"/>
      <c r="IQG83" s="302"/>
      <c r="IQH83" s="302"/>
      <c r="IQI83" s="301"/>
      <c r="IQJ83" s="302"/>
      <c r="IQK83" s="302"/>
      <c r="IQL83" s="301"/>
      <c r="IQM83" s="302"/>
      <c r="IQN83" s="302"/>
      <c r="IQO83" s="301"/>
      <c r="IQP83" s="302"/>
      <c r="IQQ83" s="302"/>
      <c r="IQR83" s="301"/>
      <c r="IQS83" s="302"/>
      <c r="IQT83" s="302"/>
      <c r="IQU83" s="301"/>
      <c r="IQV83" s="302"/>
      <c r="IQW83" s="302"/>
      <c r="IQX83" s="301"/>
      <c r="IQY83" s="302"/>
      <c r="IQZ83" s="302"/>
      <c r="IRA83" s="301"/>
      <c r="IRB83" s="302"/>
      <c r="IRC83" s="302"/>
      <c r="IRD83" s="301"/>
      <c r="IRE83" s="302"/>
      <c r="IRF83" s="302"/>
      <c r="IRG83" s="301"/>
      <c r="IRH83" s="302"/>
      <c r="IRI83" s="302"/>
      <c r="IRJ83" s="301"/>
      <c r="IRK83" s="302"/>
      <c r="IRL83" s="302"/>
      <c r="IRM83" s="301"/>
      <c r="IRN83" s="302"/>
      <c r="IRO83" s="302"/>
      <c r="IRP83" s="301"/>
      <c r="IRQ83" s="302"/>
      <c r="IRR83" s="302"/>
      <c r="IRS83" s="301"/>
      <c r="IRT83" s="302"/>
      <c r="IRU83" s="302"/>
      <c r="IRV83" s="301"/>
      <c r="IRW83" s="302"/>
      <c r="IRX83" s="302"/>
      <c r="IRY83" s="301"/>
      <c r="IRZ83" s="302"/>
      <c r="ISA83" s="302"/>
      <c r="ISB83" s="301"/>
      <c r="ISC83" s="302"/>
      <c r="ISD83" s="302"/>
      <c r="ISE83" s="301"/>
      <c r="ISF83" s="302"/>
      <c r="ISG83" s="302"/>
      <c r="ISH83" s="301"/>
      <c r="ISI83" s="302"/>
      <c r="ISJ83" s="302"/>
      <c r="ISK83" s="301"/>
      <c r="ISL83" s="302"/>
      <c r="ISM83" s="302"/>
      <c r="ISN83" s="301"/>
      <c r="ISO83" s="302"/>
      <c r="ISP83" s="302"/>
      <c r="ISQ83" s="301"/>
      <c r="ISR83" s="302"/>
      <c r="ISS83" s="302"/>
      <c r="IST83" s="301"/>
      <c r="ISU83" s="302"/>
      <c r="ISV83" s="302"/>
      <c r="ISW83" s="301"/>
      <c r="ISX83" s="302"/>
      <c r="ISY83" s="302"/>
      <c r="ISZ83" s="301"/>
      <c r="ITA83" s="302"/>
      <c r="ITB83" s="302"/>
      <c r="ITC83" s="301"/>
      <c r="ITD83" s="302"/>
      <c r="ITE83" s="302"/>
      <c r="ITF83" s="301"/>
      <c r="ITG83" s="302"/>
      <c r="ITH83" s="302"/>
      <c r="ITI83" s="301"/>
      <c r="ITJ83" s="302"/>
      <c r="ITK83" s="302"/>
      <c r="ITL83" s="301"/>
      <c r="ITM83" s="302"/>
      <c r="ITN83" s="302"/>
      <c r="ITO83" s="301"/>
      <c r="ITP83" s="302"/>
      <c r="ITQ83" s="302"/>
      <c r="ITR83" s="301"/>
      <c r="ITS83" s="302"/>
      <c r="ITT83" s="302"/>
      <c r="ITU83" s="301"/>
      <c r="ITV83" s="302"/>
      <c r="ITW83" s="302"/>
      <c r="ITX83" s="301"/>
      <c r="ITY83" s="302"/>
      <c r="ITZ83" s="302"/>
      <c r="IUA83" s="301"/>
      <c r="IUB83" s="302"/>
      <c r="IUC83" s="302"/>
      <c r="IUD83" s="301"/>
      <c r="IUE83" s="302"/>
      <c r="IUF83" s="302"/>
      <c r="IUG83" s="301"/>
      <c r="IUH83" s="302"/>
      <c r="IUI83" s="302"/>
      <c r="IUJ83" s="301"/>
      <c r="IUK83" s="302"/>
      <c r="IUL83" s="302"/>
      <c r="IUM83" s="301"/>
      <c r="IUN83" s="302"/>
      <c r="IUO83" s="302"/>
      <c r="IUP83" s="301"/>
      <c r="IUQ83" s="302"/>
      <c r="IUR83" s="302"/>
      <c r="IUS83" s="301"/>
      <c r="IUT83" s="302"/>
      <c r="IUU83" s="302"/>
      <c r="IUV83" s="301"/>
      <c r="IUW83" s="302"/>
      <c r="IUX83" s="302"/>
      <c r="IUY83" s="301"/>
      <c r="IUZ83" s="302"/>
      <c r="IVA83" s="302"/>
      <c r="IVB83" s="301"/>
      <c r="IVC83" s="302"/>
      <c r="IVD83" s="302"/>
      <c r="IVE83" s="301"/>
      <c r="IVF83" s="302"/>
      <c r="IVG83" s="302"/>
      <c r="IVH83" s="301"/>
      <c r="IVI83" s="302"/>
      <c r="IVJ83" s="302"/>
      <c r="IVK83" s="301"/>
      <c r="IVL83" s="302"/>
      <c r="IVM83" s="302"/>
      <c r="IVN83" s="301"/>
      <c r="IVO83" s="302"/>
      <c r="IVP83" s="302"/>
      <c r="IVQ83" s="301"/>
      <c r="IVR83" s="302"/>
      <c r="IVS83" s="302"/>
      <c r="IVT83" s="301"/>
      <c r="IVU83" s="302"/>
      <c r="IVV83" s="302"/>
      <c r="IVW83" s="301"/>
      <c r="IVX83" s="302"/>
      <c r="IVY83" s="302"/>
      <c r="IVZ83" s="301"/>
      <c r="IWA83" s="302"/>
      <c r="IWB83" s="302"/>
      <c r="IWC83" s="301"/>
      <c r="IWD83" s="302"/>
      <c r="IWE83" s="302"/>
      <c r="IWF83" s="301"/>
      <c r="IWG83" s="302"/>
      <c r="IWH83" s="302"/>
      <c r="IWI83" s="301"/>
      <c r="IWJ83" s="302"/>
      <c r="IWK83" s="302"/>
      <c r="IWL83" s="301"/>
      <c r="IWM83" s="302"/>
      <c r="IWN83" s="302"/>
      <c r="IWO83" s="301"/>
      <c r="IWP83" s="302"/>
      <c r="IWQ83" s="302"/>
      <c r="IWR83" s="301"/>
      <c r="IWS83" s="302"/>
      <c r="IWT83" s="302"/>
      <c r="IWU83" s="301"/>
      <c r="IWV83" s="302"/>
      <c r="IWW83" s="302"/>
      <c r="IWX83" s="301"/>
      <c r="IWY83" s="302"/>
      <c r="IWZ83" s="302"/>
      <c r="IXA83" s="301"/>
      <c r="IXB83" s="302"/>
      <c r="IXC83" s="302"/>
      <c r="IXD83" s="301"/>
      <c r="IXE83" s="302"/>
      <c r="IXF83" s="302"/>
      <c r="IXG83" s="301"/>
      <c r="IXH83" s="302"/>
      <c r="IXI83" s="302"/>
      <c r="IXJ83" s="301"/>
      <c r="IXK83" s="302"/>
      <c r="IXL83" s="302"/>
      <c r="IXM83" s="301"/>
      <c r="IXN83" s="302"/>
      <c r="IXO83" s="302"/>
      <c r="IXP83" s="301"/>
      <c r="IXQ83" s="302"/>
      <c r="IXR83" s="302"/>
      <c r="IXS83" s="301"/>
      <c r="IXT83" s="302"/>
      <c r="IXU83" s="302"/>
      <c r="IXV83" s="301"/>
      <c r="IXW83" s="302"/>
      <c r="IXX83" s="302"/>
      <c r="IXY83" s="301"/>
      <c r="IXZ83" s="302"/>
      <c r="IYA83" s="302"/>
      <c r="IYB83" s="301"/>
      <c r="IYC83" s="302"/>
      <c r="IYD83" s="302"/>
      <c r="IYE83" s="301"/>
      <c r="IYF83" s="302"/>
      <c r="IYG83" s="302"/>
      <c r="IYH83" s="301"/>
      <c r="IYI83" s="302"/>
      <c r="IYJ83" s="302"/>
      <c r="IYK83" s="301"/>
      <c r="IYL83" s="302"/>
      <c r="IYM83" s="302"/>
      <c r="IYN83" s="301"/>
      <c r="IYO83" s="302"/>
      <c r="IYP83" s="302"/>
      <c r="IYQ83" s="301"/>
      <c r="IYR83" s="302"/>
      <c r="IYS83" s="302"/>
      <c r="IYT83" s="301"/>
      <c r="IYU83" s="302"/>
      <c r="IYV83" s="302"/>
      <c r="IYW83" s="301"/>
      <c r="IYX83" s="302"/>
      <c r="IYY83" s="302"/>
      <c r="IYZ83" s="301"/>
      <c r="IZA83" s="302"/>
      <c r="IZB83" s="302"/>
      <c r="IZC83" s="301"/>
      <c r="IZD83" s="302"/>
      <c r="IZE83" s="302"/>
      <c r="IZF83" s="301"/>
      <c r="IZG83" s="302"/>
      <c r="IZH83" s="302"/>
      <c r="IZI83" s="301"/>
      <c r="IZJ83" s="302"/>
      <c r="IZK83" s="302"/>
      <c r="IZL83" s="301"/>
      <c r="IZM83" s="302"/>
      <c r="IZN83" s="302"/>
      <c r="IZO83" s="301"/>
      <c r="IZP83" s="302"/>
      <c r="IZQ83" s="302"/>
      <c r="IZR83" s="301"/>
      <c r="IZS83" s="302"/>
      <c r="IZT83" s="302"/>
      <c r="IZU83" s="301"/>
      <c r="IZV83" s="302"/>
      <c r="IZW83" s="302"/>
      <c r="IZX83" s="301"/>
      <c r="IZY83" s="302"/>
      <c r="IZZ83" s="302"/>
      <c r="JAA83" s="301"/>
      <c r="JAB83" s="302"/>
      <c r="JAC83" s="302"/>
      <c r="JAD83" s="301"/>
      <c r="JAE83" s="302"/>
      <c r="JAF83" s="302"/>
      <c r="JAG83" s="301"/>
      <c r="JAH83" s="302"/>
      <c r="JAI83" s="302"/>
      <c r="JAJ83" s="301"/>
      <c r="JAK83" s="302"/>
      <c r="JAL83" s="302"/>
      <c r="JAM83" s="301"/>
      <c r="JAN83" s="302"/>
      <c r="JAO83" s="302"/>
      <c r="JAP83" s="301"/>
      <c r="JAQ83" s="302"/>
      <c r="JAR83" s="302"/>
      <c r="JAS83" s="301"/>
      <c r="JAT83" s="302"/>
      <c r="JAU83" s="302"/>
      <c r="JAV83" s="301"/>
      <c r="JAW83" s="302"/>
      <c r="JAX83" s="302"/>
      <c r="JAY83" s="301"/>
      <c r="JAZ83" s="302"/>
      <c r="JBA83" s="302"/>
      <c r="JBB83" s="301"/>
      <c r="JBC83" s="302"/>
      <c r="JBD83" s="302"/>
      <c r="JBE83" s="301"/>
      <c r="JBF83" s="302"/>
      <c r="JBG83" s="302"/>
      <c r="JBH83" s="301"/>
      <c r="JBI83" s="302"/>
      <c r="JBJ83" s="302"/>
      <c r="JBK83" s="301"/>
      <c r="JBL83" s="302"/>
      <c r="JBM83" s="302"/>
      <c r="JBN83" s="301"/>
      <c r="JBO83" s="302"/>
      <c r="JBP83" s="302"/>
      <c r="JBQ83" s="301"/>
      <c r="JBR83" s="302"/>
      <c r="JBS83" s="302"/>
      <c r="JBT83" s="301"/>
      <c r="JBU83" s="302"/>
      <c r="JBV83" s="302"/>
      <c r="JBW83" s="301"/>
      <c r="JBX83" s="302"/>
      <c r="JBY83" s="302"/>
      <c r="JBZ83" s="301"/>
      <c r="JCA83" s="302"/>
      <c r="JCB83" s="302"/>
      <c r="JCC83" s="301"/>
      <c r="JCD83" s="302"/>
      <c r="JCE83" s="302"/>
      <c r="JCF83" s="301"/>
      <c r="JCG83" s="302"/>
      <c r="JCH83" s="302"/>
      <c r="JCI83" s="301"/>
      <c r="JCJ83" s="302"/>
      <c r="JCK83" s="302"/>
      <c r="JCL83" s="301"/>
      <c r="JCM83" s="302"/>
      <c r="JCN83" s="302"/>
      <c r="JCO83" s="301"/>
      <c r="JCP83" s="302"/>
      <c r="JCQ83" s="302"/>
      <c r="JCR83" s="301"/>
      <c r="JCS83" s="302"/>
      <c r="JCT83" s="302"/>
      <c r="JCU83" s="301"/>
      <c r="JCV83" s="302"/>
      <c r="JCW83" s="302"/>
      <c r="JCX83" s="301"/>
      <c r="JCY83" s="302"/>
      <c r="JCZ83" s="302"/>
      <c r="JDA83" s="301"/>
      <c r="JDB83" s="302"/>
      <c r="JDC83" s="302"/>
      <c r="JDD83" s="301"/>
      <c r="JDE83" s="302"/>
      <c r="JDF83" s="302"/>
      <c r="JDG83" s="301"/>
      <c r="JDH83" s="302"/>
      <c r="JDI83" s="302"/>
      <c r="JDJ83" s="301"/>
      <c r="JDK83" s="302"/>
      <c r="JDL83" s="302"/>
      <c r="JDM83" s="301"/>
      <c r="JDN83" s="302"/>
      <c r="JDO83" s="302"/>
      <c r="JDP83" s="301"/>
      <c r="JDQ83" s="302"/>
      <c r="JDR83" s="302"/>
      <c r="JDS83" s="301"/>
      <c r="JDT83" s="302"/>
      <c r="JDU83" s="302"/>
      <c r="JDV83" s="301"/>
      <c r="JDW83" s="302"/>
      <c r="JDX83" s="302"/>
      <c r="JDY83" s="301"/>
      <c r="JDZ83" s="302"/>
      <c r="JEA83" s="302"/>
      <c r="JEB83" s="301"/>
      <c r="JEC83" s="302"/>
      <c r="JED83" s="302"/>
      <c r="JEE83" s="301"/>
      <c r="JEF83" s="302"/>
      <c r="JEG83" s="302"/>
      <c r="JEH83" s="301"/>
      <c r="JEI83" s="302"/>
      <c r="JEJ83" s="302"/>
      <c r="JEK83" s="301"/>
      <c r="JEL83" s="302"/>
      <c r="JEM83" s="302"/>
      <c r="JEN83" s="301"/>
      <c r="JEO83" s="302"/>
      <c r="JEP83" s="302"/>
      <c r="JEQ83" s="301"/>
      <c r="JER83" s="302"/>
      <c r="JES83" s="302"/>
      <c r="JET83" s="301"/>
      <c r="JEU83" s="302"/>
      <c r="JEV83" s="302"/>
      <c r="JEW83" s="301"/>
      <c r="JEX83" s="302"/>
      <c r="JEY83" s="302"/>
      <c r="JEZ83" s="301"/>
      <c r="JFA83" s="302"/>
      <c r="JFB83" s="302"/>
      <c r="JFC83" s="301"/>
      <c r="JFD83" s="302"/>
      <c r="JFE83" s="302"/>
      <c r="JFF83" s="301"/>
      <c r="JFG83" s="302"/>
      <c r="JFH83" s="302"/>
      <c r="JFI83" s="301"/>
      <c r="JFJ83" s="302"/>
      <c r="JFK83" s="302"/>
      <c r="JFL83" s="301"/>
      <c r="JFM83" s="302"/>
      <c r="JFN83" s="302"/>
      <c r="JFO83" s="301"/>
      <c r="JFP83" s="302"/>
      <c r="JFQ83" s="302"/>
      <c r="JFR83" s="301"/>
      <c r="JFS83" s="302"/>
      <c r="JFT83" s="302"/>
      <c r="JFU83" s="301"/>
      <c r="JFV83" s="302"/>
      <c r="JFW83" s="302"/>
      <c r="JFX83" s="301"/>
      <c r="JFY83" s="302"/>
      <c r="JFZ83" s="302"/>
      <c r="JGA83" s="301"/>
      <c r="JGB83" s="302"/>
      <c r="JGC83" s="302"/>
      <c r="JGD83" s="301"/>
      <c r="JGE83" s="302"/>
      <c r="JGF83" s="302"/>
      <c r="JGG83" s="301"/>
      <c r="JGH83" s="302"/>
      <c r="JGI83" s="302"/>
      <c r="JGJ83" s="301"/>
      <c r="JGK83" s="302"/>
      <c r="JGL83" s="302"/>
      <c r="JGM83" s="301"/>
      <c r="JGN83" s="302"/>
      <c r="JGO83" s="302"/>
      <c r="JGP83" s="301"/>
      <c r="JGQ83" s="302"/>
      <c r="JGR83" s="302"/>
      <c r="JGS83" s="301"/>
      <c r="JGT83" s="302"/>
      <c r="JGU83" s="302"/>
      <c r="JGV83" s="301"/>
      <c r="JGW83" s="302"/>
      <c r="JGX83" s="302"/>
      <c r="JGY83" s="301"/>
      <c r="JGZ83" s="302"/>
      <c r="JHA83" s="302"/>
      <c r="JHB83" s="301"/>
      <c r="JHC83" s="302"/>
      <c r="JHD83" s="302"/>
      <c r="JHE83" s="301"/>
      <c r="JHF83" s="302"/>
      <c r="JHG83" s="302"/>
      <c r="JHH83" s="301"/>
      <c r="JHI83" s="302"/>
      <c r="JHJ83" s="302"/>
      <c r="JHK83" s="301"/>
      <c r="JHL83" s="302"/>
      <c r="JHM83" s="302"/>
      <c r="JHN83" s="301"/>
      <c r="JHO83" s="302"/>
      <c r="JHP83" s="302"/>
      <c r="JHQ83" s="301"/>
      <c r="JHR83" s="302"/>
      <c r="JHS83" s="302"/>
      <c r="JHT83" s="301"/>
      <c r="JHU83" s="302"/>
      <c r="JHV83" s="302"/>
      <c r="JHW83" s="301"/>
      <c r="JHX83" s="302"/>
      <c r="JHY83" s="302"/>
      <c r="JHZ83" s="301"/>
      <c r="JIA83" s="302"/>
      <c r="JIB83" s="302"/>
      <c r="JIC83" s="301"/>
      <c r="JID83" s="302"/>
      <c r="JIE83" s="302"/>
      <c r="JIF83" s="301"/>
      <c r="JIG83" s="302"/>
      <c r="JIH83" s="302"/>
      <c r="JII83" s="301"/>
      <c r="JIJ83" s="302"/>
      <c r="JIK83" s="302"/>
      <c r="JIL83" s="301"/>
      <c r="JIM83" s="302"/>
      <c r="JIN83" s="302"/>
      <c r="JIO83" s="301"/>
      <c r="JIP83" s="302"/>
      <c r="JIQ83" s="302"/>
      <c r="JIR83" s="301"/>
      <c r="JIS83" s="302"/>
      <c r="JIT83" s="302"/>
      <c r="JIU83" s="301"/>
      <c r="JIV83" s="302"/>
      <c r="JIW83" s="302"/>
      <c r="JIX83" s="301"/>
      <c r="JIY83" s="302"/>
      <c r="JIZ83" s="302"/>
      <c r="JJA83" s="301"/>
      <c r="JJB83" s="302"/>
      <c r="JJC83" s="302"/>
      <c r="JJD83" s="301"/>
      <c r="JJE83" s="302"/>
      <c r="JJF83" s="302"/>
      <c r="JJG83" s="301"/>
      <c r="JJH83" s="302"/>
      <c r="JJI83" s="302"/>
      <c r="JJJ83" s="301"/>
      <c r="JJK83" s="302"/>
      <c r="JJL83" s="302"/>
      <c r="JJM83" s="301"/>
      <c r="JJN83" s="302"/>
      <c r="JJO83" s="302"/>
      <c r="JJP83" s="301"/>
      <c r="JJQ83" s="302"/>
      <c r="JJR83" s="302"/>
      <c r="JJS83" s="301"/>
      <c r="JJT83" s="302"/>
      <c r="JJU83" s="302"/>
      <c r="JJV83" s="301"/>
      <c r="JJW83" s="302"/>
      <c r="JJX83" s="302"/>
      <c r="JJY83" s="301"/>
      <c r="JJZ83" s="302"/>
      <c r="JKA83" s="302"/>
      <c r="JKB83" s="301"/>
      <c r="JKC83" s="302"/>
      <c r="JKD83" s="302"/>
      <c r="JKE83" s="301"/>
      <c r="JKF83" s="302"/>
      <c r="JKG83" s="302"/>
      <c r="JKH83" s="301"/>
      <c r="JKI83" s="302"/>
      <c r="JKJ83" s="302"/>
      <c r="JKK83" s="301"/>
      <c r="JKL83" s="302"/>
      <c r="JKM83" s="302"/>
      <c r="JKN83" s="301"/>
      <c r="JKO83" s="302"/>
      <c r="JKP83" s="302"/>
      <c r="JKQ83" s="301"/>
      <c r="JKR83" s="302"/>
      <c r="JKS83" s="302"/>
      <c r="JKT83" s="301"/>
      <c r="JKU83" s="302"/>
      <c r="JKV83" s="302"/>
      <c r="JKW83" s="301"/>
      <c r="JKX83" s="302"/>
      <c r="JKY83" s="302"/>
      <c r="JKZ83" s="301"/>
      <c r="JLA83" s="302"/>
      <c r="JLB83" s="302"/>
      <c r="JLC83" s="301"/>
      <c r="JLD83" s="302"/>
      <c r="JLE83" s="302"/>
      <c r="JLF83" s="301"/>
      <c r="JLG83" s="302"/>
      <c r="JLH83" s="302"/>
      <c r="JLI83" s="301"/>
      <c r="JLJ83" s="302"/>
      <c r="JLK83" s="302"/>
      <c r="JLL83" s="301"/>
      <c r="JLM83" s="302"/>
      <c r="JLN83" s="302"/>
      <c r="JLO83" s="301"/>
      <c r="JLP83" s="302"/>
      <c r="JLQ83" s="302"/>
      <c r="JLR83" s="301"/>
      <c r="JLS83" s="302"/>
      <c r="JLT83" s="302"/>
      <c r="JLU83" s="301"/>
      <c r="JLV83" s="302"/>
      <c r="JLW83" s="302"/>
      <c r="JLX83" s="301"/>
      <c r="JLY83" s="302"/>
      <c r="JLZ83" s="302"/>
      <c r="JMA83" s="301"/>
      <c r="JMB83" s="302"/>
      <c r="JMC83" s="302"/>
      <c r="JMD83" s="301"/>
      <c r="JME83" s="302"/>
      <c r="JMF83" s="302"/>
      <c r="JMG83" s="301"/>
      <c r="JMH83" s="302"/>
      <c r="JMI83" s="302"/>
      <c r="JMJ83" s="301"/>
      <c r="JMK83" s="302"/>
      <c r="JML83" s="302"/>
      <c r="JMM83" s="301"/>
      <c r="JMN83" s="302"/>
      <c r="JMO83" s="302"/>
      <c r="JMP83" s="301"/>
      <c r="JMQ83" s="302"/>
      <c r="JMR83" s="302"/>
      <c r="JMS83" s="301"/>
      <c r="JMT83" s="302"/>
      <c r="JMU83" s="302"/>
      <c r="JMV83" s="301"/>
      <c r="JMW83" s="302"/>
      <c r="JMX83" s="302"/>
      <c r="JMY83" s="301"/>
      <c r="JMZ83" s="302"/>
      <c r="JNA83" s="302"/>
      <c r="JNB83" s="301"/>
      <c r="JNC83" s="302"/>
      <c r="JND83" s="302"/>
      <c r="JNE83" s="301"/>
      <c r="JNF83" s="302"/>
      <c r="JNG83" s="302"/>
      <c r="JNH83" s="301"/>
      <c r="JNI83" s="302"/>
      <c r="JNJ83" s="302"/>
      <c r="JNK83" s="301"/>
      <c r="JNL83" s="302"/>
      <c r="JNM83" s="302"/>
      <c r="JNN83" s="301"/>
      <c r="JNO83" s="302"/>
      <c r="JNP83" s="302"/>
      <c r="JNQ83" s="301"/>
      <c r="JNR83" s="302"/>
      <c r="JNS83" s="302"/>
      <c r="JNT83" s="301"/>
      <c r="JNU83" s="302"/>
      <c r="JNV83" s="302"/>
      <c r="JNW83" s="301"/>
      <c r="JNX83" s="302"/>
      <c r="JNY83" s="302"/>
      <c r="JNZ83" s="301"/>
      <c r="JOA83" s="302"/>
      <c r="JOB83" s="302"/>
      <c r="JOC83" s="301"/>
      <c r="JOD83" s="302"/>
      <c r="JOE83" s="302"/>
      <c r="JOF83" s="301"/>
      <c r="JOG83" s="302"/>
      <c r="JOH83" s="302"/>
      <c r="JOI83" s="301"/>
      <c r="JOJ83" s="302"/>
      <c r="JOK83" s="302"/>
      <c r="JOL83" s="301"/>
      <c r="JOM83" s="302"/>
      <c r="JON83" s="302"/>
      <c r="JOO83" s="301"/>
      <c r="JOP83" s="302"/>
      <c r="JOQ83" s="302"/>
      <c r="JOR83" s="301"/>
      <c r="JOS83" s="302"/>
      <c r="JOT83" s="302"/>
      <c r="JOU83" s="301"/>
      <c r="JOV83" s="302"/>
      <c r="JOW83" s="302"/>
      <c r="JOX83" s="301"/>
      <c r="JOY83" s="302"/>
      <c r="JOZ83" s="302"/>
      <c r="JPA83" s="301"/>
      <c r="JPB83" s="302"/>
      <c r="JPC83" s="302"/>
      <c r="JPD83" s="301"/>
      <c r="JPE83" s="302"/>
      <c r="JPF83" s="302"/>
      <c r="JPG83" s="301"/>
      <c r="JPH83" s="302"/>
      <c r="JPI83" s="302"/>
      <c r="JPJ83" s="301"/>
      <c r="JPK83" s="302"/>
      <c r="JPL83" s="302"/>
      <c r="JPM83" s="301"/>
      <c r="JPN83" s="302"/>
      <c r="JPO83" s="302"/>
      <c r="JPP83" s="301"/>
      <c r="JPQ83" s="302"/>
      <c r="JPR83" s="302"/>
      <c r="JPS83" s="301"/>
      <c r="JPT83" s="302"/>
      <c r="JPU83" s="302"/>
      <c r="JPV83" s="301"/>
      <c r="JPW83" s="302"/>
      <c r="JPX83" s="302"/>
      <c r="JPY83" s="301"/>
      <c r="JPZ83" s="302"/>
      <c r="JQA83" s="302"/>
      <c r="JQB83" s="301"/>
      <c r="JQC83" s="302"/>
      <c r="JQD83" s="302"/>
      <c r="JQE83" s="301"/>
      <c r="JQF83" s="302"/>
      <c r="JQG83" s="302"/>
      <c r="JQH83" s="301"/>
      <c r="JQI83" s="302"/>
      <c r="JQJ83" s="302"/>
      <c r="JQK83" s="301"/>
      <c r="JQL83" s="302"/>
      <c r="JQM83" s="302"/>
      <c r="JQN83" s="301"/>
      <c r="JQO83" s="302"/>
      <c r="JQP83" s="302"/>
      <c r="JQQ83" s="301"/>
      <c r="JQR83" s="302"/>
      <c r="JQS83" s="302"/>
      <c r="JQT83" s="301"/>
      <c r="JQU83" s="302"/>
      <c r="JQV83" s="302"/>
      <c r="JQW83" s="301"/>
      <c r="JQX83" s="302"/>
      <c r="JQY83" s="302"/>
      <c r="JQZ83" s="301"/>
      <c r="JRA83" s="302"/>
      <c r="JRB83" s="302"/>
      <c r="JRC83" s="301"/>
      <c r="JRD83" s="302"/>
      <c r="JRE83" s="302"/>
      <c r="JRF83" s="301"/>
      <c r="JRG83" s="302"/>
      <c r="JRH83" s="302"/>
      <c r="JRI83" s="301"/>
      <c r="JRJ83" s="302"/>
      <c r="JRK83" s="302"/>
      <c r="JRL83" s="301"/>
      <c r="JRM83" s="302"/>
      <c r="JRN83" s="302"/>
      <c r="JRO83" s="301"/>
      <c r="JRP83" s="302"/>
      <c r="JRQ83" s="302"/>
      <c r="JRR83" s="301"/>
      <c r="JRS83" s="302"/>
      <c r="JRT83" s="302"/>
      <c r="JRU83" s="301"/>
      <c r="JRV83" s="302"/>
      <c r="JRW83" s="302"/>
      <c r="JRX83" s="301"/>
      <c r="JRY83" s="302"/>
      <c r="JRZ83" s="302"/>
      <c r="JSA83" s="301"/>
      <c r="JSB83" s="302"/>
      <c r="JSC83" s="302"/>
      <c r="JSD83" s="301"/>
      <c r="JSE83" s="302"/>
      <c r="JSF83" s="302"/>
      <c r="JSG83" s="301"/>
      <c r="JSH83" s="302"/>
      <c r="JSI83" s="302"/>
      <c r="JSJ83" s="301"/>
      <c r="JSK83" s="302"/>
      <c r="JSL83" s="302"/>
      <c r="JSM83" s="301"/>
      <c r="JSN83" s="302"/>
      <c r="JSO83" s="302"/>
      <c r="JSP83" s="301"/>
      <c r="JSQ83" s="302"/>
      <c r="JSR83" s="302"/>
      <c r="JSS83" s="301"/>
      <c r="JST83" s="302"/>
      <c r="JSU83" s="302"/>
      <c r="JSV83" s="301"/>
      <c r="JSW83" s="302"/>
      <c r="JSX83" s="302"/>
      <c r="JSY83" s="301"/>
      <c r="JSZ83" s="302"/>
      <c r="JTA83" s="302"/>
      <c r="JTB83" s="301"/>
      <c r="JTC83" s="302"/>
      <c r="JTD83" s="302"/>
      <c r="JTE83" s="301"/>
      <c r="JTF83" s="302"/>
      <c r="JTG83" s="302"/>
      <c r="JTH83" s="301"/>
      <c r="JTI83" s="302"/>
      <c r="JTJ83" s="302"/>
      <c r="JTK83" s="301"/>
      <c r="JTL83" s="302"/>
      <c r="JTM83" s="302"/>
      <c r="JTN83" s="301"/>
      <c r="JTO83" s="302"/>
      <c r="JTP83" s="302"/>
      <c r="JTQ83" s="301"/>
      <c r="JTR83" s="302"/>
      <c r="JTS83" s="302"/>
      <c r="JTT83" s="301"/>
      <c r="JTU83" s="302"/>
      <c r="JTV83" s="302"/>
      <c r="JTW83" s="301"/>
      <c r="JTX83" s="302"/>
      <c r="JTY83" s="302"/>
      <c r="JTZ83" s="301"/>
      <c r="JUA83" s="302"/>
      <c r="JUB83" s="302"/>
      <c r="JUC83" s="301"/>
      <c r="JUD83" s="302"/>
      <c r="JUE83" s="302"/>
      <c r="JUF83" s="301"/>
      <c r="JUG83" s="302"/>
      <c r="JUH83" s="302"/>
      <c r="JUI83" s="301"/>
      <c r="JUJ83" s="302"/>
      <c r="JUK83" s="302"/>
      <c r="JUL83" s="301"/>
      <c r="JUM83" s="302"/>
      <c r="JUN83" s="302"/>
      <c r="JUO83" s="301"/>
      <c r="JUP83" s="302"/>
      <c r="JUQ83" s="302"/>
      <c r="JUR83" s="301"/>
      <c r="JUS83" s="302"/>
      <c r="JUT83" s="302"/>
      <c r="JUU83" s="301"/>
      <c r="JUV83" s="302"/>
      <c r="JUW83" s="302"/>
      <c r="JUX83" s="301"/>
      <c r="JUY83" s="302"/>
      <c r="JUZ83" s="302"/>
      <c r="JVA83" s="301"/>
      <c r="JVB83" s="302"/>
      <c r="JVC83" s="302"/>
      <c r="JVD83" s="301"/>
      <c r="JVE83" s="302"/>
      <c r="JVF83" s="302"/>
      <c r="JVG83" s="301"/>
      <c r="JVH83" s="302"/>
      <c r="JVI83" s="302"/>
      <c r="JVJ83" s="301"/>
      <c r="JVK83" s="302"/>
      <c r="JVL83" s="302"/>
      <c r="JVM83" s="301"/>
      <c r="JVN83" s="302"/>
      <c r="JVO83" s="302"/>
      <c r="JVP83" s="301"/>
      <c r="JVQ83" s="302"/>
      <c r="JVR83" s="302"/>
      <c r="JVS83" s="301"/>
      <c r="JVT83" s="302"/>
      <c r="JVU83" s="302"/>
      <c r="JVV83" s="301"/>
      <c r="JVW83" s="302"/>
      <c r="JVX83" s="302"/>
      <c r="JVY83" s="301"/>
      <c r="JVZ83" s="302"/>
      <c r="JWA83" s="302"/>
      <c r="JWB83" s="301"/>
      <c r="JWC83" s="302"/>
      <c r="JWD83" s="302"/>
      <c r="JWE83" s="301"/>
      <c r="JWF83" s="302"/>
      <c r="JWG83" s="302"/>
      <c r="JWH83" s="301"/>
      <c r="JWI83" s="302"/>
      <c r="JWJ83" s="302"/>
      <c r="JWK83" s="301"/>
      <c r="JWL83" s="302"/>
      <c r="JWM83" s="302"/>
      <c r="JWN83" s="301"/>
      <c r="JWO83" s="302"/>
      <c r="JWP83" s="302"/>
      <c r="JWQ83" s="301"/>
      <c r="JWR83" s="302"/>
      <c r="JWS83" s="302"/>
      <c r="JWT83" s="301"/>
      <c r="JWU83" s="302"/>
      <c r="JWV83" s="302"/>
      <c r="JWW83" s="301"/>
      <c r="JWX83" s="302"/>
      <c r="JWY83" s="302"/>
      <c r="JWZ83" s="301"/>
      <c r="JXA83" s="302"/>
      <c r="JXB83" s="302"/>
      <c r="JXC83" s="301"/>
      <c r="JXD83" s="302"/>
      <c r="JXE83" s="302"/>
      <c r="JXF83" s="301"/>
      <c r="JXG83" s="302"/>
      <c r="JXH83" s="302"/>
      <c r="JXI83" s="301"/>
      <c r="JXJ83" s="302"/>
      <c r="JXK83" s="302"/>
      <c r="JXL83" s="301"/>
      <c r="JXM83" s="302"/>
      <c r="JXN83" s="302"/>
      <c r="JXO83" s="301"/>
      <c r="JXP83" s="302"/>
      <c r="JXQ83" s="302"/>
      <c r="JXR83" s="301"/>
      <c r="JXS83" s="302"/>
      <c r="JXT83" s="302"/>
      <c r="JXU83" s="301"/>
      <c r="JXV83" s="302"/>
      <c r="JXW83" s="302"/>
      <c r="JXX83" s="301"/>
      <c r="JXY83" s="302"/>
      <c r="JXZ83" s="302"/>
      <c r="JYA83" s="301"/>
      <c r="JYB83" s="302"/>
      <c r="JYC83" s="302"/>
      <c r="JYD83" s="301"/>
      <c r="JYE83" s="302"/>
      <c r="JYF83" s="302"/>
      <c r="JYG83" s="301"/>
      <c r="JYH83" s="302"/>
      <c r="JYI83" s="302"/>
      <c r="JYJ83" s="301"/>
      <c r="JYK83" s="302"/>
      <c r="JYL83" s="302"/>
      <c r="JYM83" s="301"/>
      <c r="JYN83" s="302"/>
      <c r="JYO83" s="302"/>
      <c r="JYP83" s="301"/>
      <c r="JYQ83" s="302"/>
      <c r="JYR83" s="302"/>
      <c r="JYS83" s="301"/>
      <c r="JYT83" s="302"/>
      <c r="JYU83" s="302"/>
      <c r="JYV83" s="301"/>
      <c r="JYW83" s="302"/>
      <c r="JYX83" s="302"/>
      <c r="JYY83" s="301"/>
      <c r="JYZ83" s="302"/>
      <c r="JZA83" s="302"/>
      <c r="JZB83" s="301"/>
      <c r="JZC83" s="302"/>
      <c r="JZD83" s="302"/>
      <c r="JZE83" s="301"/>
      <c r="JZF83" s="302"/>
      <c r="JZG83" s="302"/>
      <c r="JZH83" s="301"/>
      <c r="JZI83" s="302"/>
      <c r="JZJ83" s="302"/>
      <c r="JZK83" s="301"/>
      <c r="JZL83" s="302"/>
      <c r="JZM83" s="302"/>
      <c r="JZN83" s="301"/>
      <c r="JZO83" s="302"/>
      <c r="JZP83" s="302"/>
      <c r="JZQ83" s="301"/>
      <c r="JZR83" s="302"/>
      <c r="JZS83" s="302"/>
      <c r="JZT83" s="301"/>
      <c r="JZU83" s="302"/>
      <c r="JZV83" s="302"/>
      <c r="JZW83" s="301"/>
      <c r="JZX83" s="302"/>
      <c r="JZY83" s="302"/>
      <c r="JZZ83" s="301"/>
      <c r="KAA83" s="302"/>
      <c r="KAB83" s="302"/>
      <c r="KAC83" s="301"/>
      <c r="KAD83" s="302"/>
      <c r="KAE83" s="302"/>
      <c r="KAF83" s="301"/>
      <c r="KAG83" s="302"/>
      <c r="KAH83" s="302"/>
      <c r="KAI83" s="301"/>
      <c r="KAJ83" s="302"/>
      <c r="KAK83" s="302"/>
      <c r="KAL83" s="301"/>
      <c r="KAM83" s="302"/>
      <c r="KAN83" s="302"/>
      <c r="KAO83" s="301"/>
      <c r="KAP83" s="302"/>
      <c r="KAQ83" s="302"/>
      <c r="KAR83" s="301"/>
      <c r="KAS83" s="302"/>
      <c r="KAT83" s="302"/>
      <c r="KAU83" s="301"/>
      <c r="KAV83" s="302"/>
      <c r="KAW83" s="302"/>
      <c r="KAX83" s="301"/>
      <c r="KAY83" s="302"/>
      <c r="KAZ83" s="302"/>
      <c r="KBA83" s="301"/>
      <c r="KBB83" s="302"/>
      <c r="KBC83" s="302"/>
      <c r="KBD83" s="301"/>
      <c r="KBE83" s="302"/>
      <c r="KBF83" s="302"/>
      <c r="KBG83" s="301"/>
      <c r="KBH83" s="302"/>
      <c r="KBI83" s="302"/>
      <c r="KBJ83" s="301"/>
      <c r="KBK83" s="302"/>
      <c r="KBL83" s="302"/>
      <c r="KBM83" s="301"/>
      <c r="KBN83" s="302"/>
      <c r="KBO83" s="302"/>
      <c r="KBP83" s="301"/>
      <c r="KBQ83" s="302"/>
      <c r="KBR83" s="302"/>
      <c r="KBS83" s="301"/>
      <c r="KBT83" s="302"/>
      <c r="KBU83" s="302"/>
      <c r="KBV83" s="301"/>
      <c r="KBW83" s="302"/>
      <c r="KBX83" s="302"/>
      <c r="KBY83" s="301"/>
      <c r="KBZ83" s="302"/>
      <c r="KCA83" s="302"/>
      <c r="KCB83" s="301"/>
      <c r="KCC83" s="302"/>
      <c r="KCD83" s="302"/>
      <c r="KCE83" s="301"/>
      <c r="KCF83" s="302"/>
      <c r="KCG83" s="302"/>
      <c r="KCH83" s="301"/>
      <c r="KCI83" s="302"/>
      <c r="KCJ83" s="302"/>
      <c r="KCK83" s="301"/>
      <c r="KCL83" s="302"/>
      <c r="KCM83" s="302"/>
      <c r="KCN83" s="301"/>
      <c r="KCO83" s="302"/>
      <c r="KCP83" s="302"/>
      <c r="KCQ83" s="301"/>
      <c r="KCR83" s="302"/>
      <c r="KCS83" s="302"/>
      <c r="KCT83" s="301"/>
      <c r="KCU83" s="302"/>
      <c r="KCV83" s="302"/>
      <c r="KCW83" s="301"/>
      <c r="KCX83" s="302"/>
      <c r="KCY83" s="302"/>
      <c r="KCZ83" s="301"/>
      <c r="KDA83" s="302"/>
      <c r="KDB83" s="302"/>
      <c r="KDC83" s="301"/>
      <c r="KDD83" s="302"/>
      <c r="KDE83" s="302"/>
      <c r="KDF83" s="301"/>
      <c r="KDG83" s="302"/>
      <c r="KDH83" s="302"/>
      <c r="KDI83" s="301"/>
      <c r="KDJ83" s="302"/>
      <c r="KDK83" s="302"/>
      <c r="KDL83" s="301"/>
      <c r="KDM83" s="302"/>
      <c r="KDN83" s="302"/>
      <c r="KDO83" s="301"/>
      <c r="KDP83" s="302"/>
      <c r="KDQ83" s="302"/>
      <c r="KDR83" s="301"/>
      <c r="KDS83" s="302"/>
      <c r="KDT83" s="302"/>
      <c r="KDU83" s="301"/>
      <c r="KDV83" s="302"/>
      <c r="KDW83" s="302"/>
      <c r="KDX83" s="301"/>
      <c r="KDY83" s="302"/>
      <c r="KDZ83" s="302"/>
      <c r="KEA83" s="301"/>
      <c r="KEB83" s="302"/>
      <c r="KEC83" s="302"/>
      <c r="KED83" s="301"/>
      <c r="KEE83" s="302"/>
      <c r="KEF83" s="302"/>
      <c r="KEG83" s="301"/>
      <c r="KEH83" s="302"/>
      <c r="KEI83" s="302"/>
      <c r="KEJ83" s="301"/>
      <c r="KEK83" s="302"/>
      <c r="KEL83" s="302"/>
      <c r="KEM83" s="301"/>
      <c r="KEN83" s="302"/>
      <c r="KEO83" s="302"/>
      <c r="KEP83" s="301"/>
      <c r="KEQ83" s="302"/>
      <c r="KER83" s="302"/>
      <c r="KES83" s="301"/>
      <c r="KET83" s="302"/>
      <c r="KEU83" s="302"/>
      <c r="KEV83" s="301"/>
      <c r="KEW83" s="302"/>
      <c r="KEX83" s="302"/>
      <c r="KEY83" s="301"/>
      <c r="KEZ83" s="302"/>
      <c r="KFA83" s="302"/>
      <c r="KFB83" s="301"/>
      <c r="KFC83" s="302"/>
      <c r="KFD83" s="302"/>
      <c r="KFE83" s="301"/>
      <c r="KFF83" s="302"/>
      <c r="KFG83" s="302"/>
      <c r="KFH83" s="301"/>
      <c r="KFI83" s="302"/>
      <c r="KFJ83" s="302"/>
      <c r="KFK83" s="301"/>
      <c r="KFL83" s="302"/>
      <c r="KFM83" s="302"/>
      <c r="KFN83" s="301"/>
      <c r="KFO83" s="302"/>
      <c r="KFP83" s="302"/>
      <c r="KFQ83" s="301"/>
      <c r="KFR83" s="302"/>
      <c r="KFS83" s="302"/>
      <c r="KFT83" s="301"/>
      <c r="KFU83" s="302"/>
      <c r="KFV83" s="302"/>
      <c r="KFW83" s="301"/>
      <c r="KFX83" s="302"/>
      <c r="KFY83" s="302"/>
      <c r="KFZ83" s="301"/>
      <c r="KGA83" s="302"/>
      <c r="KGB83" s="302"/>
      <c r="KGC83" s="301"/>
      <c r="KGD83" s="302"/>
      <c r="KGE83" s="302"/>
      <c r="KGF83" s="301"/>
      <c r="KGG83" s="302"/>
      <c r="KGH83" s="302"/>
      <c r="KGI83" s="301"/>
      <c r="KGJ83" s="302"/>
      <c r="KGK83" s="302"/>
      <c r="KGL83" s="301"/>
      <c r="KGM83" s="302"/>
      <c r="KGN83" s="302"/>
      <c r="KGO83" s="301"/>
      <c r="KGP83" s="302"/>
      <c r="KGQ83" s="302"/>
      <c r="KGR83" s="301"/>
      <c r="KGS83" s="302"/>
      <c r="KGT83" s="302"/>
      <c r="KGU83" s="301"/>
      <c r="KGV83" s="302"/>
      <c r="KGW83" s="302"/>
      <c r="KGX83" s="301"/>
      <c r="KGY83" s="302"/>
      <c r="KGZ83" s="302"/>
      <c r="KHA83" s="301"/>
      <c r="KHB83" s="302"/>
      <c r="KHC83" s="302"/>
      <c r="KHD83" s="301"/>
      <c r="KHE83" s="302"/>
      <c r="KHF83" s="302"/>
      <c r="KHG83" s="301"/>
      <c r="KHH83" s="302"/>
      <c r="KHI83" s="302"/>
      <c r="KHJ83" s="301"/>
      <c r="KHK83" s="302"/>
      <c r="KHL83" s="302"/>
      <c r="KHM83" s="301"/>
      <c r="KHN83" s="302"/>
      <c r="KHO83" s="302"/>
      <c r="KHP83" s="301"/>
      <c r="KHQ83" s="302"/>
      <c r="KHR83" s="302"/>
      <c r="KHS83" s="301"/>
      <c r="KHT83" s="302"/>
      <c r="KHU83" s="302"/>
      <c r="KHV83" s="301"/>
      <c r="KHW83" s="302"/>
      <c r="KHX83" s="302"/>
      <c r="KHY83" s="301"/>
      <c r="KHZ83" s="302"/>
      <c r="KIA83" s="302"/>
      <c r="KIB83" s="301"/>
      <c r="KIC83" s="302"/>
      <c r="KID83" s="302"/>
      <c r="KIE83" s="301"/>
      <c r="KIF83" s="302"/>
      <c r="KIG83" s="302"/>
      <c r="KIH83" s="301"/>
      <c r="KII83" s="302"/>
      <c r="KIJ83" s="302"/>
      <c r="KIK83" s="301"/>
      <c r="KIL83" s="302"/>
      <c r="KIM83" s="302"/>
      <c r="KIN83" s="301"/>
      <c r="KIO83" s="302"/>
      <c r="KIP83" s="302"/>
      <c r="KIQ83" s="301"/>
      <c r="KIR83" s="302"/>
      <c r="KIS83" s="302"/>
      <c r="KIT83" s="301"/>
      <c r="KIU83" s="302"/>
      <c r="KIV83" s="302"/>
      <c r="KIW83" s="301"/>
      <c r="KIX83" s="302"/>
      <c r="KIY83" s="302"/>
      <c r="KIZ83" s="301"/>
      <c r="KJA83" s="302"/>
      <c r="KJB83" s="302"/>
      <c r="KJC83" s="301"/>
      <c r="KJD83" s="302"/>
      <c r="KJE83" s="302"/>
      <c r="KJF83" s="301"/>
      <c r="KJG83" s="302"/>
      <c r="KJH83" s="302"/>
      <c r="KJI83" s="301"/>
      <c r="KJJ83" s="302"/>
      <c r="KJK83" s="302"/>
      <c r="KJL83" s="301"/>
      <c r="KJM83" s="302"/>
      <c r="KJN83" s="302"/>
      <c r="KJO83" s="301"/>
      <c r="KJP83" s="302"/>
      <c r="KJQ83" s="302"/>
      <c r="KJR83" s="301"/>
      <c r="KJS83" s="302"/>
      <c r="KJT83" s="302"/>
      <c r="KJU83" s="301"/>
      <c r="KJV83" s="302"/>
      <c r="KJW83" s="302"/>
      <c r="KJX83" s="301"/>
      <c r="KJY83" s="302"/>
      <c r="KJZ83" s="302"/>
      <c r="KKA83" s="301"/>
      <c r="KKB83" s="302"/>
      <c r="KKC83" s="302"/>
      <c r="KKD83" s="301"/>
      <c r="KKE83" s="302"/>
      <c r="KKF83" s="302"/>
      <c r="KKG83" s="301"/>
      <c r="KKH83" s="302"/>
      <c r="KKI83" s="302"/>
      <c r="KKJ83" s="301"/>
      <c r="KKK83" s="302"/>
      <c r="KKL83" s="302"/>
      <c r="KKM83" s="301"/>
      <c r="KKN83" s="302"/>
      <c r="KKO83" s="302"/>
      <c r="KKP83" s="301"/>
      <c r="KKQ83" s="302"/>
      <c r="KKR83" s="302"/>
      <c r="KKS83" s="301"/>
      <c r="KKT83" s="302"/>
      <c r="KKU83" s="302"/>
      <c r="KKV83" s="301"/>
      <c r="KKW83" s="302"/>
      <c r="KKX83" s="302"/>
      <c r="KKY83" s="301"/>
      <c r="KKZ83" s="302"/>
      <c r="KLA83" s="302"/>
      <c r="KLB83" s="301"/>
      <c r="KLC83" s="302"/>
      <c r="KLD83" s="302"/>
      <c r="KLE83" s="301"/>
      <c r="KLF83" s="302"/>
      <c r="KLG83" s="302"/>
      <c r="KLH83" s="301"/>
      <c r="KLI83" s="302"/>
      <c r="KLJ83" s="302"/>
      <c r="KLK83" s="301"/>
      <c r="KLL83" s="302"/>
      <c r="KLM83" s="302"/>
      <c r="KLN83" s="301"/>
      <c r="KLO83" s="302"/>
      <c r="KLP83" s="302"/>
      <c r="KLQ83" s="301"/>
      <c r="KLR83" s="302"/>
      <c r="KLS83" s="302"/>
      <c r="KLT83" s="301"/>
      <c r="KLU83" s="302"/>
      <c r="KLV83" s="302"/>
      <c r="KLW83" s="301"/>
      <c r="KLX83" s="302"/>
      <c r="KLY83" s="302"/>
      <c r="KLZ83" s="301"/>
      <c r="KMA83" s="302"/>
      <c r="KMB83" s="302"/>
      <c r="KMC83" s="301"/>
      <c r="KMD83" s="302"/>
      <c r="KME83" s="302"/>
      <c r="KMF83" s="301"/>
      <c r="KMG83" s="302"/>
      <c r="KMH83" s="302"/>
      <c r="KMI83" s="301"/>
      <c r="KMJ83" s="302"/>
      <c r="KMK83" s="302"/>
      <c r="KML83" s="301"/>
      <c r="KMM83" s="302"/>
      <c r="KMN83" s="302"/>
      <c r="KMO83" s="301"/>
      <c r="KMP83" s="302"/>
      <c r="KMQ83" s="302"/>
      <c r="KMR83" s="301"/>
      <c r="KMS83" s="302"/>
      <c r="KMT83" s="302"/>
      <c r="KMU83" s="301"/>
      <c r="KMV83" s="302"/>
      <c r="KMW83" s="302"/>
      <c r="KMX83" s="301"/>
      <c r="KMY83" s="302"/>
      <c r="KMZ83" s="302"/>
      <c r="KNA83" s="301"/>
      <c r="KNB83" s="302"/>
      <c r="KNC83" s="302"/>
      <c r="KND83" s="301"/>
      <c r="KNE83" s="302"/>
      <c r="KNF83" s="302"/>
      <c r="KNG83" s="301"/>
      <c r="KNH83" s="302"/>
      <c r="KNI83" s="302"/>
      <c r="KNJ83" s="301"/>
      <c r="KNK83" s="302"/>
      <c r="KNL83" s="302"/>
      <c r="KNM83" s="301"/>
      <c r="KNN83" s="302"/>
      <c r="KNO83" s="302"/>
      <c r="KNP83" s="301"/>
      <c r="KNQ83" s="302"/>
      <c r="KNR83" s="302"/>
      <c r="KNS83" s="301"/>
      <c r="KNT83" s="302"/>
      <c r="KNU83" s="302"/>
      <c r="KNV83" s="301"/>
      <c r="KNW83" s="302"/>
      <c r="KNX83" s="302"/>
      <c r="KNY83" s="301"/>
      <c r="KNZ83" s="302"/>
      <c r="KOA83" s="302"/>
      <c r="KOB83" s="301"/>
      <c r="KOC83" s="302"/>
      <c r="KOD83" s="302"/>
      <c r="KOE83" s="301"/>
      <c r="KOF83" s="302"/>
      <c r="KOG83" s="302"/>
      <c r="KOH83" s="301"/>
      <c r="KOI83" s="302"/>
      <c r="KOJ83" s="302"/>
      <c r="KOK83" s="301"/>
      <c r="KOL83" s="302"/>
      <c r="KOM83" s="302"/>
      <c r="KON83" s="301"/>
      <c r="KOO83" s="302"/>
      <c r="KOP83" s="302"/>
      <c r="KOQ83" s="301"/>
      <c r="KOR83" s="302"/>
      <c r="KOS83" s="302"/>
      <c r="KOT83" s="301"/>
      <c r="KOU83" s="302"/>
      <c r="KOV83" s="302"/>
      <c r="KOW83" s="301"/>
      <c r="KOX83" s="302"/>
      <c r="KOY83" s="302"/>
      <c r="KOZ83" s="301"/>
      <c r="KPA83" s="302"/>
      <c r="KPB83" s="302"/>
      <c r="KPC83" s="301"/>
      <c r="KPD83" s="302"/>
      <c r="KPE83" s="302"/>
      <c r="KPF83" s="301"/>
      <c r="KPG83" s="302"/>
      <c r="KPH83" s="302"/>
      <c r="KPI83" s="301"/>
      <c r="KPJ83" s="302"/>
      <c r="KPK83" s="302"/>
      <c r="KPL83" s="301"/>
      <c r="KPM83" s="302"/>
      <c r="KPN83" s="302"/>
      <c r="KPO83" s="301"/>
      <c r="KPP83" s="302"/>
      <c r="KPQ83" s="302"/>
      <c r="KPR83" s="301"/>
      <c r="KPS83" s="302"/>
      <c r="KPT83" s="302"/>
      <c r="KPU83" s="301"/>
      <c r="KPV83" s="302"/>
      <c r="KPW83" s="302"/>
      <c r="KPX83" s="301"/>
      <c r="KPY83" s="302"/>
      <c r="KPZ83" s="302"/>
      <c r="KQA83" s="301"/>
      <c r="KQB83" s="302"/>
      <c r="KQC83" s="302"/>
      <c r="KQD83" s="301"/>
      <c r="KQE83" s="302"/>
      <c r="KQF83" s="302"/>
      <c r="KQG83" s="301"/>
      <c r="KQH83" s="302"/>
      <c r="KQI83" s="302"/>
      <c r="KQJ83" s="301"/>
      <c r="KQK83" s="302"/>
      <c r="KQL83" s="302"/>
      <c r="KQM83" s="301"/>
      <c r="KQN83" s="302"/>
      <c r="KQO83" s="302"/>
      <c r="KQP83" s="301"/>
      <c r="KQQ83" s="302"/>
      <c r="KQR83" s="302"/>
      <c r="KQS83" s="301"/>
      <c r="KQT83" s="302"/>
      <c r="KQU83" s="302"/>
      <c r="KQV83" s="301"/>
      <c r="KQW83" s="302"/>
      <c r="KQX83" s="302"/>
      <c r="KQY83" s="301"/>
      <c r="KQZ83" s="302"/>
      <c r="KRA83" s="302"/>
      <c r="KRB83" s="301"/>
      <c r="KRC83" s="302"/>
      <c r="KRD83" s="302"/>
      <c r="KRE83" s="301"/>
      <c r="KRF83" s="302"/>
      <c r="KRG83" s="302"/>
      <c r="KRH83" s="301"/>
      <c r="KRI83" s="302"/>
      <c r="KRJ83" s="302"/>
      <c r="KRK83" s="301"/>
      <c r="KRL83" s="302"/>
      <c r="KRM83" s="302"/>
      <c r="KRN83" s="301"/>
      <c r="KRO83" s="302"/>
      <c r="KRP83" s="302"/>
      <c r="KRQ83" s="301"/>
      <c r="KRR83" s="302"/>
      <c r="KRS83" s="302"/>
      <c r="KRT83" s="301"/>
      <c r="KRU83" s="302"/>
      <c r="KRV83" s="302"/>
      <c r="KRW83" s="301"/>
      <c r="KRX83" s="302"/>
      <c r="KRY83" s="302"/>
      <c r="KRZ83" s="301"/>
      <c r="KSA83" s="302"/>
      <c r="KSB83" s="302"/>
      <c r="KSC83" s="301"/>
      <c r="KSD83" s="302"/>
      <c r="KSE83" s="302"/>
      <c r="KSF83" s="301"/>
      <c r="KSG83" s="302"/>
      <c r="KSH83" s="302"/>
      <c r="KSI83" s="301"/>
      <c r="KSJ83" s="302"/>
      <c r="KSK83" s="302"/>
      <c r="KSL83" s="301"/>
      <c r="KSM83" s="302"/>
      <c r="KSN83" s="302"/>
      <c r="KSO83" s="301"/>
      <c r="KSP83" s="302"/>
      <c r="KSQ83" s="302"/>
      <c r="KSR83" s="301"/>
      <c r="KSS83" s="302"/>
      <c r="KST83" s="302"/>
      <c r="KSU83" s="301"/>
      <c r="KSV83" s="302"/>
      <c r="KSW83" s="302"/>
      <c r="KSX83" s="301"/>
      <c r="KSY83" s="302"/>
      <c r="KSZ83" s="302"/>
      <c r="KTA83" s="301"/>
      <c r="KTB83" s="302"/>
      <c r="KTC83" s="302"/>
      <c r="KTD83" s="301"/>
      <c r="KTE83" s="302"/>
      <c r="KTF83" s="302"/>
      <c r="KTG83" s="301"/>
      <c r="KTH83" s="302"/>
      <c r="KTI83" s="302"/>
      <c r="KTJ83" s="301"/>
      <c r="KTK83" s="302"/>
      <c r="KTL83" s="302"/>
      <c r="KTM83" s="301"/>
      <c r="KTN83" s="302"/>
      <c r="KTO83" s="302"/>
      <c r="KTP83" s="301"/>
      <c r="KTQ83" s="302"/>
      <c r="KTR83" s="302"/>
      <c r="KTS83" s="301"/>
      <c r="KTT83" s="302"/>
      <c r="KTU83" s="302"/>
      <c r="KTV83" s="301"/>
      <c r="KTW83" s="302"/>
      <c r="KTX83" s="302"/>
      <c r="KTY83" s="301"/>
      <c r="KTZ83" s="302"/>
      <c r="KUA83" s="302"/>
      <c r="KUB83" s="301"/>
      <c r="KUC83" s="302"/>
      <c r="KUD83" s="302"/>
      <c r="KUE83" s="301"/>
      <c r="KUF83" s="302"/>
      <c r="KUG83" s="302"/>
      <c r="KUH83" s="301"/>
      <c r="KUI83" s="302"/>
      <c r="KUJ83" s="302"/>
      <c r="KUK83" s="301"/>
      <c r="KUL83" s="302"/>
      <c r="KUM83" s="302"/>
      <c r="KUN83" s="301"/>
      <c r="KUO83" s="302"/>
      <c r="KUP83" s="302"/>
      <c r="KUQ83" s="301"/>
      <c r="KUR83" s="302"/>
      <c r="KUS83" s="302"/>
      <c r="KUT83" s="301"/>
      <c r="KUU83" s="302"/>
      <c r="KUV83" s="302"/>
      <c r="KUW83" s="301"/>
      <c r="KUX83" s="302"/>
      <c r="KUY83" s="302"/>
      <c r="KUZ83" s="301"/>
      <c r="KVA83" s="302"/>
      <c r="KVB83" s="302"/>
      <c r="KVC83" s="301"/>
      <c r="KVD83" s="302"/>
      <c r="KVE83" s="302"/>
      <c r="KVF83" s="301"/>
      <c r="KVG83" s="302"/>
      <c r="KVH83" s="302"/>
      <c r="KVI83" s="301"/>
      <c r="KVJ83" s="302"/>
      <c r="KVK83" s="302"/>
      <c r="KVL83" s="301"/>
      <c r="KVM83" s="302"/>
      <c r="KVN83" s="302"/>
      <c r="KVO83" s="301"/>
      <c r="KVP83" s="302"/>
      <c r="KVQ83" s="302"/>
      <c r="KVR83" s="301"/>
      <c r="KVS83" s="302"/>
      <c r="KVT83" s="302"/>
      <c r="KVU83" s="301"/>
      <c r="KVV83" s="302"/>
      <c r="KVW83" s="302"/>
      <c r="KVX83" s="301"/>
      <c r="KVY83" s="302"/>
      <c r="KVZ83" s="302"/>
      <c r="KWA83" s="301"/>
      <c r="KWB83" s="302"/>
      <c r="KWC83" s="302"/>
      <c r="KWD83" s="301"/>
      <c r="KWE83" s="302"/>
      <c r="KWF83" s="302"/>
      <c r="KWG83" s="301"/>
      <c r="KWH83" s="302"/>
      <c r="KWI83" s="302"/>
      <c r="KWJ83" s="301"/>
      <c r="KWK83" s="302"/>
      <c r="KWL83" s="302"/>
      <c r="KWM83" s="301"/>
      <c r="KWN83" s="302"/>
      <c r="KWO83" s="302"/>
      <c r="KWP83" s="301"/>
      <c r="KWQ83" s="302"/>
      <c r="KWR83" s="302"/>
      <c r="KWS83" s="301"/>
      <c r="KWT83" s="302"/>
      <c r="KWU83" s="302"/>
      <c r="KWV83" s="301"/>
      <c r="KWW83" s="302"/>
      <c r="KWX83" s="302"/>
      <c r="KWY83" s="301"/>
      <c r="KWZ83" s="302"/>
      <c r="KXA83" s="302"/>
      <c r="KXB83" s="301"/>
      <c r="KXC83" s="302"/>
      <c r="KXD83" s="302"/>
      <c r="KXE83" s="301"/>
      <c r="KXF83" s="302"/>
      <c r="KXG83" s="302"/>
      <c r="KXH83" s="301"/>
      <c r="KXI83" s="302"/>
      <c r="KXJ83" s="302"/>
      <c r="KXK83" s="301"/>
      <c r="KXL83" s="302"/>
      <c r="KXM83" s="302"/>
      <c r="KXN83" s="301"/>
      <c r="KXO83" s="302"/>
      <c r="KXP83" s="302"/>
      <c r="KXQ83" s="301"/>
      <c r="KXR83" s="302"/>
      <c r="KXS83" s="302"/>
      <c r="KXT83" s="301"/>
      <c r="KXU83" s="302"/>
      <c r="KXV83" s="302"/>
      <c r="KXW83" s="301"/>
      <c r="KXX83" s="302"/>
      <c r="KXY83" s="302"/>
      <c r="KXZ83" s="301"/>
      <c r="KYA83" s="302"/>
      <c r="KYB83" s="302"/>
      <c r="KYC83" s="301"/>
      <c r="KYD83" s="302"/>
      <c r="KYE83" s="302"/>
      <c r="KYF83" s="301"/>
      <c r="KYG83" s="302"/>
      <c r="KYH83" s="302"/>
      <c r="KYI83" s="301"/>
      <c r="KYJ83" s="302"/>
      <c r="KYK83" s="302"/>
      <c r="KYL83" s="301"/>
      <c r="KYM83" s="302"/>
      <c r="KYN83" s="302"/>
      <c r="KYO83" s="301"/>
      <c r="KYP83" s="302"/>
      <c r="KYQ83" s="302"/>
      <c r="KYR83" s="301"/>
      <c r="KYS83" s="302"/>
      <c r="KYT83" s="302"/>
      <c r="KYU83" s="301"/>
      <c r="KYV83" s="302"/>
      <c r="KYW83" s="302"/>
      <c r="KYX83" s="301"/>
      <c r="KYY83" s="302"/>
      <c r="KYZ83" s="302"/>
      <c r="KZA83" s="301"/>
      <c r="KZB83" s="302"/>
      <c r="KZC83" s="302"/>
      <c r="KZD83" s="301"/>
      <c r="KZE83" s="302"/>
      <c r="KZF83" s="302"/>
      <c r="KZG83" s="301"/>
      <c r="KZH83" s="302"/>
      <c r="KZI83" s="302"/>
      <c r="KZJ83" s="301"/>
      <c r="KZK83" s="302"/>
      <c r="KZL83" s="302"/>
      <c r="KZM83" s="301"/>
      <c r="KZN83" s="302"/>
      <c r="KZO83" s="302"/>
      <c r="KZP83" s="301"/>
      <c r="KZQ83" s="302"/>
      <c r="KZR83" s="302"/>
      <c r="KZS83" s="301"/>
      <c r="KZT83" s="302"/>
      <c r="KZU83" s="302"/>
      <c r="KZV83" s="301"/>
      <c r="KZW83" s="302"/>
      <c r="KZX83" s="302"/>
      <c r="KZY83" s="301"/>
      <c r="KZZ83" s="302"/>
      <c r="LAA83" s="302"/>
      <c r="LAB83" s="301"/>
      <c r="LAC83" s="302"/>
      <c r="LAD83" s="302"/>
      <c r="LAE83" s="301"/>
      <c r="LAF83" s="302"/>
      <c r="LAG83" s="302"/>
      <c r="LAH83" s="301"/>
      <c r="LAI83" s="302"/>
      <c r="LAJ83" s="302"/>
      <c r="LAK83" s="301"/>
      <c r="LAL83" s="302"/>
      <c r="LAM83" s="302"/>
      <c r="LAN83" s="301"/>
      <c r="LAO83" s="302"/>
      <c r="LAP83" s="302"/>
      <c r="LAQ83" s="301"/>
      <c r="LAR83" s="302"/>
      <c r="LAS83" s="302"/>
      <c r="LAT83" s="301"/>
      <c r="LAU83" s="302"/>
      <c r="LAV83" s="302"/>
      <c r="LAW83" s="301"/>
      <c r="LAX83" s="302"/>
      <c r="LAY83" s="302"/>
      <c r="LAZ83" s="301"/>
      <c r="LBA83" s="302"/>
      <c r="LBB83" s="302"/>
      <c r="LBC83" s="301"/>
      <c r="LBD83" s="302"/>
      <c r="LBE83" s="302"/>
      <c r="LBF83" s="301"/>
      <c r="LBG83" s="302"/>
      <c r="LBH83" s="302"/>
      <c r="LBI83" s="301"/>
      <c r="LBJ83" s="302"/>
      <c r="LBK83" s="302"/>
      <c r="LBL83" s="301"/>
      <c r="LBM83" s="302"/>
      <c r="LBN83" s="302"/>
      <c r="LBO83" s="301"/>
      <c r="LBP83" s="302"/>
      <c r="LBQ83" s="302"/>
      <c r="LBR83" s="301"/>
      <c r="LBS83" s="302"/>
      <c r="LBT83" s="302"/>
      <c r="LBU83" s="301"/>
      <c r="LBV83" s="302"/>
      <c r="LBW83" s="302"/>
      <c r="LBX83" s="301"/>
      <c r="LBY83" s="302"/>
      <c r="LBZ83" s="302"/>
      <c r="LCA83" s="301"/>
      <c r="LCB83" s="302"/>
      <c r="LCC83" s="302"/>
      <c r="LCD83" s="301"/>
      <c r="LCE83" s="302"/>
      <c r="LCF83" s="302"/>
      <c r="LCG83" s="301"/>
      <c r="LCH83" s="302"/>
      <c r="LCI83" s="302"/>
      <c r="LCJ83" s="301"/>
      <c r="LCK83" s="302"/>
      <c r="LCL83" s="302"/>
      <c r="LCM83" s="301"/>
      <c r="LCN83" s="302"/>
      <c r="LCO83" s="302"/>
      <c r="LCP83" s="301"/>
      <c r="LCQ83" s="302"/>
      <c r="LCR83" s="302"/>
      <c r="LCS83" s="301"/>
      <c r="LCT83" s="302"/>
      <c r="LCU83" s="302"/>
      <c r="LCV83" s="301"/>
      <c r="LCW83" s="302"/>
      <c r="LCX83" s="302"/>
      <c r="LCY83" s="301"/>
      <c r="LCZ83" s="302"/>
      <c r="LDA83" s="302"/>
      <c r="LDB83" s="301"/>
      <c r="LDC83" s="302"/>
      <c r="LDD83" s="302"/>
      <c r="LDE83" s="301"/>
      <c r="LDF83" s="302"/>
      <c r="LDG83" s="302"/>
      <c r="LDH83" s="301"/>
      <c r="LDI83" s="302"/>
      <c r="LDJ83" s="302"/>
      <c r="LDK83" s="301"/>
      <c r="LDL83" s="302"/>
      <c r="LDM83" s="302"/>
      <c r="LDN83" s="301"/>
      <c r="LDO83" s="302"/>
      <c r="LDP83" s="302"/>
      <c r="LDQ83" s="301"/>
      <c r="LDR83" s="302"/>
      <c r="LDS83" s="302"/>
      <c r="LDT83" s="301"/>
      <c r="LDU83" s="302"/>
      <c r="LDV83" s="302"/>
      <c r="LDW83" s="301"/>
      <c r="LDX83" s="302"/>
      <c r="LDY83" s="302"/>
      <c r="LDZ83" s="301"/>
      <c r="LEA83" s="302"/>
      <c r="LEB83" s="302"/>
      <c r="LEC83" s="301"/>
      <c r="LED83" s="302"/>
      <c r="LEE83" s="302"/>
      <c r="LEF83" s="301"/>
      <c r="LEG83" s="302"/>
      <c r="LEH83" s="302"/>
      <c r="LEI83" s="301"/>
      <c r="LEJ83" s="302"/>
      <c r="LEK83" s="302"/>
      <c r="LEL83" s="301"/>
      <c r="LEM83" s="302"/>
      <c r="LEN83" s="302"/>
      <c r="LEO83" s="301"/>
      <c r="LEP83" s="302"/>
      <c r="LEQ83" s="302"/>
      <c r="LER83" s="301"/>
      <c r="LES83" s="302"/>
      <c r="LET83" s="302"/>
      <c r="LEU83" s="301"/>
      <c r="LEV83" s="302"/>
      <c r="LEW83" s="302"/>
      <c r="LEX83" s="301"/>
      <c r="LEY83" s="302"/>
      <c r="LEZ83" s="302"/>
      <c r="LFA83" s="301"/>
      <c r="LFB83" s="302"/>
      <c r="LFC83" s="302"/>
      <c r="LFD83" s="301"/>
      <c r="LFE83" s="302"/>
      <c r="LFF83" s="302"/>
      <c r="LFG83" s="301"/>
      <c r="LFH83" s="302"/>
      <c r="LFI83" s="302"/>
      <c r="LFJ83" s="301"/>
      <c r="LFK83" s="302"/>
      <c r="LFL83" s="302"/>
      <c r="LFM83" s="301"/>
      <c r="LFN83" s="302"/>
      <c r="LFO83" s="302"/>
      <c r="LFP83" s="301"/>
      <c r="LFQ83" s="302"/>
      <c r="LFR83" s="302"/>
      <c r="LFS83" s="301"/>
      <c r="LFT83" s="302"/>
      <c r="LFU83" s="302"/>
      <c r="LFV83" s="301"/>
      <c r="LFW83" s="302"/>
      <c r="LFX83" s="302"/>
      <c r="LFY83" s="301"/>
      <c r="LFZ83" s="302"/>
      <c r="LGA83" s="302"/>
      <c r="LGB83" s="301"/>
      <c r="LGC83" s="302"/>
      <c r="LGD83" s="302"/>
      <c r="LGE83" s="301"/>
      <c r="LGF83" s="302"/>
      <c r="LGG83" s="302"/>
      <c r="LGH83" s="301"/>
      <c r="LGI83" s="302"/>
      <c r="LGJ83" s="302"/>
      <c r="LGK83" s="301"/>
      <c r="LGL83" s="302"/>
      <c r="LGM83" s="302"/>
      <c r="LGN83" s="301"/>
      <c r="LGO83" s="302"/>
      <c r="LGP83" s="302"/>
      <c r="LGQ83" s="301"/>
      <c r="LGR83" s="302"/>
      <c r="LGS83" s="302"/>
      <c r="LGT83" s="301"/>
      <c r="LGU83" s="302"/>
      <c r="LGV83" s="302"/>
      <c r="LGW83" s="301"/>
      <c r="LGX83" s="302"/>
      <c r="LGY83" s="302"/>
      <c r="LGZ83" s="301"/>
      <c r="LHA83" s="302"/>
      <c r="LHB83" s="302"/>
      <c r="LHC83" s="301"/>
      <c r="LHD83" s="302"/>
      <c r="LHE83" s="302"/>
      <c r="LHF83" s="301"/>
      <c r="LHG83" s="302"/>
      <c r="LHH83" s="302"/>
      <c r="LHI83" s="301"/>
      <c r="LHJ83" s="302"/>
      <c r="LHK83" s="302"/>
      <c r="LHL83" s="301"/>
      <c r="LHM83" s="302"/>
      <c r="LHN83" s="302"/>
      <c r="LHO83" s="301"/>
      <c r="LHP83" s="302"/>
      <c r="LHQ83" s="302"/>
      <c r="LHR83" s="301"/>
      <c r="LHS83" s="302"/>
      <c r="LHT83" s="302"/>
      <c r="LHU83" s="301"/>
      <c r="LHV83" s="302"/>
      <c r="LHW83" s="302"/>
      <c r="LHX83" s="301"/>
      <c r="LHY83" s="302"/>
      <c r="LHZ83" s="302"/>
      <c r="LIA83" s="301"/>
      <c r="LIB83" s="302"/>
      <c r="LIC83" s="302"/>
      <c r="LID83" s="301"/>
      <c r="LIE83" s="302"/>
      <c r="LIF83" s="302"/>
      <c r="LIG83" s="301"/>
      <c r="LIH83" s="302"/>
      <c r="LII83" s="302"/>
      <c r="LIJ83" s="301"/>
      <c r="LIK83" s="302"/>
      <c r="LIL83" s="302"/>
      <c r="LIM83" s="301"/>
      <c r="LIN83" s="302"/>
      <c r="LIO83" s="302"/>
      <c r="LIP83" s="301"/>
      <c r="LIQ83" s="302"/>
      <c r="LIR83" s="302"/>
      <c r="LIS83" s="301"/>
      <c r="LIT83" s="302"/>
      <c r="LIU83" s="302"/>
      <c r="LIV83" s="301"/>
      <c r="LIW83" s="302"/>
      <c r="LIX83" s="302"/>
      <c r="LIY83" s="301"/>
      <c r="LIZ83" s="302"/>
      <c r="LJA83" s="302"/>
      <c r="LJB83" s="301"/>
      <c r="LJC83" s="302"/>
      <c r="LJD83" s="302"/>
      <c r="LJE83" s="301"/>
      <c r="LJF83" s="302"/>
      <c r="LJG83" s="302"/>
      <c r="LJH83" s="301"/>
      <c r="LJI83" s="302"/>
      <c r="LJJ83" s="302"/>
      <c r="LJK83" s="301"/>
      <c r="LJL83" s="302"/>
      <c r="LJM83" s="302"/>
      <c r="LJN83" s="301"/>
      <c r="LJO83" s="302"/>
      <c r="LJP83" s="302"/>
      <c r="LJQ83" s="301"/>
      <c r="LJR83" s="302"/>
      <c r="LJS83" s="302"/>
      <c r="LJT83" s="301"/>
      <c r="LJU83" s="302"/>
      <c r="LJV83" s="302"/>
      <c r="LJW83" s="301"/>
      <c r="LJX83" s="302"/>
      <c r="LJY83" s="302"/>
      <c r="LJZ83" s="301"/>
      <c r="LKA83" s="302"/>
      <c r="LKB83" s="302"/>
      <c r="LKC83" s="301"/>
      <c r="LKD83" s="302"/>
      <c r="LKE83" s="302"/>
      <c r="LKF83" s="301"/>
      <c r="LKG83" s="302"/>
      <c r="LKH83" s="302"/>
      <c r="LKI83" s="301"/>
      <c r="LKJ83" s="302"/>
      <c r="LKK83" s="302"/>
      <c r="LKL83" s="301"/>
      <c r="LKM83" s="302"/>
      <c r="LKN83" s="302"/>
      <c r="LKO83" s="301"/>
      <c r="LKP83" s="302"/>
      <c r="LKQ83" s="302"/>
      <c r="LKR83" s="301"/>
      <c r="LKS83" s="302"/>
      <c r="LKT83" s="302"/>
      <c r="LKU83" s="301"/>
      <c r="LKV83" s="302"/>
      <c r="LKW83" s="302"/>
      <c r="LKX83" s="301"/>
      <c r="LKY83" s="302"/>
      <c r="LKZ83" s="302"/>
      <c r="LLA83" s="301"/>
      <c r="LLB83" s="302"/>
      <c r="LLC83" s="302"/>
      <c r="LLD83" s="301"/>
      <c r="LLE83" s="302"/>
      <c r="LLF83" s="302"/>
      <c r="LLG83" s="301"/>
      <c r="LLH83" s="302"/>
      <c r="LLI83" s="302"/>
      <c r="LLJ83" s="301"/>
      <c r="LLK83" s="302"/>
      <c r="LLL83" s="302"/>
      <c r="LLM83" s="301"/>
      <c r="LLN83" s="302"/>
      <c r="LLO83" s="302"/>
      <c r="LLP83" s="301"/>
      <c r="LLQ83" s="302"/>
      <c r="LLR83" s="302"/>
      <c r="LLS83" s="301"/>
      <c r="LLT83" s="302"/>
      <c r="LLU83" s="302"/>
      <c r="LLV83" s="301"/>
      <c r="LLW83" s="302"/>
      <c r="LLX83" s="302"/>
      <c r="LLY83" s="301"/>
      <c r="LLZ83" s="302"/>
      <c r="LMA83" s="302"/>
      <c r="LMB83" s="301"/>
      <c r="LMC83" s="302"/>
      <c r="LMD83" s="302"/>
      <c r="LME83" s="301"/>
      <c r="LMF83" s="302"/>
      <c r="LMG83" s="302"/>
      <c r="LMH83" s="301"/>
      <c r="LMI83" s="302"/>
      <c r="LMJ83" s="302"/>
      <c r="LMK83" s="301"/>
      <c r="LML83" s="302"/>
      <c r="LMM83" s="302"/>
      <c r="LMN83" s="301"/>
      <c r="LMO83" s="302"/>
      <c r="LMP83" s="302"/>
      <c r="LMQ83" s="301"/>
      <c r="LMR83" s="302"/>
      <c r="LMS83" s="302"/>
      <c r="LMT83" s="301"/>
      <c r="LMU83" s="302"/>
      <c r="LMV83" s="302"/>
      <c r="LMW83" s="301"/>
      <c r="LMX83" s="302"/>
      <c r="LMY83" s="302"/>
      <c r="LMZ83" s="301"/>
      <c r="LNA83" s="302"/>
      <c r="LNB83" s="302"/>
      <c r="LNC83" s="301"/>
      <c r="LND83" s="302"/>
      <c r="LNE83" s="302"/>
      <c r="LNF83" s="301"/>
      <c r="LNG83" s="302"/>
      <c r="LNH83" s="302"/>
      <c r="LNI83" s="301"/>
      <c r="LNJ83" s="302"/>
      <c r="LNK83" s="302"/>
      <c r="LNL83" s="301"/>
      <c r="LNM83" s="302"/>
      <c r="LNN83" s="302"/>
      <c r="LNO83" s="301"/>
      <c r="LNP83" s="302"/>
      <c r="LNQ83" s="302"/>
      <c r="LNR83" s="301"/>
      <c r="LNS83" s="302"/>
      <c r="LNT83" s="302"/>
      <c r="LNU83" s="301"/>
      <c r="LNV83" s="302"/>
      <c r="LNW83" s="302"/>
      <c r="LNX83" s="301"/>
      <c r="LNY83" s="302"/>
      <c r="LNZ83" s="302"/>
      <c r="LOA83" s="301"/>
      <c r="LOB83" s="302"/>
      <c r="LOC83" s="302"/>
      <c r="LOD83" s="301"/>
      <c r="LOE83" s="302"/>
      <c r="LOF83" s="302"/>
      <c r="LOG83" s="301"/>
      <c r="LOH83" s="302"/>
      <c r="LOI83" s="302"/>
      <c r="LOJ83" s="301"/>
      <c r="LOK83" s="302"/>
      <c r="LOL83" s="302"/>
      <c r="LOM83" s="301"/>
      <c r="LON83" s="302"/>
      <c r="LOO83" s="302"/>
      <c r="LOP83" s="301"/>
      <c r="LOQ83" s="302"/>
      <c r="LOR83" s="302"/>
      <c r="LOS83" s="301"/>
      <c r="LOT83" s="302"/>
      <c r="LOU83" s="302"/>
      <c r="LOV83" s="301"/>
      <c r="LOW83" s="302"/>
      <c r="LOX83" s="302"/>
      <c r="LOY83" s="301"/>
      <c r="LOZ83" s="302"/>
      <c r="LPA83" s="302"/>
      <c r="LPB83" s="301"/>
      <c r="LPC83" s="302"/>
      <c r="LPD83" s="302"/>
      <c r="LPE83" s="301"/>
      <c r="LPF83" s="302"/>
      <c r="LPG83" s="302"/>
      <c r="LPH83" s="301"/>
      <c r="LPI83" s="302"/>
      <c r="LPJ83" s="302"/>
      <c r="LPK83" s="301"/>
      <c r="LPL83" s="302"/>
      <c r="LPM83" s="302"/>
      <c r="LPN83" s="301"/>
      <c r="LPO83" s="302"/>
      <c r="LPP83" s="302"/>
      <c r="LPQ83" s="301"/>
      <c r="LPR83" s="302"/>
      <c r="LPS83" s="302"/>
      <c r="LPT83" s="301"/>
      <c r="LPU83" s="302"/>
      <c r="LPV83" s="302"/>
      <c r="LPW83" s="301"/>
      <c r="LPX83" s="302"/>
      <c r="LPY83" s="302"/>
      <c r="LPZ83" s="301"/>
      <c r="LQA83" s="302"/>
      <c r="LQB83" s="302"/>
      <c r="LQC83" s="301"/>
      <c r="LQD83" s="302"/>
      <c r="LQE83" s="302"/>
      <c r="LQF83" s="301"/>
      <c r="LQG83" s="302"/>
      <c r="LQH83" s="302"/>
      <c r="LQI83" s="301"/>
      <c r="LQJ83" s="302"/>
      <c r="LQK83" s="302"/>
      <c r="LQL83" s="301"/>
      <c r="LQM83" s="302"/>
      <c r="LQN83" s="302"/>
      <c r="LQO83" s="301"/>
      <c r="LQP83" s="302"/>
      <c r="LQQ83" s="302"/>
      <c r="LQR83" s="301"/>
      <c r="LQS83" s="302"/>
      <c r="LQT83" s="302"/>
      <c r="LQU83" s="301"/>
      <c r="LQV83" s="302"/>
      <c r="LQW83" s="302"/>
      <c r="LQX83" s="301"/>
      <c r="LQY83" s="302"/>
      <c r="LQZ83" s="302"/>
      <c r="LRA83" s="301"/>
      <c r="LRB83" s="302"/>
      <c r="LRC83" s="302"/>
      <c r="LRD83" s="301"/>
      <c r="LRE83" s="302"/>
      <c r="LRF83" s="302"/>
      <c r="LRG83" s="301"/>
      <c r="LRH83" s="302"/>
      <c r="LRI83" s="302"/>
      <c r="LRJ83" s="301"/>
      <c r="LRK83" s="302"/>
      <c r="LRL83" s="302"/>
      <c r="LRM83" s="301"/>
      <c r="LRN83" s="302"/>
      <c r="LRO83" s="302"/>
      <c r="LRP83" s="301"/>
      <c r="LRQ83" s="302"/>
      <c r="LRR83" s="302"/>
      <c r="LRS83" s="301"/>
      <c r="LRT83" s="302"/>
      <c r="LRU83" s="302"/>
      <c r="LRV83" s="301"/>
      <c r="LRW83" s="302"/>
      <c r="LRX83" s="302"/>
      <c r="LRY83" s="301"/>
      <c r="LRZ83" s="302"/>
      <c r="LSA83" s="302"/>
      <c r="LSB83" s="301"/>
      <c r="LSC83" s="302"/>
      <c r="LSD83" s="302"/>
      <c r="LSE83" s="301"/>
      <c r="LSF83" s="302"/>
      <c r="LSG83" s="302"/>
      <c r="LSH83" s="301"/>
      <c r="LSI83" s="302"/>
      <c r="LSJ83" s="302"/>
      <c r="LSK83" s="301"/>
      <c r="LSL83" s="302"/>
      <c r="LSM83" s="302"/>
      <c r="LSN83" s="301"/>
      <c r="LSO83" s="302"/>
      <c r="LSP83" s="302"/>
      <c r="LSQ83" s="301"/>
      <c r="LSR83" s="302"/>
      <c r="LSS83" s="302"/>
      <c r="LST83" s="301"/>
      <c r="LSU83" s="302"/>
      <c r="LSV83" s="302"/>
      <c r="LSW83" s="301"/>
      <c r="LSX83" s="302"/>
      <c r="LSY83" s="302"/>
      <c r="LSZ83" s="301"/>
      <c r="LTA83" s="302"/>
      <c r="LTB83" s="302"/>
      <c r="LTC83" s="301"/>
      <c r="LTD83" s="302"/>
      <c r="LTE83" s="302"/>
      <c r="LTF83" s="301"/>
      <c r="LTG83" s="302"/>
      <c r="LTH83" s="302"/>
      <c r="LTI83" s="301"/>
      <c r="LTJ83" s="302"/>
      <c r="LTK83" s="302"/>
      <c r="LTL83" s="301"/>
      <c r="LTM83" s="302"/>
      <c r="LTN83" s="302"/>
      <c r="LTO83" s="301"/>
      <c r="LTP83" s="302"/>
      <c r="LTQ83" s="302"/>
      <c r="LTR83" s="301"/>
      <c r="LTS83" s="302"/>
      <c r="LTT83" s="302"/>
      <c r="LTU83" s="301"/>
      <c r="LTV83" s="302"/>
      <c r="LTW83" s="302"/>
      <c r="LTX83" s="301"/>
      <c r="LTY83" s="302"/>
      <c r="LTZ83" s="302"/>
      <c r="LUA83" s="301"/>
      <c r="LUB83" s="302"/>
      <c r="LUC83" s="302"/>
      <c r="LUD83" s="301"/>
      <c r="LUE83" s="302"/>
      <c r="LUF83" s="302"/>
      <c r="LUG83" s="301"/>
      <c r="LUH83" s="302"/>
      <c r="LUI83" s="302"/>
      <c r="LUJ83" s="301"/>
      <c r="LUK83" s="302"/>
      <c r="LUL83" s="302"/>
      <c r="LUM83" s="301"/>
      <c r="LUN83" s="302"/>
      <c r="LUO83" s="302"/>
      <c r="LUP83" s="301"/>
      <c r="LUQ83" s="302"/>
      <c r="LUR83" s="302"/>
      <c r="LUS83" s="301"/>
      <c r="LUT83" s="302"/>
      <c r="LUU83" s="302"/>
      <c r="LUV83" s="301"/>
      <c r="LUW83" s="302"/>
      <c r="LUX83" s="302"/>
      <c r="LUY83" s="301"/>
      <c r="LUZ83" s="302"/>
      <c r="LVA83" s="302"/>
      <c r="LVB83" s="301"/>
      <c r="LVC83" s="302"/>
      <c r="LVD83" s="302"/>
      <c r="LVE83" s="301"/>
      <c r="LVF83" s="302"/>
      <c r="LVG83" s="302"/>
      <c r="LVH83" s="301"/>
      <c r="LVI83" s="302"/>
      <c r="LVJ83" s="302"/>
      <c r="LVK83" s="301"/>
      <c r="LVL83" s="302"/>
      <c r="LVM83" s="302"/>
      <c r="LVN83" s="301"/>
      <c r="LVO83" s="302"/>
      <c r="LVP83" s="302"/>
      <c r="LVQ83" s="301"/>
      <c r="LVR83" s="302"/>
      <c r="LVS83" s="302"/>
      <c r="LVT83" s="301"/>
      <c r="LVU83" s="302"/>
      <c r="LVV83" s="302"/>
      <c r="LVW83" s="301"/>
      <c r="LVX83" s="302"/>
      <c r="LVY83" s="302"/>
      <c r="LVZ83" s="301"/>
      <c r="LWA83" s="302"/>
      <c r="LWB83" s="302"/>
      <c r="LWC83" s="301"/>
      <c r="LWD83" s="302"/>
      <c r="LWE83" s="302"/>
      <c r="LWF83" s="301"/>
      <c r="LWG83" s="302"/>
      <c r="LWH83" s="302"/>
      <c r="LWI83" s="301"/>
      <c r="LWJ83" s="302"/>
      <c r="LWK83" s="302"/>
      <c r="LWL83" s="301"/>
      <c r="LWM83" s="302"/>
      <c r="LWN83" s="302"/>
      <c r="LWO83" s="301"/>
      <c r="LWP83" s="302"/>
      <c r="LWQ83" s="302"/>
      <c r="LWR83" s="301"/>
      <c r="LWS83" s="302"/>
      <c r="LWT83" s="302"/>
      <c r="LWU83" s="301"/>
      <c r="LWV83" s="302"/>
      <c r="LWW83" s="302"/>
      <c r="LWX83" s="301"/>
      <c r="LWY83" s="302"/>
      <c r="LWZ83" s="302"/>
      <c r="LXA83" s="301"/>
      <c r="LXB83" s="302"/>
      <c r="LXC83" s="302"/>
      <c r="LXD83" s="301"/>
      <c r="LXE83" s="302"/>
      <c r="LXF83" s="302"/>
      <c r="LXG83" s="301"/>
      <c r="LXH83" s="302"/>
      <c r="LXI83" s="302"/>
      <c r="LXJ83" s="301"/>
      <c r="LXK83" s="302"/>
      <c r="LXL83" s="302"/>
      <c r="LXM83" s="301"/>
      <c r="LXN83" s="302"/>
      <c r="LXO83" s="302"/>
      <c r="LXP83" s="301"/>
      <c r="LXQ83" s="302"/>
      <c r="LXR83" s="302"/>
      <c r="LXS83" s="301"/>
      <c r="LXT83" s="302"/>
      <c r="LXU83" s="302"/>
      <c r="LXV83" s="301"/>
      <c r="LXW83" s="302"/>
      <c r="LXX83" s="302"/>
      <c r="LXY83" s="301"/>
      <c r="LXZ83" s="302"/>
      <c r="LYA83" s="302"/>
      <c r="LYB83" s="301"/>
      <c r="LYC83" s="302"/>
      <c r="LYD83" s="302"/>
      <c r="LYE83" s="301"/>
      <c r="LYF83" s="302"/>
      <c r="LYG83" s="302"/>
      <c r="LYH83" s="301"/>
      <c r="LYI83" s="302"/>
      <c r="LYJ83" s="302"/>
      <c r="LYK83" s="301"/>
      <c r="LYL83" s="302"/>
      <c r="LYM83" s="302"/>
      <c r="LYN83" s="301"/>
      <c r="LYO83" s="302"/>
      <c r="LYP83" s="302"/>
      <c r="LYQ83" s="301"/>
      <c r="LYR83" s="302"/>
      <c r="LYS83" s="302"/>
      <c r="LYT83" s="301"/>
      <c r="LYU83" s="302"/>
      <c r="LYV83" s="302"/>
      <c r="LYW83" s="301"/>
      <c r="LYX83" s="302"/>
      <c r="LYY83" s="302"/>
      <c r="LYZ83" s="301"/>
      <c r="LZA83" s="302"/>
      <c r="LZB83" s="302"/>
      <c r="LZC83" s="301"/>
      <c r="LZD83" s="302"/>
      <c r="LZE83" s="302"/>
      <c r="LZF83" s="301"/>
      <c r="LZG83" s="302"/>
      <c r="LZH83" s="302"/>
      <c r="LZI83" s="301"/>
      <c r="LZJ83" s="302"/>
      <c r="LZK83" s="302"/>
      <c r="LZL83" s="301"/>
      <c r="LZM83" s="302"/>
      <c r="LZN83" s="302"/>
      <c r="LZO83" s="301"/>
      <c r="LZP83" s="302"/>
      <c r="LZQ83" s="302"/>
      <c r="LZR83" s="301"/>
      <c r="LZS83" s="302"/>
      <c r="LZT83" s="302"/>
      <c r="LZU83" s="301"/>
      <c r="LZV83" s="302"/>
      <c r="LZW83" s="302"/>
      <c r="LZX83" s="301"/>
      <c r="LZY83" s="302"/>
      <c r="LZZ83" s="302"/>
      <c r="MAA83" s="301"/>
      <c r="MAB83" s="302"/>
      <c r="MAC83" s="302"/>
      <c r="MAD83" s="301"/>
      <c r="MAE83" s="302"/>
      <c r="MAF83" s="302"/>
      <c r="MAG83" s="301"/>
      <c r="MAH83" s="302"/>
      <c r="MAI83" s="302"/>
      <c r="MAJ83" s="301"/>
      <c r="MAK83" s="302"/>
      <c r="MAL83" s="302"/>
      <c r="MAM83" s="301"/>
      <c r="MAN83" s="302"/>
      <c r="MAO83" s="302"/>
      <c r="MAP83" s="301"/>
      <c r="MAQ83" s="302"/>
      <c r="MAR83" s="302"/>
      <c r="MAS83" s="301"/>
      <c r="MAT83" s="302"/>
      <c r="MAU83" s="302"/>
      <c r="MAV83" s="301"/>
      <c r="MAW83" s="302"/>
      <c r="MAX83" s="302"/>
      <c r="MAY83" s="301"/>
      <c r="MAZ83" s="302"/>
      <c r="MBA83" s="302"/>
      <c r="MBB83" s="301"/>
      <c r="MBC83" s="302"/>
      <c r="MBD83" s="302"/>
      <c r="MBE83" s="301"/>
      <c r="MBF83" s="302"/>
      <c r="MBG83" s="302"/>
      <c r="MBH83" s="301"/>
      <c r="MBI83" s="302"/>
      <c r="MBJ83" s="302"/>
      <c r="MBK83" s="301"/>
      <c r="MBL83" s="302"/>
      <c r="MBM83" s="302"/>
      <c r="MBN83" s="301"/>
      <c r="MBO83" s="302"/>
      <c r="MBP83" s="302"/>
      <c r="MBQ83" s="301"/>
      <c r="MBR83" s="302"/>
      <c r="MBS83" s="302"/>
      <c r="MBT83" s="301"/>
      <c r="MBU83" s="302"/>
      <c r="MBV83" s="302"/>
      <c r="MBW83" s="301"/>
      <c r="MBX83" s="302"/>
      <c r="MBY83" s="302"/>
      <c r="MBZ83" s="301"/>
      <c r="MCA83" s="302"/>
      <c r="MCB83" s="302"/>
      <c r="MCC83" s="301"/>
      <c r="MCD83" s="302"/>
      <c r="MCE83" s="302"/>
      <c r="MCF83" s="301"/>
      <c r="MCG83" s="302"/>
      <c r="MCH83" s="302"/>
      <c r="MCI83" s="301"/>
      <c r="MCJ83" s="302"/>
      <c r="MCK83" s="302"/>
      <c r="MCL83" s="301"/>
      <c r="MCM83" s="302"/>
      <c r="MCN83" s="302"/>
      <c r="MCO83" s="301"/>
      <c r="MCP83" s="302"/>
      <c r="MCQ83" s="302"/>
      <c r="MCR83" s="301"/>
      <c r="MCS83" s="302"/>
      <c r="MCT83" s="302"/>
      <c r="MCU83" s="301"/>
      <c r="MCV83" s="302"/>
      <c r="MCW83" s="302"/>
      <c r="MCX83" s="301"/>
      <c r="MCY83" s="302"/>
      <c r="MCZ83" s="302"/>
      <c r="MDA83" s="301"/>
      <c r="MDB83" s="302"/>
      <c r="MDC83" s="302"/>
      <c r="MDD83" s="301"/>
      <c r="MDE83" s="302"/>
      <c r="MDF83" s="302"/>
      <c r="MDG83" s="301"/>
      <c r="MDH83" s="302"/>
      <c r="MDI83" s="302"/>
      <c r="MDJ83" s="301"/>
      <c r="MDK83" s="302"/>
      <c r="MDL83" s="302"/>
      <c r="MDM83" s="301"/>
      <c r="MDN83" s="302"/>
      <c r="MDO83" s="302"/>
      <c r="MDP83" s="301"/>
      <c r="MDQ83" s="302"/>
      <c r="MDR83" s="302"/>
      <c r="MDS83" s="301"/>
      <c r="MDT83" s="302"/>
      <c r="MDU83" s="302"/>
      <c r="MDV83" s="301"/>
      <c r="MDW83" s="302"/>
      <c r="MDX83" s="302"/>
      <c r="MDY83" s="301"/>
      <c r="MDZ83" s="302"/>
      <c r="MEA83" s="302"/>
      <c r="MEB83" s="301"/>
      <c r="MEC83" s="302"/>
      <c r="MED83" s="302"/>
      <c r="MEE83" s="301"/>
      <c r="MEF83" s="302"/>
      <c r="MEG83" s="302"/>
      <c r="MEH83" s="301"/>
      <c r="MEI83" s="302"/>
      <c r="MEJ83" s="302"/>
      <c r="MEK83" s="301"/>
      <c r="MEL83" s="302"/>
      <c r="MEM83" s="302"/>
      <c r="MEN83" s="301"/>
      <c r="MEO83" s="302"/>
      <c r="MEP83" s="302"/>
      <c r="MEQ83" s="301"/>
      <c r="MER83" s="302"/>
      <c r="MES83" s="302"/>
      <c r="MET83" s="301"/>
      <c r="MEU83" s="302"/>
      <c r="MEV83" s="302"/>
      <c r="MEW83" s="301"/>
      <c r="MEX83" s="302"/>
      <c r="MEY83" s="302"/>
      <c r="MEZ83" s="301"/>
      <c r="MFA83" s="302"/>
      <c r="MFB83" s="302"/>
      <c r="MFC83" s="301"/>
      <c r="MFD83" s="302"/>
      <c r="MFE83" s="302"/>
      <c r="MFF83" s="301"/>
      <c r="MFG83" s="302"/>
      <c r="MFH83" s="302"/>
      <c r="MFI83" s="301"/>
      <c r="MFJ83" s="302"/>
      <c r="MFK83" s="302"/>
      <c r="MFL83" s="301"/>
      <c r="MFM83" s="302"/>
      <c r="MFN83" s="302"/>
      <c r="MFO83" s="301"/>
      <c r="MFP83" s="302"/>
      <c r="MFQ83" s="302"/>
      <c r="MFR83" s="301"/>
      <c r="MFS83" s="302"/>
      <c r="MFT83" s="302"/>
      <c r="MFU83" s="301"/>
      <c r="MFV83" s="302"/>
      <c r="MFW83" s="302"/>
      <c r="MFX83" s="301"/>
      <c r="MFY83" s="302"/>
      <c r="MFZ83" s="302"/>
      <c r="MGA83" s="301"/>
      <c r="MGB83" s="302"/>
      <c r="MGC83" s="302"/>
      <c r="MGD83" s="301"/>
      <c r="MGE83" s="302"/>
      <c r="MGF83" s="302"/>
      <c r="MGG83" s="301"/>
      <c r="MGH83" s="302"/>
      <c r="MGI83" s="302"/>
      <c r="MGJ83" s="301"/>
      <c r="MGK83" s="302"/>
      <c r="MGL83" s="302"/>
      <c r="MGM83" s="301"/>
      <c r="MGN83" s="302"/>
      <c r="MGO83" s="302"/>
      <c r="MGP83" s="301"/>
      <c r="MGQ83" s="302"/>
      <c r="MGR83" s="302"/>
      <c r="MGS83" s="301"/>
      <c r="MGT83" s="302"/>
      <c r="MGU83" s="302"/>
      <c r="MGV83" s="301"/>
      <c r="MGW83" s="302"/>
      <c r="MGX83" s="302"/>
      <c r="MGY83" s="301"/>
      <c r="MGZ83" s="302"/>
      <c r="MHA83" s="302"/>
      <c r="MHB83" s="301"/>
      <c r="MHC83" s="302"/>
      <c r="MHD83" s="302"/>
      <c r="MHE83" s="301"/>
      <c r="MHF83" s="302"/>
      <c r="MHG83" s="302"/>
      <c r="MHH83" s="301"/>
      <c r="MHI83" s="302"/>
      <c r="MHJ83" s="302"/>
      <c r="MHK83" s="301"/>
      <c r="MHL83" s="302"/>
      <c r="MHM83" s="302"/>
      <c r="MHN83" s="301"/>
      <c r="MHO83" s="302"/>
      <c r="MHP83" s="302"/>
      <c r="MHQ83" s="301"/>
      <c r="MHR83" s="302"/>
      <c r="MHS83" s="302"/>
      <c r="MHT83" s="301"/>
      <c r="MHU83" s="302"/>
      <c r="MHV83" s="302"/>
      <c r="MHW83" s="301"/>
      <c r="MHX83" s="302"/>
      <c r="MHY83" s="302"/>
      <c r="MHZ83" s="301"/>
      <c r="MIA83" s="302"/>
      <c r="MIB83" s="302"/>
      <c r="MIC83" s="301"/>
      <c r="MID83" s="302"/>
      <c r="MIE83" s="302"/>
      <c r="MIF83" s="301"/>
      <c r="MIG83" s="302"/>
      <c r="MIH83" s="302"/>
      <c r="MII83" s="301"/>
      <c r="MIJ83" s="302"/>
      <c r="MIK83" s="302"/>
      <c r="MIL83" s="301"/>
      <c r="MIM83" s="302"/>
      <c r="MIN83" s="302"/>
      <c r="MIO83" s="301"/>
      <c r="MIP83" s="302"/>
      <c r="MIQ83" s="302"/>
      <c r="MIR83" s="301"/>
      <c r="MIS83" s="302"/>
      <c r="MIT83" s="302"/>
      <c r="MIU83" s="301"/>
      <c r="MIV83" s="302"/>
      <c r="MIW83" s="302"/>
      <c r="MIX83" s="301"/>
      <c r="MIY83" s="302"/>
      <c r="MIZ83" s="302"/>
      <c r="MJA83" s="301"/>
      <c r="MJB83" s="302"/>
      <c r="MJC83" s="302"/>
      <c r="MJD83" s="301"/>
      <c r="MJE83" s="302"/>
      <c r="MJF83" s="302"/>
      <c r="MJG83" s="301"/>
      <c r="MJH83" s="302"/>
      <c r="MJI83" s="302"/>
      <c r="MJJ83" s="301"/>
      <c r="MJK83" s="302"/>
      <c r="MJL83" s="302"/>
      <c r="MJM83" s="301"/>
      <c r="MJN83" s="302"/>
      <c r="MJO83" s="302"/>
      <c r="MJP83" s="301"/>
      <c r="MJQ83" s="302"/>
      <c r="MJR83" s="302"/>
      <c r="MJS83" s="301"/>
      <c r="MJT83" s="302"/>
      <c r="MJU83" s="302"/>
      <c r="MJV83" s="301"/>
      <c r="MJW83" s="302"/>
      <c r="MJX83" s="302"/>
      <c r="MJY83" s="301"/>
      <c r="MJZ83" s="302"/>
      <c r="MKA83" s="302"/>
      <c r="MKB83" s="301"/>
      <c r="MKC83" s="302"/>
      <c r="MKD83" s="302"/>
      <c r="MKE83" s="301"/>
      <c r="MKF83" s="302"/>
      <c r="MKG83" s="302"/>
      <c r="MKH83" s="301"/>
      <c r="MKI83" s="302"/>
      <c r="MKJ83" s="302"/>
      <c r="MKK83" s="301"/>
      <c r="MKL83" s="302"/>
      <c r="MKM83" s="302"/>
      <c r="MKN83" s="301"/>
      <c r="MKO83" s="302"/>
      <c r="MKP83" s="302"/>
      <c r="MKQ83" s="301"/>
      <c r="MKR83" s="302"/>
      <c r="MKS83" s="302"/>
      <c r="MKT83" s="301"/>
      <c r="MKU83" s="302"/>
      <c r="MKV83" s="302"/>
      <c r="MKW83" s="301"/>
      <c r="MKX83" s="302"/>
      <c r="MKY83" s="302"/>
      <c r="MKZ83" s="301"/>
      <c r="MLA83" s="302"/>
      <c r="MLB83" s="302"/>
      <c r="MLC83" s="301"/>
      <c r="MLD83" s="302"/>
      <c r="MLE83" s="302"/>
      <c r="MLF83" s="301"/>
      <c r="MLG83" s="302"/>
      <c r="MLH83" s="302"/>
      <c r="MLI83" s="301"/>
      <c r="MLJ83" s="302"/>
      <c r="MLK83" s="302"/>
      <c r="MLL83" s="301"/>
      <c r="MLM83" s="302"/>
      <c r="MLN83" s="302"/>
      <c r="MLO83" s="301"/>
      <c r="MLP83" s="302"/>
      <c r="MLQ83" s="302"/>
      <c r="MLR83" s="301"/>
      <c r="MLS83" s="302"/>
      <c r="MLT83" s="302"/>
      <c r="MLU83" s="301"/>
      <c r="MLV83" s="302"/>
      <c r="MLW83" s="302"/>
      <c r="MLX83" s="301"/>
      <c r="MLY83" s="302"/>
      <c r="MLZ83" s="302"/>
      <c r="MMA83" s="301"/>
      <c r="MMB83" s="302"/>
      <c r="MMC83" s="302"/>
      <c r="MMD83" s="301"/>
      <c r="MME83" s="302"/>
      <c r="MMF83" s="302"/>
      <c r="MMG83" s="301"/>
      <c r="MMH83" s="302"/>
      <c r="MMI83" s="302"/>
      <c r="MMJ83" s="301"/>
      <c r="MMK83" s="302"/>
      <c r="MML83" s="302"/>
      <c r="MMM83" s="301"/>
      <c r="MMN83" s="302"/>
      <c r="MMO83" s="302"/>
      <c r="MMP83" s="301"/>
      <c r="MMQ83" s="302"/>
      <c r="MMR83" s="302"/>
      <c r="MMS83" s="301"/>
      <c r="MMT83" s="302"/>
      <c r="MMU83" s="302"/>
      <c r="MMV83" s="301"/>
      <c r="MMW83" s="302"/>
      <c r="MMX83" s="302"/>
      <c r="MMY83" s="301"/>
      <c r="MMZ83" s="302"/>
      <c r="MNA83" s="302"/>
      <c r="MNB83" s="301"/>
      <c r="MNC83" s="302"/>
      <c r="MND83" s="302"/>
      <c r="MNE83" s="301"/>
      <c r="MNF83" s="302"/>
      <c r="MNG83" s="302"/>
      <c r="MNH83" s="301"/>
      <c r="MNI83" s="302"/>
      <c r="MNJ83" s="302"/>
      <c r="MNK83" s="301"/>
      <c r="MNL83" s="302"/>
      <c r="MNM83" s="302"/>
      <c r="MNN83" s="301"/>
      <c r="MNO83" s="302"/>
      <c r="MNP83" s="302"/>
      <c r="MNQ83" s="301"/>
      <c r="MNR83" s="302"/>
      <c r="MNS83" s="302"/>
      <c r="MNT83" s="301"/>
      <c r="MNU83" s="302"/>
      <c r="MNV83" s="302"/>
      <c r="MNW83" s="301"/>
      <c r="MNX83" s="302"/>
      <c r="MNY83" s="302"/>
      <c r="MNZ83" s="301"/>
      <c r="MOA83" s="302"/>
      <c r="MOB83" s="302"/>
      <c r="MOC83" s="301"/>
      <c r="MOD83" s="302"/>
      <c r="MOE83" s="302"/>
      <c r="MOF83" s="301"/>
      <c r="MOG83" s="302"/>
      <c r="MOH83" s="302"/>
      <c r="MOI83" s="301"/>
      <c r="MOJ83" s="302"/>
      <c r="MOK83" s="302"/>
      <c r="MOL83" s="301"/>
      <c r="MOM83" s="302"/>
      <c r="MON83" s="302"/>
      <c r="MOO83" s="301"/>
      <c r="MOP83" s="302"/>
      <c r="MOQ83" s="302"/>
      <c r="MOR83" s="301"/>
      <c r="MOS83" s="302"/>
      <c r="MOT83" s="302"/>
      <c r="MOU83" s="301"/>
      <c r="MOV83" s="302"/>
      <c r="MOW83" s="302"/>
      <c r="MOX83" s="301"/>
      <c r="MOY83" s="302"/>
      <c r="MOZ83" s="302"/>
      <c r="MPA83" s="301"/>
      <c r="MPB83" s="302"/>
      <c r="MPC83" s="302"/>
      <c r="MPD83" s="301"/>
      <c r="MPE83" s="302"/>
      <c r="MPF83" s="302"/>
      <c r="MPG83" s="301"/>
      <c r="MPH83" s="302"/>
      <c r="MPI83" s="302"/>
      <c r="MPJ83" s="301"/>
      <c r="MPK83" s="302"/>
      <c r="MPL83" s="302"/>
      <c r="MPM83" s="301"/>
      <c r="MPN83" s="302"/>
      <c r="MPO83" s="302"/>
      <c r="MPP83" s="301"/>
      <c r="MPQ83" s="302"/>
      <c r="MPR83" s="302"/>
      <c r="MPS83" s="301"/>
      <c r="MPT83" s="302"/>
      <c r="MPU83" s="302"/>
      <c r="MPV83" s="301"/>
      <c r="MPW83" s="302"/>
      <c r="MPX83" s="302"/>
      <c r="MPY83" s="301"/>
      <c r="MPZ83" s="302"/>
      <c r="MQA83" s="302"/>
      <c r="MQB83" s="301"/>
      <c r="MQC83" s="302"/>
      <c r="MQD83" s="302"/>
      <c r="MQE83" s="301"/>
      <c r="MQF83" s="302"/>
      <c r="MQG83" s="302"/>
      <c r="MQH83" s="301"/>
      <c r="MQI83" s="302"/>
      <c r="MQJ83" s="302"/>
      <c r="MQK83" s="301"/>
      <c r="MQL83" s="302"/>
      <c r="MQM83" s="302"/>
      <c r="MQN83" s="301"/>
      <c r="MQO83" s="302"/>
      <c r="MQP83" s="302"/>
      <c r="MQQ83" s="301"/>
      <c r="MQR83" s="302"/>
      <c r="MQS83" s="302"/>
      <c r="MQT83" s="301"/>
      <c r="MQU83" s="302"/>
      <c r="MQV83" s="302"/>
      <c r="MQW83" s="301"/>
      <c r="MQX83" s="302"/>
      <c r="MQY83" s="302"/>
      <c r="MQZ83" s="301"/>
      <c r="MRA83" s="302"/>
      <c r="MRB83" s="302"/>
      <c r="MRC83" s="301"/>
      <c r="MRD83" s="302"/>
      <c r="MRE83" s="302"/>
      <c r="MRF83" s="301"/>
      <c r="MRG83" s="302"/>
      <c r="MRH83" s="302"/>
      <c r="MRI83" s="301"/>
      <c r="MRJ83" s="302"/>
      <c r="MRK83" s="302"/>
      <c r="MRL83" s="301"/>
      <c r="MRM83" s="302"/>
      <c r="MRN83" s="302"/>
      <c r="MRO83" s="301"/>
      <c r="MRP83" s="302"/>
      <c r="MRQ83" s="302"/>
      <c r="MRR83" s="301"/>
      <c r="MRS83" s="302"/>
      <c r="MRT83" s="302"/>
      <c r="MRU83" s="301"/>
      <c r="MRV83" s="302"/>
      <c r="MRW83" s="302"/>
      <c r="MRX83" s="301"/>
      <c r="MRY83" s="302"/>
      <c r="MRZ83" s="302"/>
      <c r="MSA83" s="301"/>
      <c r="MSB83" s="302"/>
      <c r="MSC83" s="302"/>
      <c r="MSD83" s="301"/>
      <c r="MSE83" s="302"/>
      <c r="MSF83" s="302"/>
      <c r="MSG83" s="301"/>
      <c r="MSH83" s="302"/>
      <c r="MSI83" s="302"/>
      <c r="MSJ83" s="301"/>
      <c r="MSK83" s="302"/>
      <c r="MSL83" s="302"/>
      <c r="MSM83" s="301"/>
      <c r="MSN83" s="302"/>
      <c r="MSO83" s="302"/>
      <c r="MSP83" s="301"/>
      <c r="MSQ83" s="302"/>
      <c r="MSR83" s="302"/>
      <c r="MSS83" s="301"/>
      <c r="MST83" s="302"/>
      <c r="MSU83" s="302"/>
      <c r="MSV83" s="301"/>
      <c r="MSW83" s="302"/>
      <c r="MSX83" s="302"/>
      <c r="MSY83" s="301"/>
      <c r="MSZ83" s="302"/>
      <c r="MTA83" s="302"/>
      <c r="MTB83" s="301"/>
      <c r="MTC83" s="302"/>
      <c r="MTD83" s="302"/>
      <c r="MTE83" s="301"/>
      <c r="MTF83" s="302"/>
      <c r="MTG83" s="302"/>
      <c r="MTH83" s="301"/>
      <c r="MTI83" s="302"/>
      <c r="MTJ83" s="302"/>
      <c r="MTK83" s="301"/>
      <c r="MTL83" s="302"/>
      <c r="MTM83" s="302"/>
      <c r="MTN83" s="301"/>
      <c r="MTO83" s="302"/>
      <c r="MTP83" s="302"/>
      <c r="MTQ83" s="301"/>
      <c r="MTR83" s="302"/>
      <c r="MTS83" s="302"/>
      <c r="MTT83" s="301"/>
      <c r="MTU83" s="302"/>
      <c r="MTV83" s="302"/>
      <c r="MTW83" s="301"/>
      <c r="MTX83" s="302"/>
      <c r="MTY83" s="302"/>
      <c r="MTZ83" s="301"/>
      <c r="MUA83" s="302"/>
      <c r="MUB83" s="302"/>
      <c r="MUC83" s="301"/>
      <c r="MUD83" s="302"/>
      <c r="MUE83" s="302"/>
      <c r="MUF83" s="301"/>
      <c r="MUG83" s="302"/>
      <c r="MUH83" s="302"/>
      <c r="MUI83" s="301"/>
      <c r="MUJ83" s="302"/>
      <c r="MUK83" s="302"/>
      <c r="MUL83" s="301"/>
      <c r="MUM83" s="302"/>
      <c r="MUN83" s="302"/>
      <c r="MUO83" s="301"/>
      <c r="MUP83" s="302"/>
      <c r="MUQ83" s="302"/>
      <c r="MUR83" s="301"/>
      <c r="MUS83" s="302"/>
      <c r="MUT83" s="302"/>
      <c r="MUU83" s="301"/>
      <c r="MUV83" s="302"/>
      <c r="MUW83" s="302"/>
      <c r="MUX83" s="301"/>
      <c r="MUY83" s="302"/>
      <c r="MUZ83" s="302"/>
      <c r="MVA83" s="301"/>
      <c r="MVB83" s="302"/>
      <c r="MVC83" s="302"/>
      <c r="MVD83" s="301"/>
      <c r="MVE83" s="302"/>
      <c r="MVF83" s="302"/>
      <c r="MVG83" s="301"/>
      <c r="MVH83" s="302"/>
      <c r="MVI83" s="302"/>
      <c r="MVJ83" s="301"/>
      <c r="MVK83" s="302"/>
      <c r="MVL83" s="302"/>
      <c r="MVM83" s="301"/>
      <c r="MVN83" s="302"/>
      <c r="MVO83" s="302"/>
      <c r="MVP83" s="301"/>
      <c r="MVQ83" s="302"/>
      <c r="MVR83" s="302"/>
      <c r="MVS83" s="301"/>
      <c r="MVT83" s="302"/>
      <c r="MVU83" s="302"/>
      <c r="MVV83" s="301"/>
      <c r="MVW83" s="302"/>
      <c r="MVX83" s="302"/>
      <c r="MVY83" s="301"/>
      <c r="MVZ83" s="302"/>
      <c r="MWA83" s="302"/>
      <c r="MWB83" s="301"/>
      <c r="MWC83" s="302"/>
      <c r="MWD83" s="302"/>
      <c r="MWE83" s="301"/>
      <c r="MWF83" s="302"/>
      <c r="MWG83" s="302"/>
      <c r="MWH83" s="301"/>
      <c r="MWI83" s="302"/>
      <c r="MWJ83" s="302"/>
      <c r="MWK83" s="301"/>
      <c r="MWL83" s="302"/>
      <c r="MWM83" s="302"/>
      <c r="MWN83" s="301"/>
      <c r="MWO83" s="302"/>
      <c r="MWP83" s="302"/>
      <c r="MWQ83" s="301"/>
      <c r="MWR83" s="302"/>
      <c r="MWS83" s="302"/>
      <c r="MWT83" s="301"/>
      <c r="MWU83" s="302"/>
      <c r="MWV83" s="302"/>
      <c r="MWW83" s="301"/>
      <c r="MWX83" s="302"/>
      <c r="MWY83" s="302"/>
      <c r="MWZ83" s="301"/>
      <c r="MXA83" s="302"/>
      <c r="MXB83" s="302"/>
      <c r="MXC83" s="301"/>
      <c r="MXD83" s="302"/>
      <c r="MXE83" s="302"/>
      <c r="MXF83" s="301"/>
      <c r="MXG83" s="302"/>
      <c r="MXH83" s="302"/>
      <c r="MXI83" s="301"/>
      <c r="MXJ83" s="302"/>
      <c r="MXK83" s="302"/>
      <c r="MXL83" s="301"/>
      <c r="MXM83" s="302"/>
      <c r="MXN83" s="302"/>
      <c r="MXO83" s="301"/>
      <c r="MXP83" s="302"/>
      <c r="MXQ83" s="302"/>
      <c r="MXR83" s="301"/>
      <c r="MXS83" s="302"/>
      <c r="MXT83" s="302"/>
      <c r="MXU83" s="301"/>
      <c r="MXV83" s="302"/>
      <c r="MXW83" s="302"/>
      <c r="MXX83" s="301"/>
      <c r="MXY83" s="302"/>
      <c r="MXZ83" s="302"/>
      <c r="MYA83" s="301"/>
      <c r="MYB83" s="302"/>
      <c r="MYC83" s="302"/>
      <c r="MYD83" s="301"/>
      <c r="MYE83" s="302"/>
      <c r="MYF83" s="302"/>
      <c r="MYG83" s="301"/>
      <c r="MYH83" s="302"/>
      <c r="MYI83" s="302"/>
      <c r="MYJ83" s="301"/>
      <c r="MYK83" s="302"/>
      <c r="MYL83" s="302"/>
      <c r="MYM83" s="301"/>
      <c r="MYN83" s="302"/>
      <c r="MYO83" s="302"/>
      <c r="MYP83" s="301"/>
      <c r="MYQ83" s="302"/>
      <c r="MYR83" s="302"/>
      <c r="MYS83" s="301"/>
      <c r="MYT83" s="302"/>
      <c r="MYU83" s="302"/>
      <c r="MYV83" s="301"/>
      <c r="MYW83" s="302"/>
      <c r="MYX83" s="302"/>
      <c r="MYY83" s="301"/>
      <c r="MYZ83" s="302"/>
      <c r="MZA83" s="302"/>
      <c r="MZB83" s="301"/>
      <c r="MZC83" s="302"/>
      <c r="MZD83" s="302"/>
      <c r="MZE83" s="301"/>
      <c r="MZF83" s="302"/>
      <c r="MZG83" s="302"/>
      <c r="MZH83" s="301"/>
      <c r="MZI83" s="302"/>
      <c r="MZJ83" s="302"/>
      <c r="MZK83" s="301"/>
      <c r="MZL83" s="302"/>
      <c r="MZM83" s="302"/>
      <c r="MZN83" s="301"/>
      <c r="MZO83" s="302"/>
      <c r="MZP83" s="302"/>
      <c r="MZQ83" s="301"/>
      <c r="MZR83" s="302"/>
      <c r="MZS83" s="302"/>
      <c r="MZT83" s="301"/>
      <c r="MZU83" s="302"/>
      <c r="MZV83" s="302"/>
      <c r="MZW83" s="301"/>
      <c r="MZX83" s="302"/>
      <c r="MZY83" s="302"/>
      <c r="MZZ83" s="301"/>
      <c r="NAA83" s="302"/>
      <c r="NAB83" s="302"/>
      <c r="NAC83" s="301"/>
      <c r="NAD83" s="302"/>
      <c r="NAE83" s="302"/>
      <c r="NAF83" s="301"/>
      <c r="NAG83" s="302"/>
      <c r="NAH83" s="302"/>
      <c r="NAI83" s="301"/>
      <c r="NAJ83" s="302"/>
      <c r="NAK83" s="302"/>
      <c r="NAL83" s="301"/>
      <c r="NAM83" s="302"/>
      <c r="NAN83" s="302"/>
      <c r="NAO83" s="301"/>
      <c r="NAP83" s="302"/>
      <c r="NAQ83" s="302"/>
      <c r="NAR83" s="301"/>
      <c r="NAS83" s="302"/>
      <c r="NAT83" s="302"/>
      <c r="NAU83" s="301"/>
      <c r="NAV83" s="302"/>
      <c r="NAW83" s="302"/>
      <c r="NAX83" s="301"/>
      <c r="NAY83" s="302"/>
      <c r="NAZ83" s="302"/>
      <c r="NBA83" s="301"/>
      <c r="NBB83" s="302"/>
      <c r="NBC83" s="302"/>
      <c r="NBD83" s="301"/>
      <c r="NBE83" s="302"/>
      <c r="NBF83" s="302"/>
      <c r="NBG83" s="301"/>
      <c r="NBH83" s="302"/>
      <c r="NBI83" s="302"/>
      <c r="NBJ83" s="301"/>
      <c r="NBK83" s="302"/>
      <c r="NBL83" s="302"/>
      <c r="NBM83" s="301"/>
      <c r="NBN83" s="302"/>
      <c r="NBO83" s="302"/>
      <c r="NBP83" s="301"/>
      <c r="NBQ83" s="302"/>
      <c r="NBR83" s="302"/>
      <c r="NBS83" s="301"/>
      <c r="NBT83" s="302"/>
      <c r="NBU83" s="302"/>
      <c r="NBV83" s="301"/>
      <c r="NBW83" s="302"/>
      <c r="NBX83" s="302"/>
      <c r="NBY83" s="301"/>
      <c r="NBZ83" s="302"/>
      <c r="NCA83" s="302"/>
      <c r="NCB83" s="301"/>
      <c r="NCC83" s="302"/>
      <c r="NCD83" s="302"/>
      <c r="NCE83" s="301"/>
      <c r="NCF83" s="302"/>
      <c r="NCG83" s="302"/>
      <c r="NCH83" s="301"/>
      <c r="NCI83" s="302"/>
      <c r="NCJ83" s="302"/>
      <c r="NCK83" s="301"/>
      <c r="NCL83" s="302"/>
      <c r="NCM83" s="302"/>
      <c r="NCN83" s="301"/>
      <c r="NCO83" s="302"/>
      <c r="NCP83" s="302"/>
      <c r="NCQ83" s="301"/>
      <c r="NCR83" s="302"/>
      <c r="NCS83" s="302"/>
      <c r="NCT83" s="301"/>
      <c r="NCU83" s="302"/>
      <c r="NCV83" s="302"/>
      <c r="NCW83" s="301"/>
      <c r="NCX83" s="302"/>
      <c r="NCY83" s="302"/>
      <c r="NCZ83" s="301"/>
      <c r="NDA83" s="302"/>
      <c r="NDB83" s="302"/>
      <c r="NDC83" s="301"/>
      <c r="NDD83" s="302"/>
      <c r="NDE83" s="302"/>
      <c r="NDF83" s="301"/>
      <c r="NDG83" s="302"/>
      <c r="NDH83" s="302"/>
      <c r="NDI83" s="301"/>
      <c r="NDJ83" s="302"/>
      <c r="NDK83" s="302"/>
      <c r="NDL83" s="301"/>
      <c r="NDM83" s="302"/>
      <c r="NDN83" s="302"/>
      <c r="NDO83" s="301"/>
      <c r="NDP83" s="302"/>
      <c r="NDQ83" s="302"/>
      <c r="NDR83" s="301"/>
      <c r="NDS83" s="302"/>
      <c r="NDT83" s="302"/>
      <c r="NDU83" s="301"/>
      <c r="NDV83" s="302"/>
      <c r="NDW83" s="302"/>
      <c r="NDX83" s="301"/>
      <c r="NDY83" s="302"/>
      <c r="NDZ83" s="302"/>
      <c r="NEA83" s="301"/>
      <c r="NEB83" s="302"/>
      <c r="NEC83" s="302"/>
      <c r="NED83" s="301"/>
      <c r="NEE83" s="302"/>
      <c r="NEF83" s="302"/>
      <c r="NEG83" s="301"/>
      <c r="NEH83" s="302"/>
      <c r="NEI83" s="302"/>
      <c r="NEJ83" s="301"/>
      <c r="NEK83" s="302"/>
      <c r="NEL83" s="302"/>
      <c r="NEM83" s="301"/>
      <c r="NEN83" s="302"/>
      <c r="NEO83" s="302"/>
      <c r="NEP83" s="301"/>
      <c r="NEQ83" s="302"/>
      <c r="NER83" s="302"/>
      <c r="NES83" s="301"/>
      <c r="NET83" s="302"/>
      <c r="NEU83" s="302"/>
      <c r="NEV83" s="301"/>
      <c r="NEW83" s="302"/>
      <c r="NEX83" s="302"/>
      <c r="NEY83" s="301"/>
      <c r="NEZ83" s="302"/>
      <c r="NFA83" s="302"/>
      <c r="NFB83" s="301"/>
      <c r="NFC83" s="302"/>
      <c r="NFD83" s="302"/>
      <c r="NFE83" s="301"/>
      <c r="NFF83" s="302"/>
      <c r="NFG83" s="302"/>
      <c r="NFH83" s="301"/>
      <c r="NFI83" s="302"/>
      <c r="NFJ83" s="302"/>
      <c r="NFK83" s="301"/>
      <c r="NFL83" s="302"/>
      <c r="NFM83" s="302"/>
      <c r="NFN83" s="301"/>
      <c r="NFO83" s="302"/>
      <c r="NFP83" s="302"/>
      <c r="NFQ83" s="301"/>
      <c r="NFR83" s="302"/>
      <c r="NFS83" s="302"/>
      <c r="NFT83" s="301"/>
      <c r="NFU83" s="302"/>
      <c r="NFV83" s="302"/>
      <c r="NFW83" s="301"/>
      <c r="NFX83" s="302"/>
      <c r="NFY83" s="302"/>
      <c r="NFZ83" s="301"/>
      <c r="NGA83" s="302"/>
      <c r="NGB83" s="302"/>
      <c r="NGC83" s="301"/>
      <c r="NGD83" s="302"/>
      <c r="NGE83" s="302"/>
      <c r="NGF83" s="301"/>
      <c r="NGG83" s="302"/>
      <c r="NGH83" s="302"/>
      <c r="NGI83" s="301"/>
      <c r="NGJ83" s="302"/>
      <c r="NGK83" s="302"/>
      <c r="NGL83" s="301"/>
      <c r="NGM83" s="302"/>
      <c r="NGN83" s="302"/>
      <c r="NGO83" s="301"/>
      <c r="NGP83" s="302"/>
      <c r="NGQ83" s="302"/>
      <c r="NGR83" s="301"/>
      <c r="NGS83" s="302"/>
      <c r="NGT83" s="302"/>
      <c r="NGU83" s="301"/>
      <c r="NGV83" s="302"/>
      <c r="NGW83" s="302"/>
      <c r="NGX83" s="301"/>
      <c r="NGY83" s="302"/>
      <c r="NGZ83" s="302"/>
      <c r="NHA83" s="301"/>
      <c r="NHB83" s="302"/>
      <c r="NHC83" s="302"/>
      <c r="NHD83" s="301"/>
      <c r="NHE83" s="302"/>
      <c r="NHF83" s="302"/>
      <c r="NHG83" s="301"/>
      <c r="NHH83" s="302"/>
      <c r="NHI83" s="302"/>
      <c r="NHJ83" s="301"/>
      <c r="NHK83" s="302"/>
      <c r="NHL83" s="302"/>
      <c r="NHM83" s="301"/>
      <c r="NHN83" s="302"/>
      <c r="NHO83" s="302"/>
      <c r="NHP83" s="301"/>
      <c r="NHQ83" s="302"/>
      <c r="NHR83" s="302"/>
      <c r="NHS83" s="301"/>
      <c r="NHT83" s="302"/>
      <c r="NHU83" s="302"/>
      <c r="NHV83" s="301"/>
      <c r="NHW83" s="302"/>
      <c r="NHX83" s="302"/>
      <c r="NHY83" s="301"/>
      <c r="NHZ83" s="302"/>
      <c r="NIA83" s="302"/>
      <c r="NIB83" s="301"/>
      <c r="NIC83" s="302"/>
      <c r="NID83" s="302"/>
      <c r="NIE83" s="301"/>
      <c r="NIF83" s="302"/>
      <c r="NIG83" s="302"/>
      <c r="NIH83" s="301"/>
      <c r="NII83" s="302"/>
      <c r="NIJ83" s="302"/>
      <c r="NIK83" s="301"/>
      <c r="NIL83" s="302"/>
      <c r="NIM83" s="302"/>
      <c r="NIN83" s="301"/>
      <c r="NIO83" s="302"/>
      <c r="NIP83" s="302"/>
      <c r="NIQ83" s="301"/>
      <c r="NIR83" s="302"/>
      <c r="NIS83" s="302"/>
      <c r="NIT83" s="301"/>
      <c r="NIU83" s="302"/>
      <c r="NIV83" s="302"/>
      <c r="NIW83" s="301"/>
      <c r="NIX83" s="302"/>
      <c r="NIY83" s="302"/>
      <c r="NIZ83" s="301"/>
      <c r="NJA83" s="302"/>
      <c r="NJB83" s="302"/>
      <c r="NJC83" s="301"/>
      <c r="NJD83" s="302"/>
      <c r="NJE83" s="302"/>
      <c r="NJF83" s="301"/>
      <c r="NJG83" s="302"/>
      <c r="NJH83" s="302"/>
      <c r="NJI83" s="301"/>
      <c r="NJJ83" s="302"/>
      <c r="NJK83" s="302"/>
      <c r="NJL83" s="301"/>
      <c r="NJM83" s="302"/>
      <c r="NJN83" s="302"/>
      <c r="NJO83" s="301"/>
      <c r="NJP83" s="302"/>
      <c r="NJQ83" s="302"/>
      <c r="NJR83" s="301"/>
      <c r="NJS83" s="302"/>
      <c r="NJT83" s="302"/>
      <c r="NJU83" s="301"/>
      <c r="NJV83" s="302"/>
      <c r="NJW83" s="302"/>
      <c r="NJX83" s="301"/>
      <c r="NJY83" s="302"/>
      <c r="NJZ83" s="302"/>
      <c r="NKA83" s="301"/>
      <c r="NKB83" s="302"/>
      <c r="NKC83" s="302"/>
      <c r="NKD83" s="301"/>
      <c r="NKE83" s="302"/>
      <c r="NKF83" s="302"/>
      <c r="NKG83" s="301"/>
      <c r="NKH83" s="302"/>
      <c r="NKI83" s="302"/>
      <c r="NKJ83" s="301"/>
      <c r="NKK83" s="302"/>
      <c r="NKL83" s="302"/>
      <c r="NKM83" s="301"/>
      <c r="NKN83" s="302"/>
      <c r="NKO83" s="302"/>
      <c r="NKP83" s="301"/>
      <c r="NKQ83" s="302"/>
      <c r="NKR83" s="302"/>
      <c r="NKS83" s="301"/>
      <c r="NKT83" s="302"/>
      <c r="NKU83" s="302"/>
      <c r="NKV83" s="301"/>
      <c r="NKW83" s="302"/>
      <c r="NKX83" s="302"/>
      <c r="NKY83" s="301"/>
      <c r="NKZ83" s="302"/>
      <c r="NLA83" s="302"/>
      <c r="NLB83" s="301"/>
      <c r="NLC83" s="302"/>
      <c r="NLD83" s="302"/>
      <c r="NLE83" s="301"/>
      <c r="NLF83" s="302"/>
      <c r="NLG83" s="302"/>
      <c r="NLH83" s="301"/>
      <c r="NLI83" s="302"/>
      <c r="NLJ83" s="302"/>
      <c r="NLK83" s="301"/>
      <c r="NLL83" s="302"/>
      <c r="NLM83" s="302"/>
      <c r="NLN83" s="301"/>
      <c r="NLO83" s="302"/>
      <c r="NLP83" s="302"/>
      <c r="NLQ83" s="301"/>
      <c r="NLR83" s="302"/>
      <c r="NLS83" s="302"/>
      <c r="NLT83" s="301"/>
      <c r="NLU83" s="302"/>
      <c r="NLV83" s="302"/>
      <c r="NLW83" s="301"/>
      <c r="NLX83" s="302"/>
      <c r="NLY83" s="302"/>
      <c r="NLZ83" s="301"/>
      <c r="NMA83" s="302"/>
      <c r="NMB83" s="302"/>
      <c r="NMC83" s="301"/>
      <c r="NMD83" s="302"/>
      <c r="NME83" s="302"/>
      <c r="NMF83" s="301"/>
      <c r="NMG83" s="302"/>
      <c r="NMH83" s="302"/>
      <c r="NMI83" s="301"/>
      <c r="NMJ83" s="302"/>
      <c r="NMK83" s="302"/>
      <c r="NML83" s="301"/>
      <c r="NMM83" s="302"/>
      <c r="NMN83" s="302"/>
      <c r="NMO83" s="301"/>
      <c r="NMP83" s="302"/>
      <c r="NMQ83" s="302"/>
      <c r="NMR83" s="301"/>
      <c r="NMS83" s="302"/>
      <c r="NMT83" s="302"/>
      <c r="NMU83" s="301"/>
      <c r="NMV83" s="302"/>
      <c r="NMW83" s="302"/>
      <c r="NMX83" s="301"/>
      <c r="NMY83" s="302"/>
      <c r="NMZ83" s="302"/>
      <c r="NNA83" s="301"/>
      <c r="NNB83" s="302"/>
      <c r="NNC83" s="302"/>
      <c r="NND83" s="301"/>
      <c r="NNE83" s="302"/>
      <c r="NNF83" s="302"/>
      <c r="NNG83" s="301"/>
      <c r="NNH83" s="302"/>
      <c r="NNI83" s="302"/>
      <c r="NNJ83" s="301"/>
      <c r="NNK83" s="302"/>
      <c r="NNL83" s="302"/>
      <c r="NNM83" s="301"/>
      <c r="NNN83" s="302"/>
      <c r="NNO83" s="302"/>
      <c r="NNP83" s="301"/>
      <c r="NNQ83" s="302"/>
      <c r="NNR83" s="302"/>
      <c r="NNS83" s="301"/>
      <c r="NNT83" s="302"/>
      <c r="NNU83" s="302"/>
      <c r="NNV83" s="301"/>
      <c r="NNW83" s="302"/>
      <c r="NNX83" s="302"/>
      <c r="NNY83" s="301"/>
      <c r="NNZ83" s="302"/>
      <c r="NOA83" s="302"/>
      <c r="NOB83" s="301"/>
      <c r="NOC83" s="302"/>
      <c r="NOD83" s="302"/>
      <c r="NOE83" s="301"/>
      <c r="NOF83" s="302"/>
      <c r="NOG83" s="302"/>
      <c r="NOH83" s="301"/>
      <c r="NOI83" s="302"/>
      <c r="NOJ83" s="302"/>
      <c r="NOK83" s="301"/>
      <c r="NOL83" s="302"/>
      <c r="NOM83" s="302"/>
      <c r="NON83" s="301"/>
      <c r="NOO83" s="302"/>
      <c r="NOP83" s="302"/>
      <c r="NOQ83" s="301"/>
      <c r="NOR83" s="302"/>
      <c r="NOS83" s="302"/>
      <c r="NOT83" s="301"/>
      <c r="NOU83" s="302"/>
      <c r="NOV83" s="302"/>
      <c r="NOW83" s="301"/>
      <c r="NOX83" s="302"/>
      <c r="NOY83" s="302"/>
      <c r="NOZ83" s="301"/>
      <c r="NPA83" s="302"/>
      <c r="NPB83" s="302"/>
      <c r="NPC83" s="301"/>
      <c r="NPD83" s="302"/>
      <c r="NPE83" s="302"/>
      <c r="NPF83" s="301"/>
      <c r="NPG83" s="302"/>
      <c r="NPH83" s="302"/>
      <c r="NPI83" s="301"/>
      <c r="NPJ83" s="302"/>
      <c r="NPK83" s="302"/>
      <c r="NPL83" s="301"/>
      <c r="NPM83" s="302"/>
      <c r="NPN83" s="302"/>
      <c r="NPO83" s="301"/>
      <c r="NPP83" s="302"/>
      <c r="NPQ83" s="302"/>
      <c r="NPR83" s="301"/>
      <c r="NPS83" s="302"/>
      <c r="NPT83" s="302"/>
      <c r="NPU83" s="301"/>
      <c r="NPV83" s="302"/>
      <c r="NPW83" s="302"/>
      <c r="NPX83" s="301"/>
      <c r="NPY83" s="302"/>
      <c r="NPZ83" s="302"/>
      <c r="NQA83" s="301"/>
      <c r="NQB83" s="302"/>
      <c r="NQC83" s="302"/>
      <c r="NQD83" s="301"/>
      <c r="NQE83" s="302"/>
      <c r="NQF83" s="302"/>
      <c r="NQG83" s="301"/>
      <c r="NQH83" s="302"/>
      <c r="NQI83" s="302"/>
      <c r="NQJ83" s="301"/>
      <c r="NQK83" s="302"/>
      <c r="NQL83" s="302"/>
      <c r="NQM83" s="301"/>
      <c r="NQN83" s="302"/>
      <c r="NQO83" s="302"/>
      <c r="NQP83" s="301"/>
      <c r="NQQ83" s="302"/>
      <c r="NQR83" s="302"/>
      <c r="NQS83" s="301"/>
      <c r="NQT83" s="302"/>
      <c r="NQU83" s="302"/>
      <c r="NQV83" s="301"/>
      <c r="NQW83" s="302"/>
      <c r="NQX83" s="302"/>
      <c r="NQY83" s="301"/>
      <c r="NQZ83" s="302"/>
      <c r="NRA83" s="302"/>
      <c r="NRB83" s="301"/>
      <c r="NRC83" s="302"/>
      <c r="NRD83" s="302"/>
      <c r="NRE83" s="301"/>
      <c r="NRF83" s="302"/>
      <c r="NRG83" s="302"/>
      <c r="NRH83" s="301"/>
      <c r="NRI83" s="302"/>
      <c r="NRJ83" s="302"/>
      <c r="NRK83" s="301"/>
      <c r="NRL83" s="302"/>
      <c r="NRM83" s="302"/>
      <c r="NRN83" s="301"/>
      <c r="NRO83" s="302"/>
      <c r="NRP83" s="302"/>
      <c r="NRQ83" s="301"/>
      <c r="NRR83" s="302"/>
      <c r="NRS83" s="302"/>
      <c r="NRT83" s="301"/>
      <c r="NRU83" s="302"/>
      <c r="NRV83" s="302"/>
      <c r="NRW83" s="301"/>
      <c r="NRX83" s="302"/>
      <c r="NRY83" s="302"/>
      <c r="NRZ83" s="301"/>
      <c r="NSA83" s="302"/>
      <c r="NSB83" s="302"/>
      <c r="NSC83" s="301"/>
      <c r="NSD83" s="302"/>
      <c r="NSE83" s="302"/>
      <c r="NSF83" s="301"/>
      <c r="NSG83" s="302"/>
      <c r="NSH83" s="302"/>
      <c r="NSI83" s="301"/>
      <c r="NSJ83" s="302"/>
      <c r="NSK83" s="302"/>
      <c r="NSL83" s="301"/>
      <c r="NSM83" s="302"/>
      <c r="NSN83" s="302"/>
      <c r="NSO83" s="301"/>
      <c r="NSP83" s="302"/>
      <c r="NSQ83" s="302"/>
      <c r="NSR83" s="301"/>
      <c r="NSS83" s="302"/>
      <c r="NST83" s="302"/>
      <c r="NSU83" s="301"/>
      <c r="NSV83" s="302"/>
      <c r="NSW83" s="302"/>
      <c r="NSX83" s="301"/>
      <c r="NSY83" s="302"/>
      <c r="NSZ83" s="302"/>
      <c r="NTA83" s="301"/>
      <c r="NTB83" s="302"/>
      <c r="NTC83" s="302"/>
      <c r="NTD83" s="301"/>
      <c r="NTE83" s="302"/>
      <c r="NTF83" s="302"/>
      <c r="NTG83" s="301"/>
      <c r="NTH83" s="302"/>
      <c r="NTI83" s="302"/>
      <c r="NTJ83" s="301"/>
      <c r="NTK83" s="302"/>
      <c r="NTL83" s="302"/>
      <c r="NTM83" s="301"/>
      <c r="NTN83" s="302"/>
      <c r="NTO83" s="302"/>
      <c r="NTP83" s="301"/>
      <c r="NTQ83" s="302"/>
      <c r="NTR83" s="302"/>
      <c r="NTS83" s="301"/>
      <c r="NTT83" s="302"/>
      <c r="NTU83" s="302"/>
      <c r="NTV83" s="301"/>
      <c r="NTW83" s="302"/>
      <c r="NTX83" s="302"/>
      <c r="NTY83" s="301"/>
      <c r="NTZ83" s="302"/>
      <c r="NUA83" s="302"/>
      <c r="NUB83" s="301"/>
      <c r="NUC83" s="302"/>
      <c r="NUD83" s="302"/>
      <c r="NUE83" s="301"/>
      <c r="NUF83" s="302"/>
      <c r="NUG83" s="302"/>
      <c r="NUH83" s="301"/>
      <c r="NUI83" s="302"/>
      <c r="NUJ83" s="302"/>
      <c r="NUK83" s="301"/>
      <c r="NUL83" s="302"/>
      <c r="NUM83" s="302"/>
      <c r="NUN83" s="301"/>
      <c r="NUO83" s="302"/>
      <c r="NUP83" s="302"/>
      <c r="NUQ83" s="301"/>
      <c r="NUR83" s="302"/>
      <c r="NUS83" s="302"/>
      <c r="NUT83" s="301"/>
      <c r="NUU83" s="302"/>
      <c r="NUV83" s="302"/>
      <c r="NUW83" s="301"/>
      <c r="NUX83" s="302"/>
      <c r="NUY83" s="302"/>
      <c r="NUZ83" s="301"/>
      <c r="NVA83" s="302"/>
      <c r="NVB83" s="302"/>
      <c r="NVC83" s="301"/>
      <c r="NVD83" s="302"/>
      <c r="NVE83" s="302"/>
      <c r="NVF83" s="301"/>
      <c r="NVG83" s="302"/>
      <c r="NVH83" s="302"/>
      <c r="NVI83" s="301"/>
      <c r="NVJ83" s="302"/>
      <c r="NVK83" s="302"/>
      <c r="NVL83" s="301"/>
      <c r="NVM83" s="302"/>
      <c r="NVN83" s="302"/>
      <c r="NVO83" s="301"/>
      <c r="NVP83" s="302"/>
      <c r="NVQ83" s="302"/>
      <c r="NVR83" s="301"/>
      <c r="NVS83" s="302"/>
      <c r="NVT83" s="302"/>
      <c r="NVU83" s="301"/>
      <c r="NVV83" s="302"/>
      <c r="NVW83" s="302"/>
      <c r="NVX83" s="301"/>
      <c r="NVY83" s="302"/>
      <c r="NVZ83" s="302"/>
      <c r="NWA83" s="301"/>
      <c r="NWB83" s="302"/>
      <c r="NWC83" s="302"/>
      <c r="NWD83" s="301"/>
      <c r="NWE83" s="302"/>
      <c r="NWF83" s="302"/>
      <c r="NWG83" s="301"/>
      <c r="NWH83" s="302"/>
      <c r="NWI83" s="302"/>
      <c r="NWJ83" s="301"/>
      <c r="NWK83" s="302"/>
      <c r="NWL83" s="302"/>
      <c r="NWM83" s="301"/>
      <c r="NWN83" s="302"/>
      <c r="NWO83" s="302"/>
      <c r="NWP83" s="301"/>
      <c r="NWQ83" s="302"/>
      <c r="NWR83" s="302"/>
      <c r="NWS83" s="301"/>
      <c r="NWT83" s="302"/>
      <c r="NWU83" s="302"/>
      <c r="NWV83" s="301"/>
      <c r="NWW83" s="302"/>
      <c r="NWX83" s="302"/>
      <c r="NWY83" s="301"/>
      <c r="NWZ83" s="302"/>
      <c r="NXA83" s="302"/>
      <c r="NXB83" s="301"/>
      <c r="NXC83" s="302"/>
      <c r="NXD83" s="302"/>
      <c r="NXE83" s="301"/>
      <c r="NXF83" s="302"/>
      <c r="NXG83" s="302"/>
      <c r="NXH83" s="301"/>
      <c r="NXI83" s="302"/>
      <c r="NXJ83" s="302"/>
      <c r="NXK83" s="301"/>
      <c r="NXL83" s="302"/>
      <c r="NXM83" s="302"/>
      <c r="NXN83" s="301"/>
      <c r="NXO83" s="302"/>
      <c r="NXP83" s="302"/>
      <c r="NXQ83" s="301"/>
      <c r="NXR83" s="302"/>
      <c r="NXS83" s="302"/>
      <c r="NXT83" s="301"/>
      <c r="NXU83" s="302"/>
      <c r="NXV83" s="302"/>
      <c r="NXW83" s="301"/>
      <c r="NXX83" s="302"/>
      <c r="NXY83" s="302"/>
      <c r="NXZ83" s="301"/>
      <c r="NYA83" s="302"/>
      <c r="NYB83" s="302"/>
      <c r="NYC83" s="301"/>
      <c r="NYD83" s="302"/>
      <c r="NYE83" s="302"/>
      <c r="NYF83" s="301"/>
      <c r="NYG83" s="302"/>
      <c r="NYH83" s="302"/>
      <c r="NYI83" s="301"/>
      <c r="NYJ83" s="302"/>
      <c r="NYK83" s="302"/>
      <c r="NYL83" s="301"/>
      <c r="NYM83" s="302"/>
      <c r="NYN83" s="302"/>
      <c r="NYO83" s="301"/>
      <c r="NYP83" s="302"/>
      <c r="NYQ83" s="302"/>
      <c r="NYR83" s="301"/>
      <c r="NYS83" s="302"/>
      <c r="NYT83" s="302"/>
      <c r="NYU83" s="301"/>
      <c r="NYV83" s="302"/>
      <c r="NYW83" s="302"/>
      <c r="NYX83" s="301"/>
      <c r="NYY83" s="302"/>
      <c r="NYZ83" s="302"/>
      <c r="NZA83" s="301"/>
      <c r="NZB83" s="302"/>
      <c r="NZC83" s="302"/>
      <c r="NZD83" s="301"/>
      <c r="NZE83" s="302"/>
      <c r="NZF83" s="302"/>
      <c r="NZG83" s="301"/>
      <c r="NZH83" s="302"/>
      <c r="NZI83" s="302"/>
      <c r="NZJ83" s="301"/>
      <c r="NZK83" s="302"/>
      <c r="NZL83" s="302"/>
      <c r="NZM83" s="301"/>
      <c r="NZN83" s="302"/>
      <c r="NZO83" s="302"/>
      <c r="NZP83" s="301"/>
      <c r="NZQ83" s="302"/>
      <c r="NZR83" s="302"/>
      <c r="NZS83" s="301"/>
      <c r="NZT83" s="302"/>
      <c r="NZU83" s="302"/>
      <c r="NZV83" s="301"/>
      <c r="NZW83" s="302"/>
      <c r="NZX83" s="302"/>
      <c r="NZY83" s="301"/>
      <c r="NZZ83" s="302"/>
      <c r="OAA83" s="302"/>
      <c r="OAB83" s="301"/>
      <c r="OAC83" s="302"/>
      <c r="OAD83" s="302"/>
      <c r="OAE83" s="301"/>
      <c r="OAF83" s="302"/>
      <c r="OAG83" s="302"/>
      <c r="OAH83" s="301"/>
      <c r="OAI83" s="302"/>
      <c r="OAJ83" s="302"/>
      <c r="OAK83" s="301"/>
      <c r="OAL83" s="302"/>
      <c r="OAM83" s="302"/>
      <c r="OAN83" s="301"/>
      <c r="OAO83" s="302"/>
      <c r="OAP83" s="302"/>
      <c r="OAQ83" s="301"/>
      <c r="OAR83" s="302"/>
      <c r="OAS83" s="302"/>
      <c r="OAT83" s="301"/>
      <c r="OAU83" s="302"/>
      <c r="OAV83" s="302"/>
      <c r="OAW83" s="301"/>
      <c r="OAX83" s="302"/>
      <c r="OAY83" s="302"/>
      <c r="OAZ83" s="301"/>
      <c r="OBA83" s="302"/>
      <c r="OBB83" s="302"/>
      <c r="OBC83" s="301"/>
      <c r="OBD83" s="302"/>
      <c r="OBE83" s="302"/>
      <c r="OBF83" s="301"/>
      <c r="OBG83" s="302"/>
      <c r="OBH83" s="302"/>
      <c r="OBI83" s="301"/>
      <c r="OBJ83" s="302"/>
      <c r="OBK83" s="302"/>
      <c r="OBL83" s="301"/>
      <c r="OBM83" s="302"/>
      <c r="OBN83" s="302"/>
      <c r="OBO83" s="301"/>
      <c r="OBP83" s="302"/>
      <c r="OBQ83" s="302"/>
      <c r="OBR83" s="301"/>
      <c r="OBS83" s="302"/>
      <c r="OBT83" s="302"/>
      <c r="OBU83" s="301"/>
      <c r="OBV83" s="302"/>
      <c r="OBW83" s="302"/>
      <c r="OBX83" s="301"/>
      <c r="OBY83" s="302"/>
      <c r="OBZ83" s="302"/>
      <c r="OCA83" s="301"/>
      <c r="OCB83" s="302"/>
      <c r="OCC83" s="302"/>
      <c r="OCD83" s="301"/>
      <c r="OCE83" s="302"/>
      <c r="OCF83" s="302"/>
      <c r="OCG83" s="301"/>
      <c r="OCH83" s="302"/>
      <c r="OCI83" s="302"/>
      <c r="OCJ83" s="301"/>
      <c r="OCK83" s="302"/>
      <c r="OCL83" s="302"/>
      <c r="OCM83" s="301"/>
      <c r="OCN83" s="302"/>
      <c r="OCO83" s="302"/>
      <c r="OCP83" s="301"/>
      <c r="OCQ83" s="302"/>
      <c r="OCR83" s="302"/>
      <c r="OCS83" s="301"/>
      <c r="OCT83" s="302"/>
      <c r="OCU83" s="302"/>
      <c r="OCV83" s="301"/>
      <c r="OCW83" s="302"/>
      <c r="OCX83" s="302"/>
      <c r="OCY83" s="301"/>
      <c r="OCZ83" s="302"/>
      <c r="ODA83" s="302"/>
      <c r="ODB83" s="301"/>
      <c r="ODC83" s="302"/>
      <c r="ODD83" s="302"/>
      <c r="ODE83" s="301"/>
      <c r="ODF83" s="302"/>
      <c r="ODG83" s="302"/>
      <c r="ODH83" s="301"/>
      <c r="ODI83" s="302"/>
      <c r="ODJ83" s="302"/>
      <c r="ODK83" s="301"/>
      <c r="ODL83" s="302"/>
      <c r="ODM83" s="302"/>
      <c r="ODN83" s="301"/>
      <c r="ODO83" s="302"/>
      <c r="ODP83" s="302"/>
      <c r="ODQ83" s="301"/>
      <c r="ODR83" s="302"/>
      <c r="ODS83" s="302"/>
      <c r="ODT83" s="301"/>
      <c r="ODU83" s="302"/>
      <c r="ODV83" s="302"/>
      <c r="ODW83" s="301"/>
      <c r="ODX83" s="302"/>
      <c r="ODY83" s="302"/>
      <c r="ODZ83" s="301"/>
      <c r="OEA83" s="302"/>
      <c r="OEB83" s="302"/>
      <c r="OEC83" s="301"/>
      <c r="OED83" s="302"/>
      <c r="OEE83" s="302"/>
      <c r="OEF83" s="301"/>
      <c r="OEG83" s="302"/>
      <c r="OEH83" s="302"/>
      <c r="OEI83" s="301"/>
      <c r="OEJ83" s="302"/>
      <c r="OEK83" s="302"/>
      <c r="OEL83" s="301"/>
      <c r="OEM83" s="302"/>
      <c r="OEN83" s="302"/>
      <c r="OEO83" s="301"/>
      <c r="OEP83" s="302"/>
      <c r="OEQ83" s="302"/>
      <c r="OER83" s="301"/>
      <c r="OES83" s="302"/>
      <c r="OET83" s="302"/>
      <c r="OEU83" s="301"/>
      <c r="OEV83" s="302"/>
      <c r="OEW83" s="302"/>
      <c r="OEX83" s="301"/>
      <c r="OEY83" s="302"/>
      <c r="OEZ83" s="302"/>
      <c r="OFA83" s="301"/>
      <c r="OFB83" s="302"/>
      <c r="OFC83" s="302"/>
      <c r="OFD83" s="301"/>
      <c r="OFE83" s="302"/>
      <c r="OFF83" s="302"/>
      <c r="OFG83" s="301"/>
      <c r="OFH83" s="302"/>
      <c r="OFI83" s="302"/>
      <c r="OFJ83" s="301"/>
      <c r="OFK83" s="302"/>
      <c r="OFL83" s="302"/>
      <c r="OFM83" s="301"/>
      <c r="OFN83" s="302"/>
      <c r="OFO83" s="302"/>
      <c r="OFP83" s="301"/>
      <c r="OFQ83" s="302"/>
      <c r="OFR83" s="302"/>
      <c r="OFS83" s="301"/>
      <c r="OFT83" s="302"/>
      <c r="OFU83" s="302"/>
      <c r="OFV83" s="301"/>
      <c r="OFW83" s="302"/>
      <c r="OFX83" s="302"/>
      <c r="OFY83" s="301"/>
      <c r="OFZ83" s="302"/>
      <c r="OGA83" s="302"/>
      <c r="OGB83" s="301"/>
      <c r="OGC83" s="302"/>
      <c r="OGD83" s="302"/>
      <c r="OGE83" s="301"/>
      <c r="OGF83" s="302"/>
      <c r="OGG83" s="302"/>
      <c r="OGH83" s="301"/>
      <c r="OGI83" s="302"/>
      <c r="OGJ83" s="302"/>
      <c r="OGK83" s="301"/>
      <c r="OGL83" s="302"/>
      <c r="OGM83" s="302"/>
      <c r="OGN83" s="301"/>
      <c r="OGO83" s="302"/>
      <c r="OGP83" s="302"/>
      <c r="OGQ83" s="301"/>
      <c r="OGR83" s="302"/>
      <c r="OGS83" s="302"/>
      <c r="OGT83" s="301"/>
      <c r="OGU83" s="302"/>
      <c r="OGV83" s="302"/>
      <c r="OGW83" s="301"/>
      <c r="OGX83" s="302"/>
      <c r="OGY83" s="302"/>
      <c r="OGZ83" s="301"/>
      <c r="OHA83" s="302"/>
      <c r="OHB83" s="302"/>
      <c r="OHC83" s="301"/>
      <c r="OHD83" s="302"/>
      <c r="OHE83" s="302"/>
      <c r="OHF83" s="301"/>
      <c r="OHG83" s="302"/>
      <c r="OHH83" s="302"/>
      <c r="OHI83" s="301"/>
      <c r="OHJ83" s="302"/>
      <c r="OHK83" s="302"/>
      <c r="OHL83" s="301"/>
      <c r="OHM83" s="302"/>
      <c r="OHN83" s="302"/>
      <c r="OHO83" s="301"/>
      <c r="OHP83" s="302"/>
      <c r="OHQ83" s="302"/>
      <c r="OHR83" s="301"/>
      <c r="OHS83" s="302"/>
      <c r="OHT83" s="302"/>
      <c r="OHU83" s="301"/>
      <c r="OHV83" s="302"/>
      <c r="OHW83" s="302"/>
      <c r="OHX83" s="301"/>
      <c r="OHY83" s="302"/>
      <c r="OHZ83" s="302"/>
      <c r="OIA83" s="301"/>
      <c r="OIB83" s="302"/>
      <c r="OIC83" s="302"/>
      <c r="OID83" s="301"/>
      <c r="OIE83" s="302"/>
      <c r="OIF83" s="302"/>
      <c r="OIG83" s="301"/>
      <c r="OIH83" s="302"/>
      <c r="OII83" s="302"/>
      <c r="OIJ83" s="301"/>
      <c r="OIK83" s="302"/>
      <c r="OIL83" s="302"/>
      <c r="OIM83" s="301"/>
      <c r="OIN83" s="302"/>
      <c r="OIO83" s="302"/>
      <c r="OIP83" s="301"/>
      <c r="OIQ83" s="302"/>
      <c r="OIR83" s="302"/>
      <c r="OIS83" s="301"/>
      <c r="OIT83" s="302"/>
      <c r="OIU83" s="302"/>
      <c r="OIV83" s="301"/>
      <c r="OIW83" s="302"/>
      <c r="OIX83" s="302"/>
      <c r="OIY83" s="301"/>
      <c r="OIZ83" s="302"/>
      <c r="OJA83" s="302"/>
      <c r="OJB83" s="301"/>
      <c r="OJC83" s="302"/>
      <c r="OJD83" s="302"/>
      <c r="OJE83" s="301"/>
      <c r="OJF83" s="302"/>
      <c r="OJG83" s="302"/>
      <c r="OJH83" s="301"/>
      <c r="OJI83" s="302"/>
      <c r="OJJ83" s="302"/>
      <c r="OJK83" s="301"/>
      <c r="OJL83" s="302"/>
      <c r="OJM83" s="302"/>
      <c r="OJN83" s="301"/>
      <c r="OJO83" s="302"/>
      <c r="OJP83" s="302"/>
      <c r="OJQ83" s="301"/>
      <c r="OJR83" s="302"/>
      <c r="OJS83" s="302"/>
      <c r="OJT83" s="301"/>
      <c r="OJU83" s="302"/>
      <c r="OJV83" s="302"/>
      <c r="OJW83" s="301"/>
      <c r="OJX83" s="302"/>
      <c r="OJY83" s="302"/>
      <c r="OJZ83" s="301"/>
      <c r="OKA83" s="302"/>
      <c r="OKB83" s="302"/>
      <c r="OKC83" s="301"/>
      <c r="OKD83" s="302"/>
      <c r="OKE83" s="302"/>
      <c r="OKF83" s="301"/>
      <c r="OKG83" s="302"/>
      <c r="OKH83" s="302"/>
      <c r="OKI83" s="301"/>
      <c r="OKJ83" s="302"/>
      <c r="OKK83" s="302"/>
      <c r="OKL83" s="301"/>
      <c r="OKM83" s="302"/>
      <c r="OKN83" s="302"/>
      <c r="OKO83" s="301"/>
      <c r="OKP83" s="302"/>
      <c r="OKQ83" s="302"/>
      <c r="OKR83" s="301"/>
      <c r="OKS83" s="302"/>
      <c r="OKT83" s="302"/>
      <c r="OKU83" s="301"/>
      <c r="OKV83" s="302"/>
      <c r="OKW83" s="302"/>
      <c r="OKX83" s="301"/>
      <c r="OKY83" s="302"/>
      <c r="OKZ83" s="302"/>
      <c r="OLA83" s="301"/>
      <c r="OLB83" s="302"/>
      <c r="OLC83" s="302"/>
      <c r="OLD83" s="301"/>
      <c r="OLE83" s="302"/>
      <c r="OLF83" s="302"/>
      <c r="OLG83" s="301"/>
      <c r="OLH83" s="302"/>
      <c r="OLI83" s="302"/>
      <c r="OLJ83" s="301"/>
      <c r="OLK83" s="302"/>
      <c r="OLL83" s="302"/>
      <c r="OLM83" s="301"/>
      <c r="OLN83" s="302"/>
      <c r="OLO83" s="302"/>
      <c r="OLP83" s="301"/>
      <c r="OLQ83" s="302"/>
      <c r="OLR83" s="302"/>
      <c r="OLS83" s="301"/>
      <c r="OLT83" s="302"/>
      <c r="OLU83" s="302"/>
      <c r="OLV83" s="301"/>
      <c r="OLW83" s="302"/>
      <c r="OLX83" s="302"/>
      <c r="OLY83" s="301"/>
      <c r="OLZ83" s="302"/>
      <c r="OMA83" s="302"/>
      <c r="OMB83" s="301"/>
      <c r="OMC83" s="302"/>
      <c r="OMD83" s="302"/>
      <c r="OME83" s="301"/>
      <c r="OMF83" s="302"/>
      <c r="OMG83" s="302"/>
      <c r="OMH83" s="301"/>
      <c r="OMI83" s="302"/>
      <c r="OMJ83" s="302"/>
      <c r="OMK83" s="301"/>
      <c r="OML83" s="302"/>
      <c r="OMM83" s="302"/>
      <c r="OMN83" s="301"/>
      <c r="OMO83" s="302"/>
      <c r="OMP83" s="302"/>
      <c r="OMQ83" s="301"/>
      <c r="OMR83" s="302"/>
      <c r="OMS83" s="302"/>
      <c r="OMT83" s="301"/>
      <c r="OMU83" s="302"/>
      <c r="OMV83" s="302"/>
      <c r="OMW83" s="301"/>
      <c r="OMX83" s="302"/>
      <c r="OMY83" s="302"/>
      <c r="OMZ83" s="301"/>
      <c r="ONA83" s="302"/>
      <c r="ONB83" s="302"/>
      <c r="ONC83" s="301"/>
      <c r="OND83" s="302"/>
      <c r="ONE83" s="302"/>
      <c r="ONF83" s="301"/>
      <c r="ONG83" s="302"/>
      <c r="ONH83" s="302"/>
      <c r="ONI83" s="301"/>
      <c r="ONJ83" s="302"/>
      <c r="ONK83" s="302"/>
      <c r="ONL83" s="301"/>
      <c r="ONM83" s="302"/>
      <c r="ONN83" s="302"/>
      <c r="ONO83" s="301"/>
      <c r="ONP83" s="302"/>
      <c r="ONQ83" s="302"/>
      <c r="ONR83" s="301"/>
      <c r="ONS83" s="302"/>
      <c r="ONT83" s="302"/>
      <c r="ONU83" s="301"/>
      <c r="ONV83" s="302"/>
      <c r="ONW83" s="302"/>
      <c r="ONX83" s="301"/>
      <c r="ONY83" s="302"/>
      <c r="ONZ83" s="302"/>
      <c r="OOA83" s="301"/>
      <c r="OOB83" s="302"/>
      <c r="OOC83" s="302"/>
      <c r="OOD83" s="301"/>
      <c r="OOE83" s="302"/>
      <c r="OOF83" s="302"/>
      <c r="OOG83" s="301"/>
      <c r="OOH83" s="302"/>
      <c r="OOI83" s="302"/>
      <c r="OOJ83" s="301"/>
      <c r="OOK83" s="302"/>
      <c r="OOL83" s="302"/>
      <c r="OOM83" s="301"/>
      <c r="OON83" s="302"/>
      <c r="OOO83" s="302"/>
      <c r="OOP83" s="301"/>
      <c r="OOQ83" s="302"/>
      <c r="OOR83" s="302"/>
      <c r="OOS83" s="301"/>
      <c r="OOT83" s="302"/>
      <c r="OOU83" s="302"/>
      <c r="OOV83" s="301"/>
      <c r="OOW83" s="302"/>
      <c r="OOX83" s="302"/>
      <c r="OOY83" s="301"/>
      <c r="OOZ83" s="302"/>
      <c r="OPA83" s="302"/>
      <c r="OPB83" s="301"/>
      <c r="OPC83" s="302"/>
      <c r="OPD83" s="302"/>
      <c r="OPE83" s="301"/>
      <c r="OPF83" s="302"/>
      <c r="OPG83" s="302"/>
      <c r="OPH83" s="301"/>
      <c r="OPI83" s="302"/>
      <c r="OPJ83" s="302"/>
      <c r="OPK83" s="301"/>
      <c r="OPL83" s="302"/>
      <c r="OPM83" s="302"/>
      <c r="OPN83" s="301"/>
      <c r="OPO83" s="302"/>
      <c r="OPP83" s="302"/>
      <c r="OPQ83" s="301"/>
      <c r="OPR83" s="302"/>
      <c r="OPS83" s="302"/>
      <c r="OPT83" s="301"/>
      <c r="OPU83" s="302"/>
      <c r="OPV83" s="302"/>
      <c r="OPW83" s="301"/>
      <c r="OPX83" s="302"/>
      <c r="OPY83" s="302"/>
      <c r="OPZ83" s="301"/>
      <c r="OQA83" s="302"/>
      <c r="OQB83" s="302"/>
      <c r="OQC83" s="301"/>
      <c r="OQD83" s="302"/>
      <c r="OQE83" s="302"/>
      <c r="OQF83" s="301"/>
      <c r="OQG83" s="302"/>
      <c r="OQH83" s="302"/>
      <c r="OQI83" s="301"/>
      <c r="OQJ83" s="302"/>
      <c r="OQK83" s="302"/>
      <c r="OQL83" s="301"/>
      <c r="OQM83" s="302"/>
      <c r="OQN83" s="302"/>
      <c r="OQO83" s="301"/>
      <c r="OQP83" s="302"/>
      <c r="OQQ83" s="302"/>
      <c r="OQR83" s="301"/>
      <c r="OQS83" s="302"/>
      <c r="OQT83" s="302"/>
      <c r="OQU83" s="301"/>
      <c r="OQV83" s="302"/>
      <c r="OQW83" s="302"/>
      <c r="OQX83" s="301"/>
      <c r="OQY83" s="302"/>
      <c r="OQZ83" s="302"/>
      <c r="ORA83" s="301"/>
      <c r="ORB83" s="302"/>
      <c r="ORC83" s="302"/>
      <c r="ORD83" s="301"/>
      <c r="ORE83" s="302"/>
      <c r="ORF83" s="302"/>
      <c r="ORG83" s="301"/>
      <c r="ORH83" s="302"/>
      <c r="ORI83" s="302"/>
      <c r="ORJ83" s="301"/>
      <c r="ORK83" s="302"/>
      <c r="ORL83" s="302"/>
      <c r="ORM83" s="301"/>
      <c r="ORN83" s="302"/>
      <c r="ORO83" s="302"/>
      <c r="ORP83" s="301"/>
      <c r="ORQ83" s="302"/>
      <c r="ORR83" s="302"/>
      <c r="ORS83" s="301"/>
      <c r="ORT83" s="302"/>
      <c r="ORU83" s="302"/>
      <c r="ORV83" s="301"/>
      <c r="ORW83" s="302"/>
      <c r="ORX83" s="302"/>
      <c r="ORY83" s="301"/>
      <c r="ORZ83" s="302"/>
      <c r="OSA83" s="302"/>
      <c r="OSB83" s="301"/>
      <c r="OSC83" s="302"/>
      <c r="OSD83" s="302"/>
      <c r="OSE83" s="301"/>
      <c r="OSF83" s="302"/>
      <c r="OSG83" s="302"/>
      <c r="OSH83" s="301"/>
      <c r="OSI83" s="302"/>
      <c r="OSJ83" s="302"/>
      <c r="OSK83" s="301"/>
      <c r="OSL83" s="302"/>
      <c r="OSM83" s="302"/>
      <c r="OSN83" s="301"/>
      <c r="OSO83" s="302"/>
      <c r="OSP83" s="302"/>
      <c r="OSQ83" s="301"/>
      <c r="OSR83" s="302"/>
      <c r="OSS83" s="302"/>
      <c r="OST83" s="301"/>
      <c r="OSU83" s="302"/>
      <c r="OSV83" s="302"/>
      <c r="OSW83" s="301"/>
      <c r="OSX83" s="302"/>
      <c r="OSY83" s="302"/>
      <c r="OSZ83" s="301"/>
      <c r="OTA83" s="302"/>
      <c r="OTB83" s="302"/>
      <c r="OTC83" s="301"/>
      <c r="OTD83" s="302"/>
      <c r="OTE83" s="302"/>
      <c r="OTF83" s="301"/>
      <c r="OTG83" s="302"/>
      <c r="OTH83" s="302"/>
      <c r="OTI83" s="301"/>
      <c r="OTJ83" s="302"/>
      <c r="OTK83" s="302"/>
      <c r="OTL83" s="301"/>
      <c r="OTM83" s="302"/>
      <c r="OTN83" s="302"/>
      <c r="OTO83" s="301"/>
      <c r="OTP83" s="302"/>
      <c r="OTQ83" s="302"/>
      <c r="OTR83" s="301"/>
      <c r="OTS83" s="302"/>
      <c r="OTT83" s="302"/>
      <c r="OTU83" s="301"/>
      <c r="OTV83" s="302"/>
      <c r="OTW83" s="302"/>
      <c r="OTX83" s="301"/>
      <c r="OTY83" s="302"/>
      <c r="OTZ83" s="302"/>
      <c r="OUA83" s="301"/>
      <c r="OUB83" s="302"/>
      <c r="OUC83" s="302"/>
      <c r="OUD83" s="301"/>
      <c r="OUE83" s="302"/>
      <c r="OUF83" s="302"/>
      <c r="OUG83" s="301"/>
      <c r="OUH83" s="302"/>
      <c r="OUI83" s="302"/>
      <c r="OUJ83" s="301"/>
      <c r="OUK83" s="302"/>
      <c r="OUL83" s="302"/>
      <c r="OUM83" s="301"/>
      <c r="OUN83" s="302"/>
      <c r="OUO83" s="302"/>
      <c r="OUP83" s="301"/>
      <c r="OUQ83" s="302"/>
      <c r="OUR83" s="302"/>
      <c r="OUS83" s="301"/>
      <c r="OUT83" s="302"/>
      <c r="OUU83" s="302"/>
      <c r="OUV83" s="301"/>
      <c r="OUW83" s="302"/>
      <c r="OUX83" s="302"/>
      <c r="OUY83" s="301"/>
      <c r="OUZ83" s="302"/>
      <c r="OVA83" s="302"/>
      <c r="OVB83" s="301"/>
      <c r="OVC83" s="302"/>
      <c r="OVD83" s="302"/>
      <c r="OVE83" s="301"/>
      <c r="OVF83" s="302"/>
      <c r="OVG83" s="302"/>
      <c r="OVH83" s="301"/>
      <c r="OVI83" s="302"/>
      <c r="OVJ83" s="302"/>
      <c r="OVK83" s="301"/>
      <c r="OVL83" s="302"/>
      <c r="OVM83" s="302"/>
      <c r="OVN83" s="301"/>
      <c r="OVO83" s="302"/>
      <c r="OVP83" s="302"/>
      <c r="OVQ83" s="301"/>
      <c r="OVR83" s="302"/>
      <c r="OVS83" s="302"/>
      <c r="OVT83" s="301"/>
      <c r="OVU83" s="302"/>
      <c r="OVV83" s="302"/>
      <c r="OVW83" s="301"/>
      <c r="OVX83" s="302"/>
      <c r="OVY83" s="302"/>
      <c r="OVZ83" s="301"/>
      <c r="OWA83" s="302"/>
      <c r="OWB83" s="302"/>
      <c r="OWC83" s="301"/>
      <c r="OWD83" s="302"/>
      <c r="OWE83" s="302"/>
      <c r="OWF83" s="301"/>
      <c r="OWG83" s="302"/>
      <c r="OWH83" s="302"/>
      <c r="OWI83" s="301"/>
      <c r="OWJ83" s="302"/>
      <c r="OWK83" s="302"/>
      <c r="OWL83" s="301"/>
      <c r="OWM83" s="302"/>
      <c r="OWN83" s="302"/>
      <c r="OWO83" s="301"/>
      <c r="OWP83" s="302"/>
      <c r="OWQ83" s="302"/>
      <c r="OWR83" s="301"/>
      <c r="OWS83" s="302"/>
      <c r="OWT83" s="302"/>
      <c r="OWU83" s="301"/>
      <c r="OWV83" s="302"/>
      <c r="OWW83" s="302"/>
      <c r="OWX83" s="301"/>
      <c r="OWY83" s="302"/>
      <c r="OWZ83" s="302"/>
      <c r="OXA83" s="301"/>
      <c r="OXB83" s="302"/>
      <c r="OXC83" s="302"/>
      <c r="OXD83" s="301"/>
      <c r="OXE83" s="302"/>
      <c r="OXF83" s="302"/>
      <c r="OXG83" s="301"/>
      <c r="OXH83" s="302"/>
      <c r="OXI83" s="302"/>
      <c r="OXJ83" s="301"/>
      <c r="OXK83" s="302"/>
      <c r="OXL83" s="302"/>
      <c r="OXM83" s="301"/>
      <c r="OXN83" s="302"/>
      <c r="OXO83" s="302"/>
      <c r="OXP83" s="301"/>
      <c r="OXQ83" s="302"/>
      <c r="OXR83" s="302"/>
      <c r="OXS83" s="301"/>
      <c r="OXT83" s="302"/>
      <c r="OXU83" s="302"/>
      <c r="OXV83" s="301"/>
      <c r="OXW83" s="302"/>
      <c r="OXX83" s="302"/>
      <c r="OXY83" s="301"/>
      <c r="OXZ83" s="302"/>
      <c r="OYA83" s="302"/>
      <c r="OYB83" s="301"/>
      <c r="OYC83" s="302"/>
      <c r="OYD83" s="302"/>
      <c r="OYE83" s="301"/>
      <c r="OYF83" s="302"/>
      <c r="OYG83" s="302"/>
      <c r="OYH83" s="301"/>
      <c r="OYI83" s="302"/>
      <c r="OYJ83" s="302"/>
      <c r="OYK83" s="301"/>
      <c r="OYL83" s="302"/>
      <c r="OYM83" s="302"/>
      <c r="OYN83" s="301"/>
      <c r="OYO83" s="302"/>
      <c r="OYP83" s="302"/>
      <c r="OYQ83" s="301"/>
      <c r="OYR83" s="302"/>
      <c r="OYS83" s="302"/>
      <c r="OYT83" s="301"/>
      <c r="OYU83" s="302"/>
      <c r="OYV83" s="302"/>
      <c r="OYW83" s="301"/>
      <c r="OYX83" s="302"/>
      <c r="OYY83" s="302"/>
      <c r="OYZ83" s="301"/>
      <c r="OZA83" s="302"/>
      <c r="OZB83" s="302"/>
      <c r="OZC83" s="301"/>
      <c r="OZD83" s="302"/>
      <c r="OZE83" s="302"/>
      <c r="OZF83" s="301"/>
      <c r="OZG83" s="302"/>
      <c r="OZH83" s="302"/>
      <c r="OZI83" s="301"/>
      <c r="OZJ83" s="302"/>
      <c r="OZK83" s="302"/>
      <c r="OZL83" s="301"/>
      <c r="OZM83" s="302"/>
      <c r="OZN83" s="302"/>
      <c r="OZO83" s="301"/>
      <c r="OZP83" s="302"/>
      <c r="OZQ83" s="302"/>
      <c r="OZR83" s="301"/>
      <c r="OZS83" s="302"/>
      <c r="OZT83" s="302"/>
      <c r="OZU83" s="301"/>
      <c r="OZV83" s="302"/>
      <c r="OZW83" s="302"/>
      <c r="OZX83" s="301"/>
      <c r="OZY83" s="302"/>
      <c r="OZZ83" s="302"/>
      <c r="PAA83" s="301"/>
      <c r="PAB83" s="302"/>
      <c r="PAC83" s="302"/>
      <c r="PAD83" s="301"/>
      <c r="PAE83" s="302"/>
      <c r="PAF83" s="302"/>
      <c r="PAG83" s="301"/>
      <c r="PAH83" s="302"/>
      <c r="PAI83" s="302"/>
      <c r="PAJ83" s="301"/>
      <c r="PAK83" s="302"/>
      <c r="PAL83" s="302"/>
      <c r="PAM83" s="301"/>
      <c r="PAN83" s="302"/>
      <c r="PAO83" s="302"/>
      <c r="PAP83" s="301"/>
      <c r="PAQ83" s="302"/>
      <c r="PAR83" s="302"/>
      <c r="PAS83" s="301"/>
      <c r="PAT83" s="302"/>
      <c r="PAU83" s="302"/>
      <c r="PAV83" s="301"/>
      <c r="PAW83" s="302"/>
      <c r="PAX83" s="302"/>
      <c r="PAY83" s="301"/>
      <c r="PAZ83" s="302"/>
      <c r="PBA83" s="302"/>
      <c r="PBB83" s="301"/>
      <c r="PBC83" s="302"/>
      <c r="PBD83" s="302"/>
      <c r="PBE83" s="301"/>
      <c r="PBF83" s="302"/>
      <c r="PBG83" s="302"/>
      <c r="PBH83" s="301"/>
      <c r="PBI83" s="302"/>
      <c r="PBJ83" s="302"/>
      <c r="PBK83" s="301"/>
      <c r="PBL83" s="302"/>
      <c r="PBM83" s="302"/>
      <c r="PBN83" s="301"/>
      <c r="PBO83" s="302"/>
      <c r="PBP83" s="302"/>
      <c r="PBQ83" s="301"/>
      <c r="PBR83" s="302"/>
      <c r="PBS83" s="302"/>
      <c r="PBT83" s="301"/>
      <c r="PBU83" s="302"/>
      <c r="PBV83" s="302"/>
      <c r="PBW83" s="301"/>
      <c r="PBX83" s="302"/>
      <c r="PBY83" s="302"/>
      <c r="PBZ83" s="301"/>
      <c r="PCA83" s="302"/>
      <c r="PCB83" s="302"/>
      <c r="PCC83" s="301"/>
      <c r="PCD83" s="302"/>
      <c r="PCE83" s="302"/>
      <c r="PCF83" s="301"/>
      <c r="PCG83" s="302"/>
      <c r="PCH83" s="302"/>
      <c r="PCI83" s="301"/>
      <c r="PCJ83" s="302"/>
      <c r="PCK83" s="302"/>
      <c r="PCL83" s="301"/>
      <c r="PCM83" s="302"/>
      <c r="PCN83" s="302"/>
      <c r="PCO83" s="301"/>
      <c r="PCP83" s="302"/>
      <c r="PCQ83" s="302"/>
      <c r="PCR83" s="301"/>
      <c r="PCS83" s="302"/>
      <c r="PCT83" s="302"/>
      <c r="PCU83" s="301"/>
      <c r="PCV83" s="302"/>
      <c r="PCW83" s="302"/>
      <c r="PCX83" s="301"/>
      <c r="PCY83" s="302"/>
      <c r="PCZ83" s="302"/>
      <c r="PDA83" s="301"/>
      <c r="PDB83" s="302"/>
      <c r="PDC83" s="302"/>
      <c r="PDD83" s="301"/>
      <c r="PDE83" s="302"/>
      <c r="PDF83" s="302"/>
      <c r="PDG83" s="301"/>
      <c r="PDH83" s="302"/>
      <c r="PDI83" s="302"/>
      <c r="PDJ83" s="301"/>
      <c r="PDK83" s="302"/>
      <c r="PDL83" s="302"/>
      <c r="PDM83" s="301"/>
      <c r="PDN83" s="302"/>
      <c r="PDO83" s="302"/>
      <c r="PDP83" s="301"/>
      <c r="PDQ83" s="302"/>
      <c r="PDR83" s="302"/>
      <c r="PDS83" s="301"/>
      <c r="PDT83" s="302"/>
      <c r="PDU83" s="302"/>
      <c r="PDV83" s="301"/>
      <c r="PDW83" s="302"/>
      <c r="PDX83" s="302"/>
      <c r="PDY83" s="301"/>
      <c r="PDZ83" s="302"/>
      <c r="PEA83" s="302"/>
      <c r="PEB83" s="301"/>
      <c r="PEC83" s="302"/>
      <c r="PED83" s="302"/>
      <c r="PEE83" s="301"/>
      <c r="PEF83" s="302"/>
      <c r="PEG83" s="302"/>
      <c r="PEH83" s="301"/>
      <c r="PEI83" s="302"/>
      <c r="PEJ83" s="302"/>
      <c r="PEK83" s="301"/>
      <c r="PEL83" s="302"/>
      <c r="PEM83" s="302"/>
      <c r="PEN83" s="301"/>
      <c r="PEO83" s="302"/>
      <c r="PEP83" s="302"/>
      <c r="PEQ83" s="301"/>
      <c r="PER83" s="302"/>
      <c r="PES83" s="302"/>
      <c r="PET83" s="301"/>
      <c r="PEU83" s="302"/>
      <c r="PEV83" s="302"/>
      <c r="PEW83" s="301"/>
      <c r="PEX83" s="302"/>
      <c r="PEY83" s="302"/>
      <c r="PEZ83" s="301"/>
      <c r="PFA83" s="302"/>
      <c r="PFB83" s="302"/>
      <c r="PFC83" s="301"/>
      <c r="PFD83" s="302"/>
      <c r="PFE83" s="302"/>
      <c r="PFF83" s="301"/>
      <c r="PFG83" s="302"/>
      <c r="PFH83" s="302"/>
      <c r="PFI83" s="301"/>
      <c r="PFJ83" s="302"/>
      <c r="PFK83" s="302"/>
      <c r="PFL83" s="301"/>
      <c r="PFM83" s="302"/>
      <c r="PFN83" s="302"/>
      <c r="PFO83" s="301"/>
      <c r="PFP83" s="302"/>
      <c r="PFQ83" s="302"/>
      <c r="PFR83" s="301"/>
      <c r="PFS83" s="302"/>
      <c r="PFT83" s="302"/>
      <c r="PFU83" s="301"/>
      <c r="PFV83" s="302"/>
      <c r="PFW83" s="302"/>
      <c r="PFX83" s="301"/>
      <c r="PFY83" s="302"/>
      <c r="PFZ83" s="302"/>
      <c r="PGA83" s="301"/>
      <c r="PGB83" s="302"/>
      <c r="PGC83" s="302"/>
      <c r="PGD83" s="301"/>
      <c r="PGE83" s="302"/>
      <c r="PGF83" s="302"/>
      <c r="PGG83" s="301"/>
      <c r="PGH83" s="302"/>
      <c r="PGI83" s="302"/>
      <c r="PGJ83" s="301"/>
      <c r="PGK83" s="302"/>
      <c r="PGL83" s="302"/>
      <c r="PGM83" s="301"/>
      <c r="PGN83" s="302"/>
      <c r="PGO83" s="302"/>
      <c r="PGP83" s="301"/>
      <c r="PGQ83" s="302"/>
      <c r="PGR83" s="302"/>
      <c r="PGS83" s="301"/>
      <c r="PGT83" s="302"/>
      <c r="PGU83" s="302"/>
      <c r="PGV83" s="301"/>
      <c r="PGW83" s="302"/>
      <c r="PGX83" s="302"/>
      <c r="PGY83" s="301"/>
      <c r="PGZ83" s="302"/>
      <c r="PHA83" s="302"/>
      <c r="PHB83" s="301"/>
      <c r="PHC83" s="302"/>
      <c r="PHD83" s="302"/>
      <c r="PHE83" s="301"/>
      <c r="PHF83" s="302"/>
      <c r="PHG83" s="302"/>
      <c r="PHH83" s="301"/>
      <c r="PHI83" s="302"/>
      <c r="PHJ83" s="302"/>
      <c r="PHK83" s="301"/>
      <c r="PHL83" s="302"/>
      <c r="PHM83" s="302"/>
      <c r="PHN83" s="301"/>
      <c r="PHO83" s="302"/>
      <c r="PHP83" s="302"/>
      <c r="PHQ83" s="301"/>
      <c r="PHR83" s="302"/>
      <c r="PHS83" s="302"/>
      <c r="PHT83" s="301"/>
      <c r="PHU83" s="302"/>
      <c r="PHV83" s="302"/>
      <c r="PHW83" s="301"/>
      <c r="PHX83" s="302"/>
      <c r="PHY83" s="302"/>
      <c r="PHZ83" s="301"/>
      <c r="PIA83" s="302"/>
      <c r="PIB83" s="302"/>
      <c r="PIC83" s="301"/>
      <c r="PID83" s="302"/>
      <c r="PIE83" s="302"/>
      <c r="PIF83" s="301"/>
      <c r="PIG83" s="302"/>
      <c r="PIH83" s="302"/>
      <c r="PII83" s="301"/>
      <c r="PIJ83" s="302"/>
      <c r="PIK83" s="302"/>
      <c r="PIL83" s="301"/>
      <c r="PIM83" s="302"/>
      <c r="PIN83" s="302"/>
      <c r="PIO83" s="301"/>
      <c r="PIP83" s="302"/>
      <c r="PIQ83" s="302"/>
      <c r="PIR83" s="301"/>
      <c r="PIS83" s="302"/>
      <c r="PIT83" s="302"/>
      <c r="PIU83" s="301"/>
      <c r="PIV83" s="302"/>
      <c r="PIW83" s="302"/>
      <c r="PIX83" s="301"/>
      <c r="PIY83" s="302"/>
      <c r="PIZ83" s="302"/>
      <c r="PJA83" s="301"/>
      <c r="PJB83" s="302"/>
      <c r="PJC83" s="302"/>
      <c r="PJD83" s="301"/>
      <c r="PJE83" s="302"/>
      <c r="PJF83" s="302"/>
      <c r="PJG83" s="301"/>
      <c r="PJH83" s="302"/>
      <c r="PJI83" s="302"/>
      <c r="PJJ83" s="301"/>
      <c r="PJK83" s="302"/>
      <c r="PJL83" s="302"/>
      <c r="PJM83" s="301"/>
      <c r="PJN83" s="302"/>
      <c r="PJO83" s="302"/>
      <c r="PJP83" s="301"/>
      <c r="PJQ83" s="302"/>
      <c r="PJR83" s="302"/>
      <c r="PJS83" s="301"/>
      <c r="PJT83" s="302"/>
      <c r="PJU83" s="302"/>
      <c r="PJV83" s="301"/>
      <c r="PJW83" s="302"/>
      <c r="PJX83" s="302"/>
      <c r="PJY83" s="301"/>
      <c r="PJZ83" s="302"/>
      <c r="PKA83" s="302"/>
      <c r="PKB83" s="301"/>
      <c r="PKC83" s="302"/>
      <c r="PKD83" s="302"/>
      <c r="PKE83" s="301"/>
      <c r="PKF83" s="302"/>
      <c r="PKG83" s="302"/>
      <c r="PKH83" s="301"/>
      <c r="PKI83" s="302"/>
      <c r="PKJ83" s="302"/>
      <c r="PKK83" s="301"/>
      <c r="PKL83" s="302"/>
      <c r="PKM83" s="302"/>
      <c r="PKN83" s="301"/>
      <c r="PKO83" s="302"/>
      <c r="PKP83" s="302"/>
      <c r="PKQ83" s="301"/>
      <c r="PKR83" s="302"/>
      <c r="PKS83" s="302"/>
      <c r="PKT83" s="301"/>
      <c r="PKU83" s="302"/>
      <c r="PKV83" s="302"/>
      <c r="PKW83" s="301"/>
      <c r="PKX83" s="302"/>
      <c r="PKY83" s="302"/>
      <c r="PKZ83" s="301"/>
      <c r="PLA83" s="302"/>
      <c r="PLB83" s="302"/>
      <c r="PLC83" s="301"/>
      <c r="PLD83" s="302"/>
      <c r="PLE83" s="302"/>
      <c r="PLF83" s="301"/>
      <c r="PLG83" s="302"/>
      <c r="PLH83" s="302"/>
      <c r="PLI83" s="301"/>
      <c r="PLJ83" s="302"/>
      <c r="PLK83" s="302"/>
      <c r="PLL83" s="301"/>
      <c r="PLM83" s="302"/>
      <c r="PLN83" s="302"/>
      <c r="PLO83" s="301"/>
      <c r="PLP83" s="302"/>
      <c r="PLQ83" s="302"/>
      <c r="PLR83" s="301"/>
      <c r="PLS83" s="302"/>
      <c r="PLT83" s="302"/>
      <c r="PLU83" s="301"/>
      <c r="PLV83" s="302"/>
      <c r="PLW83" s="302"/>
      <c r="PLX83" s="301"/>
      <c r="PLY83" s="302"/>
      <c r="PLZ83" s="302"/>
      <c r="PMA83" s="301"/>
      <c r="PMB83" s="302"/>
      <c r="PMC83" s="302"/>
      <c r="PMD83" s="301"/>
      <c r="PME83" s="302"/>
      <c r="PMF83" s="302"/>
      <c r="PMG83" s="301"/>
      <c r="PMH83" s="302"/>
      <c r="PMI83" s="302"/>
      <c r="PMJ83" s="301"/>
      <c r="PMK83" s="302"/>
      <c r="PML83" s="302"/>
      <c r="PMM83" s="301"/>
      <c r="PMN83" s="302"/>
      <c r="PMO83" s="302"/>
      <c r="PMP83" s="301"/>
      <c r="PMQ83" s="302"/>
      <c r="PMR83" s="302"/>
      <c r="PMS83" s="301"/>
      <c r="PMT83" s="302"/>
      <c r="PMU83" s="302"/>
      <c r="PMV83" s="301"/>
      <c r="PMW83" s="302"/>
      <c r="PMX83" s="302"/>
      <c r="PMY83" s="301"/>
      <c r="PMZ83" s="302"/>
      <c r="PNA83" s="302"/>
      <c r="PNB83" s="301"/>
      <c r="PNC83" s="302"/>
      <c r="PND83" s="302"/>
      <c r="PNE83" s="301"/>
      <c r="PNF83" s="302"/>
      <c r="PNG83" s="302"/>
      <c r="PNH83" s="301"/>
      <c r="PNI83" s="302"/>
      <c r="PNJ83" s="302"/>
      <c r="PNK83" s="301"/>
      <c r="PNL83" s="302"/>
      <c r="PNM83" s="302"/>
      <c r="PNN83" s="301"/>
      <c r="PNO83" s="302"/>
      <c r="PNP83" s="302"/>
      <c r="PNQ83" s="301"/>
      <c r="PNR83" s="302"/>
      <c r="PNS83" s="302"/>
      <c r="PNT83" s="301"/>
      <c r="PNU83" s="302"/>
      <c r="PNV83" s="302"/>
      <c r="PNW83" s="301"/>
      <c r="PNX83" s="302"/>
      <c r="PNY83" s="302"/>
      <c r="PNZ83" s="301"/>
      <c r="POA83" s="302"/>
      <c r="POB83" s="302"/>
      <c r="POC83" s="301"/>
      <c r="POD83" s="302"/>
      <c r="POE83" s="302"/>
      <c r="POF83" s="301"/>
      <c r="POG83" s="302"/>
      <c r="POH83" s="302"/>
      <c r="POI83" s="301"/>
      <c r="POJ83" s="302"/>
      <c r="POK83" s="302"/>
      <c r="POL83" s="301"/>
      <c r="POM83" s="302"/>
      <c r="PON83" s="302"/>
      <c r="POO83" s="301"/>
      <c r="POP83" s="302"/>
      <c r="POQ83" s="302"/>
      <c r="POR83" s="301"/>
      <c r="POS83" s="302"/>
      <c r="POT83" s="302"/>
      <c r="POU83" s="301"/>
      <c r="POV83" s="302"/>
      <c r="POW83" s="302"/>
      <c r="POX83" s="301"/>
      <c r="POY83" s="302"/>
      <c r="POZ83" s="302"/>
      <c r="PPA83" s="301"/>
      <c r="PPB83" s="302"/>
      <c r="PPC83" s="302"/>
      <c r="PPD83" s="301"/>
      <c r="PPE83" s="302"/>
      <c r="PPF83" s="302"/>
      <c r="PPG83" s="301"/>
      <c r="PPH83" s="302"/>
      <c r="PPI83" s="302"/>
      <c r="PPJ83" s="301"/>
      <c r="PPK83" s="302"/>
      <c r="PPL83" s="302"/>
      <c r="PPM83" s="301"/>
      <c r="PPN83" s="302"/>
      <c r="PPO83" s="302"/>
      <c r="PPP83" s="301"/>
      <c r="PPQ83" s="302"/>
      <c r="PPR83" s="302"/>
      <c r="PPS83" s="301"/>
      <c r="PPT83" s="302"/>
      <c r="PPU83" s="302"/>
      <c r="PPV83" s="301"/>
      <c r="PPW83" s="302"/>
      <c r="PPX83" s="302"/>
      <c r="PPY83" s="301"/>
      <c r="PPZ83" s="302"/>
      <c r="PQA83" s="302"/>
      <c r="PQB83" s="301"/>
      <c r="PQC83" s="302"/>
      <c r="PQD83" s="302"/>
      <c r="PQE83" s="301"/>
      <c r="PQF83" s="302"/>
      <c r="PQG83" s="302"/>
      <c r="PQH83" s="301"/>
      <c r="PQI83" s="302"/>
      <c r="PQJ83" s="302"/>
      <c r="PQK83" s="301"/>
      <c r="PQL83" s="302"/>
      <c r="PQM83" s="302"/>
      <c r="PQN83" s="301"/>
      <c r="PQO83" s="302"/>
      <c r="PQP83" s="302"/>
      <c r="PQQ83" s="301"/>
      <c r="PQR83" s="302"/>
      <c r="PQS83" s="302"/>
      <c r="PQT83" s="301"/>
      <c r="PQU83" s="302"/>
      <c r="PQV83" s="302"/>
      <c r="PQW83" s="301"/>
      <c r="PQX83" s="302"/>
      <c r="PQY83" s="302"/>
      <c r="PQZ83" s="301"/>
      <c r="PRA83" s="302"/>
      <c r="PRB83" s="302"/>
      <c r="PRC83" s="301"/>
      <c r="PRD83" s="302"/>
      <c r="PRE83" s="302"/>
      <c r="PRF83" s="301"/>
      <c r="PRG83" s="302"/>
      <c r="PRH83" s="302"/>
      <c r="PRI83" s="301"/>
      <c r="PRJ83" s="302"/>
      <c r="PRK83" s="302"/>
      <c r="PRL83" s="301"/>
      <c r="PRM83" s="302"/>
      <c r="PRN83" s="302"/>
      <c r="PRO83" s="301"/>
      <c r="PRP83" s="302"/>
      <c r="PRQ83" s="302"/>
      <c r="PRR83" s="301"/>
      <c r="PRS83" s="302"/>
      <c r="PRT83" s="302"/>
      <c r="PRU83" s="301"/>
      <c r="PRV83" s="302"/>
      <c r="PRW83" s="302"/>
      <c r="PRX83" s="301"/>
      <c r="PRY83" s="302"/>
      <c r="PRZ83" s="302"/>
      <c r="PSA83" s="301"/>
      <c r="PSB83" s="302"/>
      <c r="PSC83" s="302"/>
      <c r="PSD83" s="301"/>
      <c r="PSE83" s="302"/>
      <c r="PSF83" s="302"/>
      <c r="PSG83" s="301"/>
      <c r="PSH83" s="302"/>
      <c r="PSI83" s="302"/>
      <c r="PSJ83" s="301"/>
      <c r="PSK83" s="302"/>
      <c r="PSL83" s="302"/>
      <c r="PSM83" s="301"/>
      <c r="PSN83" s="302"/>
      <c r="PSO83" s="302"/>
      <c r="PSP83" s="301"/>
      <c r="PSQ83" s="302"/>
      <c r="PSR83" s="302"/>
      <c r="PSS83" s="301"/>
      <c r="PST83" s="302"/>
      <c r="PSU83" s="302"/>
      <c r="PSV83" s="301"/>
      <c r="PSW83" s="302"/>
      <c r="PSX83" s="302"/>
      <c r="PSY83" s="301"/>
      <c r="PSZ83" s="302"/>
      <c r="PTA83" s="302"/>
      <c r="PTB83" s="301"/>
      <c r="PTC83" s="302"/>
      <c r="PTD83" s="302"/>
      <c r="PTE83" s="301"/>
      <c r="PTF83" s="302"/>
      <c r="PTG83" s="302"/>
      <c r="PTH83" s="301"/>
      <c r="PTI83" s="302"/>
      <c r="PTJ83" s="302"/>
      <c r="PTK83" s="301"/>
      <c r="PTL83" s="302"/>
      <c r="PTM83" s="302"/>
      <c r="PTN83" s="301"/>
      <c r="PTO83" s="302"/>
      <c r="PTP83" s="302"/>
      <c r="PTQ83" s="301"/>
      <c r="PTR83" s="302"/>
      <c r="PTS83" s="302"/>
      <c r="PTT83" s="301"/>
      <c r="PTU83" s="302"/>
      <c r="PTV83" s="302"/>
      <c r="PTW83" s="301"/>
      <c r="PTX83" s="302"/>
      <c r="PTY83" s="302"/>
      <c r="PTZ83" s="301"/>
      <c r="PUA83" s="302"/>
      <c r="PUB83" s="302"/>
      <c r="PUC83" s="301"/>
      <c r="PUD83" s="302"/>
      <c r="PUE83" s="302"/>
      <c r="PUF83" s="301"/>
      <c r="PUG83" s="302"/>
      <c r="PUH83" s="302"/>
      <c r="PUI83" s="301"/>
      <c r="PUJ83" s="302"/>
      <c r="PUK83" s="302"/>
      <c r="PUL83" s="301"/>
      <c r="PUM83" s="302"/>
      <c r="PUN83" s="302"/>
      <c r="PUO83" s="301"/>
      <c r="PUP83" s="302"/>
      <c r="PUQ83" s="302"/>
      <c r="PUR83" s="301"/>
      <c r="PUS83" s="302"/>
      <c r="PUT83" s="302"/>
      <c r="PUU83" s="301"/>
      <c r="PUV83" s="302"/>
      <c r="PUW83" s="302"/>
      <c r="PUX83" s="301"/>
      <c r="PUY83" s="302"/>
      <c r="PUZ83" s="302"/>
      <c r="PVA83" s="301"/>
      <c r="PVB83" s="302"/>
      <c r="PVC83" s="302"/>
      <c r="PVD83" s="301"/>
      <c r="PVE83" s="302"/>
      <c r="PVF83" s="302"/>
      <c r="PVG83" s="301"/>
      <c r="PVH83" s="302"/>
      <c r="PVI83" s="302"/>
      <c r="PVJ83" s="301"/>
      <c r="PVK83" s="302"/>
      <c r="PVL83" s="302"/>
      <c r="PVM83" s="301"/>
      <c r="PVN83" s="302"/>
      <c r="PVO83" s="302"/>
      <c r="PVP83" s="301"/>
      <c r="PVQ83" s="302"/>
      <c r="PVR83" s="302"/>
      <c r="PVS83" s="301"/>
      <c r="PVT83" s="302"/>
      <c r="PVU83" s="302"/>
      <c r="PVV83" s="301"/>
      <c r="PVW83" s="302"/>
      <c r="PVX83" s="302"/>
      <c r="PVY83" s="301"/>
      <c r="PVZ83" s="302"/>
      <c r="PWA83" s="302"/>
      <c r="PWB83" s="301"/>
      <c r="PWC83" s="302"/>
      <c r="PWD83" s="302"/>
      <c r="PWE83" s="301"/>
      <c r="PWF83" s="302"/>
      <c r="PWG83" s="302"/>
      <c r="PWH83" s="301"/>
      <c r="PWI83" s="302"/>
      <c r="PWJ83" s="302"/>
      <c r="PWK83" s="301"/>
      <c r="PWL83" s="302"/>
      <c r="PWM83" s="302"/>
      <c r="PWN83" s="301"/>
      <c r="PWO83" s="302"/>
      <c r="PWP83" s="302"/>
      <c r="PWQ83" s="301"/>
      <c r="PWR83" s="302"/>
      <c r="PWS83" s="302"/>
      <c r="PWT83" s="301"/>
      <c r="PWU83" s="302"/>
      <c r="PWV83" s="302"/>
      <c r="PWW83" s="301"/>
      <c r="PWX83" s="302"/>
      <c r="PWY83" s="302"/>
      <c r="PWZ83" s="301"/>
      <c r="PXA83" s="302"/>
      <c r="PXB83" s="302"/>
      <c r="PXC83" s="301"/>
      <c r="PXD83" s="302"/>
      <c r="PXE83" s="302"/>
      <c r="PXF83" s="301"/>
      <c r="PXG83" s="302"/>
      <c r="PXH83" s="302"/>
      <c r="PXI83" s="301"/>
      <c r="PXJ83" s="302"/>
      <c r="PXK83" s="302"/>
      <c r="PXL83" s="301"/>
      <c r="PXM83" s="302"/>
      <c r="PXN83" s="302"/>
      <c r="PXO83" s="301"/>
      <c r="PXP83" s="302"/>
      <c r="PXQ83" s="302"/>
      <c r="PXR83" s="301"/>
      <c r="PXS83" s="302"/>
      <c r="PXT83" s="302"/>
      <c r="PXU83" s="301"/>
      <c r="PXV83" s="302"/>
      <c r="PXW83" s="302"/>
      <c r="PXX83" s="301"/>
      <c r="PXY83" s="302"/>
      <c r="PXZ83" s="302"/>
      <c r="PYA83" s="301"/>
      <c r="PYB83" s="302"/>
      <c r="PYC83" s="302"/>
      <c r="PYD83" s="301"/>
      <c r="PYE83" s="302"/>
      <c r="PYF83" s="302"/>
      <c r="PYG83" s="301"/>
      <c r="PYH83" s="302"/>
      <c r="PYI83" s="302"/>
      <c r="PYJ83" s="301"/>
      <c r="PYK83" s="302"/>
      <c r="PYL83" s="302"/>
      <c r="PYM83" s="301"/>
      <c r="PYN83" s="302"/>
      <c r="PYO83" s="302"/>
      <c r="PYP83" s="301"/>
      <c r="PYQ83" s="302"/>
      <c r="PYR83" s="302"/>
      <c r="PYS83" s="301"/>
      <c r="PYT83" s="302"/>
      <c r="PYU83" s="302"/>
      <c r="PYV83" s="301"/>
      <c r="PYW83" s="302"/>
      <c r="PYX83" s="302"/>
      <c r="PYY83" s="301"/>
      <c r="PYZ83" s="302"/>
      <c r="PZA83" s="302"/>
      <c r="PZB83" s="301"/>
      <c r="PZC83" s="302"/>
      <c r="PZD83" s="302"/>
      <c r="PZE83" s="301"/>
      <c r="PZF83" s="302"/>
      <c r="PZG83" s="302"/>
      <c r="PZH83" s="301"/>
      <c r="PZI83" s="302"/>
      <c r="PZJ83" s="302"/>
      <c r="PZK83" s="301"/>
      <c r="PZL83" s="302"/>
      <c r="PZM83" s="302"/>
      <c r="PZN83" s="301"/>
      <c r="PZO83" s="302"/>
      <c r="PZP83" s="302"/>
      <c r="PZQ83" s="301"/>
      <c r="PZR83" s="302"/>
      <c r="PZS83" s="302"/>
      <c r="PZT83" s="301"/>
      <c r="PZU83" s="302"/>
      <c r="PZV83" s="302"/>
      <c r="PZW83" s="301"/>
      <c r="PZX83" s="302"/>
      <c r="PZY83" s="302"/>
      <c r="PZZ83" s="301"/>
      <c r="QAA83" s="302"/>
      <c r="QAB83" s="302"/>
      <c r="QAC83" s="301"/>
      <c r="QAD83" s="302"/>
      <c r="QAE83" s="302"/>
      <c r="QAF83" s="301"/>
      <c r="QAG83" s="302"/>
      <c r="QAH83" s="302"/>
      <c r="QAI83" s="301"/>
      <c r="QAJ83" s="302"/>
      <c r="QAK83" s="302"/>
      <c r="QAL83" s="301"/>
      <c r="QAM83" s="302"/>
      <c r="QAN83" s="302"/>
      <c r="QAO83" s="301"/>
      <c r="QAP83" s="302"/>
      <c r="QAQ83" s="302"/>
      <c r="QAR83" s="301"/>
      <c r="QAS83" s="302"/>
      <c r="QAT83" s="302"/>
      <c r="QAU83" s="301"/>
      <c r="QAV83" s="302"/>
      <c r="QAW83" s="302"/>
      <c r="QAX83" s="301"/>
      <c r="QAY83" s="302"/>
      <c r="QAZ83" s="302"/>
      <c r="QBA83" s="301"/>
      <c r="QBB83" s="302"/>
      <c r="QBC83" s="302"/>
      <c r="QBD83" s="301"/>
      <c r="QBE83" s="302"/>
      <c r="QBF83" s="302"/>
      <c r="QBG83" s="301"/>
      <c r="QBH83" s="302"/>
      <c r="QBI83" s="302"/>
      <c r="QBJ83" s="301"/>
      <c r="QBK83" s="302"/>
      <c r="QBL83" s="302"/>
      <c r="QBM83" s="301"/>
      <c r="QBN83" s="302"/>
      <c r="QBO83" s="302"/>
      <c r="QBP83" s="301"/>
      <c r="QBQ83" s="302"/>
      <c r="QBR83" s="302"/>
      <c r="QBS83" s="301"/>
      <c r="QBT83" s="302"/>
      <c r="QBU83" s="302"/>
      <c r="QBV83" s="301"/>
      <c r="QBW83" s="302"/>
      <c r="QBX83" s="302"/>
      <c r="QBY83" s="301"/>
      <c r="QBZ83" s="302"/>
      <c r="QCA83" s="302"/>
      <c r="QCB83" s="301"/>
      <c r="QCC83" s="302"/>
      <c r="QCD83" s="302"/>
      <c r="QCE83" s="301"/>
      <c r="QCF83" s="302"/>
      <c r="QCG83" s="302"/>
      <c r="QCH83" s="301"/>
      <c r="QCI83" s="302"/>
      <c r="QCJ83" s="302"/>
      <c r="QCK83" s="301"/>
      <c r="QCL83" s="302"/>
      <c r="QCM83" s="302"/>
      <c r="QCN83" s="301"/>
      <c r="QCO83" s="302"/>
      <c r="QCP83" s="302"/>
      <c r="QCQ83" s="301"/>
      <c r="QCR83" s="302"/>
      <c r="QCS83" s="302"/>
      <c r="QCT83" s="301"/>
      <c r="QCU83" s="302"/>
      <c r="QCV83" s="302"/>
      <c r="QCW83" s="301"/>
      <c r="QCX83" s="302"/>
      <c r="QCY83" s="302"/>
      <c r="QCZ83" s="301"/>
      <c r="QDA83" s="302"/>
      <c r="QDB83" s="302"/>
      <c r="QDC83" s="301"/>
      <c r="QDD83" s="302"/>
      <c r="QDE83" s="302"/>
      <c r="QDF83" s="301"/>
      <c r="QDG83" s="302"/>
      <c r="QDH83" s="302"/>
      <c r="QDI83" s="301"/>
      <c r="QDJ83" s="302"/>
      <c r="QDK83" s="302"/>
      <c r="QDL83" s="301"/>
      <c r="QDM83" s="302"/>
      <c r="QDN83" s="302"/>
      <c r="QDO83" s="301"/>
      <c r="QDP83" s="302"/>
      <c r="QDQ83" s="302"/>
      <c r="QDR83" s="301"/>
      <c r="QDS83" s="302"/>
      <c r="QDT83" s="302"/>
      <c r="QDU83" s="301"/>
      <c r="QDV83" s="302"/>
      <c r="QDW83" s="302"/>
      <c r="QDX83" s="301"/>
      <c r="QDY83" s="302"/>
      <c r="QDZ83" s="302"/>
      <c r="QEA83" s="301"/>
      <c r="QEB83" s="302"/>
      <c r="QEC83" s="302"/>
      <c r="QED83" s="301"/>
      <c r="QEE83" s="302"/>
      <c r="QEF83" s="302"/>
      <c r="QEG83" s="301"/>
      <c r="QEH83" s="302"/>
      <c r="QEI83" s="302"/>
      <c r="QEJ83" s="301"/>
      <c r="QEK83" s="302"/>
      <c r="QEL83" s="302"/>
      <c r="QEM83" s="301"/>
      <c r="QEN83" s="302"/>
      <c r="QEO83" s="302"/>
      <c r="QEP83" s="301"/>
      <c r="QEQ83" s="302"/>
      <c r="QER83" s="302"/>
      <c r="QES83" s="301"/>
      <c r="QET83" s="302"/>
      <c r="QEU83" s="302"/>
      <c r="QEV83" s="301"/>
      <c r="QEW83" s="302"/>
      <c r="QEX83" s="302"/>
      <c r="QEY83" s="301"/>
      <c r="QEZ83" s="302"/>
      <c r="QFA83" s="302"/>
      <c r="QFB83" s="301"/>
      <c r="QFC83" s="302"/>
      <c r="QFD83" s="302"/>
      <c r="QFE83" s="301"/>
      <c r="QFF83" s="302"/>
      <c r="QFG83" s="302"/>
      <c r="QFH83" s="301"/>
      <c r="QFI83" s="302"/>
      <c r="QFJ83" s="302"/>
      <c r="QFK83" s="301"/>
      <c r="QFL83" s="302"/>
      <c r="QFM83" s="302"/>
      <c r="QFN83" s="301"/>
      <c r="QFO83" s="302"/>
      <c r="QFP83" s="302"/>
      <c r="QFQ83" s="301"/>
      <c r="QFR83" s="302"/>
      <c r="QFS83" s="302"/>
      <c r="QFT83" s="301"/>
      <c r="QFU83" s="302"/>
      <c r="QFV83" s="302"/>
      <c r="QFW83" s="301"/>
      <c r="QFX83" s="302"/>
      <c r="QFY83" s="302"/>
      <c r="QFZ83" s="301"/>
      <c r="QGA83" s="302"/>
      <c r="QGB83" s="302"/>
      <c r="QGC83" s="301"/>
      <c r="QGD83" s="302"/>
      <c r="QGE83" s="302"/>
      <c r="QGF83" s="301"/>
      <c r="QGG83" s="302"/>
      <c r="QGH83" s="302"/>
      <c r="QGI83" s="301"/>
      <c r="QGJ83" s="302"/>
      <c r="QGK83" s="302"/>
      <c r="QGL83" s="301"/>
      <c r="QGM83" s="302"/>
      <c r="QGN83" s="302"/>
      <c r="QGO83" s="301"/>
      <c r="QGP83" s="302"/>
      <c r="QGQ83" s="302"/>
      <c r="QGR83" s="301"/>
      <c r="QGS83" s="302"/>
      <c r="QGT83" s="302"/>
      <c r="QGU83" s="301"/>
      <c r="QGV83" s="302"/>
      <c r="QGW83" s="302"/>
      <c r="QGX83" s="301"/>
      <c r="QGY83" s="302"/>
      <c r="QGZ83" s="302"/>
      <c r="QHA83" s="301"/>
      <c r="QHB83" s="302"/>
      <c r="QHC83" s="302"/>
      <c r="QHD83" s="301"/>
      <c r="QHE83" s="302"/>
      <c r="QHF83" s="302"/>
      <c r="QHG83" s="301"/>
      <c r="QHH83" s="302"/>
      <c r="QHI83" s="302"/>
      <c r="QHJ83" s="301"/>
      <c r="QHK83" s="302"/>
      <c r="QHL83" s="302"/>
      <c r="QHM83" s="301"/>
      <c r="QHN83" s="302"/>
      <c r="QHO83" s="302"/>
      <c r="QHP83" s="301"/>
      <c r="QHQ83" s="302"/>
      <c r="QHR83" s="302"/>
      <c r="QHS83" s="301"/>
      <c r="QHT83" s="302"/>
      <c r="QHU83" s="302"/>
      <c r="QHV83" s="301"/>
      <c r="QHW83" s="302"/>
      <c r="QHX83" s="302"/>
      <c r="QHY83" s="301"/>
      <c r="QHZ83" s="302"/>
      <c r="QIA83" s="302"/>
      <c r="QIB83" s="301"/>
      <c r="QIC83" s="302"/>
      <c r="QID83" s="302"/>
      <c r="QIE83" s="301"/>
      <c r="QIF83" s="302"/>
      <c r="QIG83" s="302"/>
      <c r="QIH83" s="301"/>
      <c r="QII83" s="302"/>
      <c r="QIJ83" s="302"/>
      <c r="QIK83" s="301"/>
      <c r="QIL83" s="302"/>
      <c r="QIM83" s="302"/>
      <c r="QIN83" s="301"/>
      <c r="QIO83" s="302"/>
      <c r="QIP83" s="302"/>
      <c r="QIQ83" s="301"/>
      <c r="QIR83" s="302"/>
      <c r="QIS83" s="302"/>
      <c r="QIT83" s="301"/>
      <c r="QIU83" s="302"/>
      <c r="QIV83" s="302"/>
      <c r="QIW83" s="301"/>
      <c r="QIX83" s="302"/>
      <c r="QIY83" s="302"/>
      <c r="QIZ83" s="301"/>
      <c r="QJA83" s="302"/>
      <c r="QJB83" s="302"/>
      <c r="QJC83" s="301"/>
      <c r="QJD83" s="302"/>
      <c r="QJE83" s="302"/>
      <c r="QJF83" s="301"/>
      <c r="QJG83" s="302"/>
      <c r="QJH83" s="302"/>
      <c r="QJI83" s="301"/>
      <c r="QJJ83" s="302"/>
      <c r="QJK83" s="302"/>
      <c r="QJL83" s="301"/>
      <c r="QJM83" s="302"/>
      <c r="QJN83" s="302"/>
      <c r="QJO83" s="301"/>
      <c r="QJP83" s="302"/>
      <c r="QJQ83" s="302"/>
      <c r="QJR83" s="301"/>
      <c r="QJS83" s="302"/>
      <c r="QJT83" s="302"/>
      <c r="QJU83" s="301"/>
      <c r="QJV83" s="302"/>
      <c r="QJW83" s="302"/>
      <c r="QJX83" s="301"/>
      <c r="QJY83" s="302"/>
      <c r="QJZ83" s="302"/>
      <c r="QKA83" s="301"/>
      <c r="QKB83" s="302"/>
      <c r="QKC83" s="302"/>
      <c r="QKD83" s="301"/>
      <c r="QKE83" s="302"/>
      <c r="QKF83" s="302"/>
      <c r="QKG83" s="301"/>
      <c r="QKH83" s="302"/>
      <c r="QKI83" s="302"/>
      <c r="QKJ83" s="301"/>
      <c r="QKK83" s="302"/>
      <c r="QKL83" s="302"/>
      <c r="QKM83" s="301"/>
      <c r="QKN83" s="302"/>
      <c r="QKO83" s="302"/>
      <c r="QKP83" s="301"/>
      <c r="QKQ83" s="302"/>
      <c r="QKR83" s="302"/>
      <c r="QKS83" s="301"/>
      <c r="QKT83" s="302"/>
      <c r="QKU83" s="302"/>
      <c r="QKV83" s="301"/>
      <c r="QKW83" s="302"/>
      <c r="QKX83" s="302"/>
      <c r="QKY83" s="301"/>
      <c r="QKZ83" s="302"/>
      <c r="QLA83" s="302"/>
      <c r="QLB83" s="301"/>
      <c r="QLC83" s="302"/>
      <c r="QLD83" s="302"/>
      <c r="QLE83" s="301"/>
      <c r="QLF83" s="302"/>
      <c r="QLG83" s="302"/>
      <c r="QLH83" s="301"/>
      <c r="QLI83" s="302"/>
      <c r="QLJ83" s="302"/>
      <c r="QLK83" s="301"/>
      <c r="QLL83" s="302"/>
      <c r="QLM83" s="302"/>
      <c r="QLN83" s="301"/>
      <c r="QLO83" s="302"/>
      <c r="QLP83" s="302"/>
      <c r="QLQ83" s="301"/>
      <c r="QLR83" s="302"/>
      <c r="QLS83" s="302"/>
      <c r="QLT83" s="301"/>
      <c r="QLU83" s="302"/>
      <c r="QLV83" s="302"/>
      <c r="QLW83" s="301"/>
      <c r="QLX83" s="302"/>
      <c r="QLY83" s="302"/>
      <c r="QLZ83" s="301"/>
      <c r="QMA83" s="302"/>
      <c r="QMB83" s="302"/>
      <c r="QMC83" s="301"/>
      <c r="QMD83" s="302"/>
      <c r="QME83" s="302"/>
      <c r="QMF83" s="301"/>
      <c r="QMG83" s="302"/>
      <c r="QMH83" s="302"/>
      <c r="QMI83" s="301"/>
      <c r="QMJ83" s="302"/>
      <c r="QMK83" s="302"/>
      <c r="QML83" s="301"/>
      <c r="QMM83" s="302"/>
      <c r="QMN83" s="302"/>
      <c r="QMO83" s="301"/>
      <c r="QMP83" s="302"/>
      <c r="QMQ83" s="302"/>
      <c r="QMR83" s="301"/>
      <c r="QMS83" s="302"/>
      <c r="QMT83" s="302"/>
      <c r="QMU83" s="301"/>
      <c r="QMV83" s="302"/>
      <c r="QMW83" s="302"/>
      <c r="QMX83" s="301"/>
      <c r="QMY83" s="302"/>
      <c r="QMZ83" s="302"/>
      <c r="QNA83" s="301"/>
      <c r="QNB83" s="302"/>
      <c r="QNC83" s="302"/>
      <c r="QND83" s="301"/>
      <c r="QNE83" s="302"/>
      <c r="QNF83" s="302"/>
      <c r="QNG83" s="301"/>
      <c r="QNH83" s="302"/>
      <c r="QNI83" s="302"/>
      <c r="QNJ83" s="301"/>
      <c r="QNK83" s="302"/>
      <c r="QNL83" s="302"/>
      <c r="QNM83" s="301"/>
      <c r="QNN83" s="302"/>
      <c r="QNO83" s="302"/>
      <c r="QNP83" s="301"/>
      <c r="QNQ83" s="302"/>
      <c r="QNR83" s="302"/>
      <c r="QNS83" s="301"/>
      <c r="QNT83" s="302"/>
      <c r="QNU83" s="302"/>
      <c r="QNV83" s="301"/>
      <c r="QNW83" s="302"/>
      <c r="QNX83" s="302"/>
      <c r="QNY83" s="301"/>
      <c r="QNZ83" s="302"/>
      <c r="QOA83" s="302"/>
      <c r="QOB83" s="301"/>
      <c r="QOC83" s="302"/>
      <c r="QOD83" s="302"/>
      <c r="QOE83" s="301"/>
      <c r="QOF83" s="302"/>
      <c r="QOG83" s="302"/>
      <c r="QOH83" s="301"/>
      <c r="QOI83" s="302"/>
      <c r="QOJ83" s="302"/>
      <c r="QOK83" s="301"/>
      <c r="QOL83" s="302"/>
      <c r="QOM83" s="302"/>
      <c r="QON83" s="301"/>
      <c r="QOO83" s="302"/>
      <c r="QOP83" s="302"/>
      <c r="QOQ83" s="301"/>
      <c r="QOR83" s="302"/>
      <c r="QOS83" s="302"/>
      <c r="QOT83" s="301"/>
      <c r="QOU83" s="302"/>
      <c r="QOV83" s="302"/>
      <c r="QOW83" s="301"/>
      <c r="QOX83" s="302"/>
      <c r="QOY83" s="302"/>
      <c r="QOZ83" s="301"/>
      <c r="QPA83" s="302"/>
      <c r="QPB83" s="302"/>
      <c r="QPC83" s="301"/>
      <c r="QPD83" s="302"/>
      <c r="QPE83" s="302"/>
      <c r="QPF83" s="301"/>
      <c r="QPG83" s="302"/>
      <c r="QPH83" s="302"/>
      <c r="QPI83" s="301"/>
      <c r="QPJ83" s="302"/>
      <c r="QPK83" s="302"/>
      <c r="QPL83" s="301"/>
      <c r="QPM83" s="302"/>
      <c r="QPN83" s="302"/>
      <c r="QPO83" s="301"/>
      <c r="QPP83" s="302"/>
      <c r="QPQ83" s="302"/>
      <c r="QPR83" s="301"/>
      <c r="QPS83" s="302"/>
      <c r="QPT83" s="302"/>
      <c r="QPU83" s="301"/>
      <c r="QPV83" s="302"/>
      <c r="QPW83" s="302"/>
      <c r="QPX83" s="301"/>
      <c r="QPY83" s="302"/>
      <c r="QPZ83" s="302"/>
      <c r="QQA83" s="301"/>
      <c r="QQB83" s="302"/>
      <c r="QQC83" s="302"/>
      <c r="QQD83" s="301"/>
      <c r="QQE83" s="302"/>
      <c r="QQF83" s="302"/>
      <c r="QQG83" s="301"/>
      <c r="QQH83" s="302"/>
      <c r="QQI83" s="302"/>
      <c r="QQJ83" s="301"/>
      <c r="QQK83" s="302"/>
      <c r="QQL83" s="302"/>
      <c r="QQM83" s="301"/>
      <c r="QQN83" s="302"/>
      <c r="QQO83" s="302"/>
      <c r="QQP83" s="301"/>
      <c r="QQQ83" s="302"/>
      <c r="QQR83" s="302"/>
      <c r="QQS83" s="301"/>
      <c r="QQT83" s="302"/>
      <c r="QQU83" s="302"/>
      <c r="QQV83" s="301"/>
      <c r="QQW83" s="302"/>
      <c r="QQX83" s="302"/>
      <c r="QQY83" s="301"/>
      <c r="QQZ83" s="302"/>
      <c r="QRA83" s="302"/>
      <c r="QRB83" s="301"/>
      <c r="QRC83" s="302"/>
      <c r="QRD83" s="302"/>
      <c r="QRE83" s="301"/>
      <c r="QRF83" s="302"/>
      <c r="QRG83" s="302"/>
      <c r="QRH83" s="301"/>
      <c r="QRI83" s="302"/>
      <c r="QRJ83" s="302"/>
      <c r="QRK83" s="301"/>
      <c r="QRL83" s="302"/>
      <c r="QRM83" s="302"/>
      <c r="QRN83" s="301"/>
      <c r="QRO83" s="302"/>
      <c r="QRP83" s="302"/>
      <c r="QRQ83" s="301"/>
      <c r="QRR83" s="302"/>
      <c r="QRS83" s="302"/>
      <c r="QRT83" s="301"/>
      <c r="QRU83" s="302"/>
      <c r="QRV83" s="302"/>
      <c r="QRW83" s="301"/>
      <c r="QRX83" s="302"/>
      <c r="QRY83" s="302"/>
      <c r="QRZ83" s="301"/>
      <c r="QSA83" s="302"/>
      <c r="QSB83" s="302"/>
      <c r="QSC83" s="301"/>
      <c r="QSD83" s="302"/>
      <c r="QSE83" s="302"/>
      <c r="QSF83" s="301"/>
      <c r="QSG83" s="302"/>
      <c r="QSH83" s="302"/>
      <c r="QSI83" s="301"/>
      <c r="QSJ83" s="302"/>
      <c r="QSK83" s="302"/>
      <c r="QSL83" s="301"/>
      <c r="QSM83" s="302"/>
      <c r="QSN83" s="302"/>
      <c r="QSO83" s="301"/>
      <c r="QSP83" s="302"/>
      <c r="QSQ83" s="302"/>
      <c r="QSR83" s="301"/>
      <c r="QSS83" s="302"/>
      <c r="QST83" s="302"/>
      <c r="QSU83" s="301"/>
      <c r="QSV83" s="302"/>
      <c r="QSW83" s="302"/>
      <c r="QSX83" s="301"/>
      <c r="QSY83" s="302"/>
      <c r="QSZ83" s="302"/>
      <c r="QTA83" s="301"/>
      <c r="QTB83" s="302"/>
      <c r="QTC83" s="302"/>
      <c r="QTD83" s="301"/>
      <c r="QTE83" s="302"/>
      <c r="QTF83" s="302"/>
      <c r="QTG83" s="301"/>
      <c r="QTH83" s="302"/>
      <c r="QTI83" s="302"/>
      <c r="QTJ83" s="301"/>
      <c r="QTK83" s="302"/>
      <c r="QTL83" s="302"/>
      <c r="QTM83" s="301"/>
      <c r="QTN83" s="302"/>
      <c r="QTO83" s="302"/>
      <c r="QTP83" s="301"/>
      <c r="QTQ83" s="302"/>
      <c r="QTR83" s="302"/>
      <c r="QTS83" s="301"/>
      <c r="QTT83" s="302"/>
      <c r="QTU83" s="302"/>
      <c r="QTV83" s="301"/>
      <c r="QTW83" s="302"/>
      <c r="QTX83" s="302"/>
      <c r="QTY83" s="301"/>
      <c r="QTZ83" s="302"/>
      <c r="QUA83" s="302"/>
      <c r="QUB83" s="301"/>
      <c r="QUC83" s="302"/>
      <c r="QUD83" s="302"/>
      <c r="QUE83" s="301"/>
      <c r="QUF83" s="302"/>
      <c r="QUG83" s="302"/>
      <c r="QUH83" s="301"/>
      <c r="QUI83" s="302"/>
      <c r="QUJ83" s="302"/>
      <c r="QUK83" s="301"/>
      <c r="QUL83" s="302"/>
      <c r="QUM83" s="302"/>
      <c r="QUN83" s="301"/>
      <c r="QUO83" s="302"/>
      <c r="QUP83" s="302"/>
      <c r="QUQ83" s="301"/>
      <c r="QUR83" s="302"/>
      <c r="QUS83" s="302"/>
      <c r="QUT83" s="301"/>
      <c r="QUU83" s="302"/>
      <c r="QUV83" s="302"/>
      <c r="QUW83" s="301"/>
      <c r="QUX83" s="302"/>
      <c r="QUY83" s="302"/>
      <c r="QUZ83" s="301"/>
      <c r="QVA83" s="302"/>
      <c r="QVB83" s="302"/>
      <c r="QVC83" s="301"/>
      <c r="QVD83" s="302"/>
      <c r="QVE83" s="302"/>
      <c r="QVF83" s="301"/>
      <c r="QVG83" s="302"/>
      <c r="QVH83" s="302"/>
      <c r="QVI83" s="301"/>
      <c r="QVJ83" s="302"/>
      <c r="QVK83" s="302"/>
      <c r="QVL83" s="301"/>
      <c r="QVM83" s="302"/>
      <c r="QVN83" s="302"/>
      <c r="QVO83" s="301"/>
      <c r="QVP83" s="302"/>
      <c r="QVQ83" s="302"/>
      <c r="QVR83" s="301"/>
      <c r="QVS83" s="302"/>
      <c r="QVT83" s="302"/>
      <c r="QVU83" s="301"/>
      <c r="QVV83" s="302"/>
      <c r="QVW83" s="302"/>
      <c r="QVX83" s="301"/>
      <c r="QVY83" s="302"/>
      <c r="QVZ83" s="302"/>
      <c r="QWA83" s="301"/>
      <c r="QWB83" s="302"/>
      <c r="QWC83" s="302"/>
      <c r="QWD83" s="301"/>
      <c r="QWE83" s="302"/>
      <c r="QWF83" s="302"/>
      <c r="QWG83" s="301"/>
      <c r="QWH83" s="302"/>
      <c r="QWI83" s="302"/>
      <c r="QWJ83" s="301"/>
      <c r="QWK83" s="302"/>
      <c r="QWL83" s="302"/>
      <c r="QWM83" s="301"/>
      <c r="QWN83" s="302"/>
      <c r="QWO83" s="302"/>
      <c r="QWP83" s="301"/>
      <c r="QWQ83" s="302"/>
      <c r="QWR83" s="302"/>
      <c r="QWS83" s="301"/>
      <c r="QWT83" s="302"/>
      <c r="QWU83" s="302"/>
      <c r="QWV83" s="301"/>
      <c r="QWW83" s="302"/>
      <c r="QWX83" s="302"/>
      <c r="QWY83" s="301"/>
      <c r="QWZ83" s="302"/>
      <c r="QXA83" s="302"/>
      <c r="QXB83" s="301"/>
      <c r="QXC83" s="302"/>
      <c r="QXD83" s="302"/>
      <c r="QXE83" s="301"/>
      <c r="QXF83" s="302"/>
      <c r="QXG83" s="302"/>
      <c r="QXH83" s="301"/>
      <c r="QXI83" s="302"/>
      <c r="QXJ83" s="302"/>
      <c r="QXK83" s="301"/>
      <c r="QXL83" s="302"/>
      <c r="QXM83" s="302"/>
      <c r="QXN83" s="301"/>
      <c r="QXO83" s="302"/>
      <c r="QXP83" s="302"/>
      <c r="QXQ83" s="301"/>
      <c r="QXR83" s="302"/>
      <c r="QXS83" s="302"/>
      <c r="QXT83" s="301"/>
      <c r="QXU83" s="302"/>
      <c r="QXV83" s="302"/>
      <c r="QXW83" s="301"/>
      <c r="QXX83" s="302"/>
      <c r="QXY83" s="302"/>
      <c r="QXZ83" s="301"/>
      <c r="QYA83" s="302"/>
      <c r="QYB83" s="302"/>
      <c r="QYC83" s="301"/>
      <c r="QYD83" s="302"/>
      <c r="QYE83" s="302"/>
      <c r="QYF83" s="301"/>
      <c r="QYG83" s="302"/>
      <c r="QYH83" s="302"/>
      <c r="QYI83" s="301"/>
      <c r="QYJ83" s="302"/>
      <c r="QYK83" s="302"/>
      <c r="QYL83" s="301"/>
      <c r="QYM83" s="302"/>
      <c r="QYN83" s="302"/>
      <c r="QYO83" s="301"/>
      <c r="QYP83" s="302"/>
      <c r="QYQ83" s="302"/>
      <c r="QYR83" s="301"/>
      <c r="QYS83" s="302"/>
      <c r="QYT83" s="302"/>
      <c r="QYU83" s="301"/>
      <c r="QYV83" s="302"/>
      <c r="QYW83" s="302"/>
      <c r="QYX83" s="301"/>
      <c r="QYY83" s="302"/>
      <c r="QYZ83" s="302"/>
      <c r="QZA83" s="301"/>
      <c r="QZB83" s="302"/>
      <c r="QZC83" s="302"/>
      <c r="QZD83" s="301"/>
      <c r="QZE83" s="302"/>
      <c r="QZF83" s="302"/>
      <c r="QZG83" s="301"/>
      <c r="QZH83" s="302"/>
      <c r="QZI83" s="302"/>
      <c r="QZJ83" s="301"/>
      <c r="QZK83" s="302"/>
      <c r="QZL83" s="302"/>
      <c r="QZM83" s="301"/>
      <c r="QZN83" s="302"/>
      <c r="QZO83" s="302"/>
      <c r="QZP83" s="301"/>
      <c r="QZQ83" s="302"/>
      <c r="QZR83" s="302"/>
      <c r="QZS83" s="301"/>
      <c r="QZT83" s="302"/>
      <c r="QZU83" s="302"/>
      <c r="QZV83" s="301"/>
      <c r="QZW83" s="302"/>
      <c r="QZX83" s="302"/>
      <c r="QZY83" s="301"/>
      <c r="QZZ83" s="302"/>
      <c r="RAA83" s="302"/>
      <c r="RAB83" s="301"/>
      <c r="RAC83" s="302"/>
      <c r="RAD83" s="302"/>
      <c r="RAE83" s="301"/>
      <c r="RAF83" s="302"/>
      <c r="RAG83" s="302"/>
      <c r="RAH83" s="301"/>
      <c r="RAI83" s="302"/>
      <c r="RAJ83" s="302"/>
      <c r="RAK83" s="301"/>
      <c r="RAL83" s="302"/>
      <c r="RAM83" s="302"/>
      <c r="RAN83" s="301"/>
      <c r="RAO83" s="302"/>
      <c r="RAP83" s="302"/>
      <c r="RAQ83" s="301"/>
      <c r="RAR83" s="302"/>
      <c r="RAS83" s="302"/>
      <c r="RAT83" s="301"/>
      <c r="RAU83" s="302"/>
      <c r="RAV83" s="302"/>
      <c r="RAW83" s="301"/>
      <c r="RAX83" s="302"/>
      <c r="RAY83" s="302"/>
      <c r="RAZ83" s="301"/>
      <c r="RBA83" s="302"/>
      <c r="RBB83" s="302"/>
      <c r="RBC83" s="301"/>
      <c r="RBD83" s="302"/>
      <c r="RBE83" s="302"/>
      <c r="RBF83" s="301"/>
      <c r="RBG83" s="302"/>
      <c r="RBH83" s="302"/>
      <c r="RBI83" s="301"/>
      <c r="RBJ83" s="302"/>
      <c r="RBK83" s="302"/>
      <c r="RBL83" s="301"/>
      <c r="RBM83" s="302"/>
      <c r="RBN83" s="302"/>
      <c r="RBO83" s="301"/>
      <c r="RBP83" s="302"/>
      <c r="RBQ83" s="302"/>
      <c r="RBR83" s="301"/>
      <c r="RBS83" s="302"/>
      <c r="RBT83" s="302"/>
      <c r="RBU83" s="301"/>
      <c r="RBV83" s="302"/>
      <c r="RBW83" s="302"/>
      <c r="RBX83" s="301"/>
      <c r="RBY83" s="302"/>
      <c r="RBZ83" s="302"/>
      <c r="RCA83" s="301"/>
      <c r="RCB83" s="302"/>
      <c r="RCC83" s="302"/>
      <c r="RCD83" s="301"/>
      <c r="RCE83" s="302"/>
      <c r="RCF83" s="302"/>
      <c r="RCG83" s="301"/>
      <c r="RCH83" s="302"/>
      <c r="RCI83" s="302"/>
      <c r="RCJ83" s="301"/>
      <c r="RCK83" s="302"/>
      <c r="RCL83" s="302"/>
      <c r="RCM83" s="301"/>
      <c r="RCN83" s="302"/>
      <c r="RCO83" s="302"/>
      <c r="RCP83" s="301"/>
      <c r="RCQ83" s="302"/>
      <c r="RCR83" s="302"/>
      <c r="RCS83" s="301"/>
      <c r="RCT83" s="302"/>
      <c r="RCU83" s="302"/>
      <c r="RCV83" s="301"/>
      <c r="RCW83" s="302"/>
      <c r="RCX83" s="302"/>
      <c r="RCY83" s="301"/>
      <c r="RCZ83" s="302"/>
      <c r="RDA83" s="302"/>
      <c r="RDB83" s="301"/>
      <c r="RDC83" s="302"/>
      <c r="RDD83" s="302"/>
      <c r="RDE83" s="301"/>
      <c r="RDF83" s="302"/>
      <c r="RDG83" s="302"/>
      <c r="RDH83" s="301"/>
      <c r="RDI83" s="302"/>
      <c r="RDJ83" s="302"/>
      <c r="RDK83" s="301"/>
      <c r="RDL83" s="302"/>
      <c r="RDM83" s="302"/>
      <c r="RDN83" s="301"/>
      <c r="RDO83" s="302"/>
      <c r="RDP83" s="302"/>
      <c r="RDQ83" s="301"/>
      <c r="RDR83" s="302"/>
      <c r="RDS83" s="302"/>
      <c r="RDT83" s="301"/>
      <c r="RDU83" s="302"/>
      <c r="RDV83" s="302"/>
      <c r="RDW83" s="301"/>
      <c r="RDX83" s="302"/>
      <c r="RDY83" s="302"/>
      <c r="RDZ83" s="301"/>
      <c r="REA83" s="302"/>
      <c r="REB83" s="302"/>
      <c r="REC83" s="301"/>
      <c r="RED83" s="302"/>
      <c r="REE83" s="302"/>
      <c r="REF83" s="301"/>
      <c r="REG83" s="302"/>
      <c r="REH83" s="302"/>
      <c r="REI83" s="301"/>
      <c r="REJ83" s="302"/>
      <c r="REK83" s="302"/>
      <c r="REL83" s="301"/>
      <c r="REM83" s="302"/>
      <c r="REN83" s="302"/>
      <c r="REO83" s="301"/>
      <c r="REP83" s="302"/>
      <c r="REQ83" s="302"/>
      <c r="RER83" s="301"/>
      <c r="RES83" s="302"/>
      <c r="RET83" s="302"/>
      <c r="REU83" s="301"/>
      <c r="REV83" s="302"/>
      <c r="REW83" s="302"/>
      <c r="REX83" s="301"/>
      <c r="REY83" s="302"/>
      <c r="REZ83" s="302"/>
      <c r="RFA83" s="301"/>
      <c r="RFB83" s="302"/>
      <c r="RFC83" s="302"/>
      <c r="RFD83" s="301"/>
      <c r="RFE83" s="302"/>
      <c r="RFF83" s="302"/>
      <c r="RFG83" s="301"/>
      <c r="RFH83" s="302"/>
      <c r="RFI83" s="302"/>
      <c r="RFJ83" s="301"/>
      <c r="RFK83" s="302"/>
      <c r="RFL83" s="302"/>
      <c r="RFM83" s="301"/>
      <c r="RFN83" s="302"/>
      <c r="RFO83" s="302"/>
      <c r="RFP83" s="301"/>
      <c r="RFQ83" s="302"/>
      <c r="RFR83" s="302"/>
      <c r="RFS83" s="301"/>
      <c r="RFT83" s="302"/>
      <c r="RFU83" s="302"/>
      <c r="RFV83" s="301"/>
      <c r="RFW83" s="302"/>
      <c r="RFX83" s="302"/>
      <c r="RFY83" s="301"/>
      <c r="RFZ83" s="302"/>
      <c r="RGA83" s="302"/>
      <c r="RGB83" s="301"/>
      <c r="RGC83" s="302"/>
      <c r="RGD83" s="302"/>
      <c r="RGE83" s="301"/>
      <c r="RGF83" s="302"/>
      <c r="RGG83" s="302"/>
      <c r="RGH83" s="301"/>
      <c r="RGI83" s="302"/>
      <c r="RGJ83" s="302"/>
      <c r="RGK83" s="301"/>
      <c r="RGL83" s="302"/>
      <c r="RGM83" s="302"/>
      <c r="RGN83" s="301"/>
      <c r="RGO83" s="302"/>
      <c r="RGP83" s="302"/>
      <c r="RGQ83" s="301"/>
      <c r="RGR83" s="302"/>
      <c r="RGS83" s="302"/>
      <c r="RGT83" s="301"/>
      <c r="RGU83" s="302"/>
      <c r="RGV83" s="302"/>
      <c r="RGW83" s="301"/>
      <c r="RGX83" s="302"/>
      <c r="RGY83" s="302"/>
      <c r="RGZ83" s="301"/>
      <c r="RHA83" s="302"/>
      <c r="RHB83" s="302"/>
      <c r="RHC83" s="301"/>
      <c r="RHD83" s="302"/>
      <c r="RHE83" s="302"/>
      <c r="RHF83" s="301"/>
      <c r="RHG83" s="302"/>
      <c r="RHH83" s="302"/>
      <c r="RHI83" s="301"/>
      <c r="RHJ83" s="302"/>
      <c r="RHK83" s="302"/>
      <c r="RHL83" s="301"/>
      <c r="RHM83" s="302"/>
      <c r="RHN83" s="302"/>
      <c r="RHO83" s="301"/>
      <c r="RHP83" s="302"/>
      <c r="RHQ83" s="302"/>
      <c r="RHR83" s="301"/>
      <c r="RHS83" s="302"/>
      <c r="RHT83" s="302"/>
      <c r="RHU83" s="301"/>
      <c r="RHV83" s="302"/>
      <c r="RHW83" s="302"/>
      <c r="RHX83" s="301"/>
      <c r="RHY83" s="302"/>
      <c r="RHZ83" s="302"/>
      <c r="RIA83" s="301"/>
      <c r="RIB83" s="302"/>
      <c r="RIC83" s="302"/>
      <c r="RID83" s="301"/>
      <c r="RIE83" s="302"/>
      <c r="RIF83" s="302"/>
      <c r="RIG83" s="301"/>
      <c r="RIH83" s="302"/>
      <c r="RII83" s="302"/>
      <c r="RIJ83" s="301"/>
      <c r="RIK83" s="302"/>
      <c r="RIL83" s="302"/>
      <c r="RIM83" s="301"/>
      <c r="RIN83" s="302"/>
      <c r="RIO83" s="302"/>
      <c r="RIP83" s="301"/>
      <c r="RIQ83" s="302"/>
      <c r="RIR83" s="302"/>
      <c r="RIS83" s="301"/>
      <c r="RIT83" s="302"/>
      <c r="RIU83" s="302"/>
      <c r="RIV83" s="301"/>
      <c r="RIW83" s="302"/>
      <c r="RIX83" s="302"/>
      <c r="RIY83" s="301"/>
      <c r="RIZ83" s="302"/>
      <c r="RJA83" s="302"/>
      <c r="RJB83" s="301"/>
      <c r="RJC83" s="302"/>
      <c r="RJD83" s="302"/>
      <c r="RJE83" s="301"/>
      <c r="RJF83" s="302"/>
      <c r="RJG83" s="302"/>
      <c r="RJH83" s="301"/>
      <c r="RJI83" s="302"/>
      <c r="RJJ83" s="302"/>
      <c r="RJK83" s="301"/>
      <c r="RJL83" s="302"/>
      <c r="RJM83" s="302"/>
      <c r="RJN83" s="301"/>
      <c r="RJO83" s="302"/>
      <c r="RJP83" s="302"/>
      <c r="RJQ83" s="301"/>
      <c r="RJR83" s="302"/>
      <c r="RJS83" s="302"/>
      <c r="RJT83" s="301"/>
      <c r="RJU83" s="302"/>
      <c r="RJV83" s="302"/>
      <c r="RJW83" s="301"/>
      <c r="RJX83" s="302"/>
      <c r="RJY83" s="302"/>
      <c r="RJZ83" s="301"/>
      <c r="RKA83" s="302"/>
      <c r="RKB83" s="302"/>
      <c r="RKC83" s="301"/>
      <c r="RKD83" s="302"/>
      <c r="RKE83" s="302"/>
      <c r="RKF83" s="301"/>
      <c r="RKG83" s="302"/>
      <c r="RKH83" s="302"/>
      <c r="RKI83" s="301"/>
      <c r="RKJ83" s="302"/>
      <c r="RKK83" s="302"/>
      <c r="RKL83" s="301"/>
      <c r="RKM83" s="302"/>
      <c r="RKN83" s="302"/>
      <c r="RKO83" s="301"/>
      <c r="RKP83" s="302"/>
      <c r="RKQ83" s="302"/>
      <c r="RKR83" s="301"/>
      <c r="RKS83" s="302"/>
      <c r="RKT83" s="302"/>
      <c r="RKU83" s="301"/>
      <c r="RKV83" s="302"/>
      <c r="RKW83" s="302"/>
      <c r="RKX83" s="301"/>
      <c r="RKY83" s="302"/>
      <c r="RKZ83" s="302"/>
      <c r="RLA83" s="301"/>
      <c r="RLB83" s="302"/>
      <c r="RLC83" s="302"/>
      <c r="RLD83" s="301"/>
      <c r="RLE83" s="302"/>
      <c r="RLF83" s="302"/>
      <c r="RLG83" s="301"/>
      <c r="RLH83" s="302"/>
      <c r="RLI83" s="302"/>
      <c r="RLJ83" s="301"/>
      <c r="RLK83" s="302"/>
      <c r="RLL83" s="302"/>
      <c r="RLM83" s="301"/>
      <c r="RLN83" s="302"/>
      <c r="RLO83" s="302"/>
      <c r="RLP83" s="301"/>
      <c r="RLQ83" s="302"/>
      <c r="RLR83" s="302"/>
      <c r="RLS83" s="301"/>
      <c r="RLT83" s="302"/>
      <c r="RLU83" s="302"/>
      <c r="RLV83" s="301"/>
      <c r="RLW83" s="302"/>
      <c r="RLX83" s="302"/>
      <c r="RLY83" s="301"/>
      <c r="RLZ83" s="302"/>
      <c r="RMA83" s="302"/>
      <c r="RMB83" s="301"/>
      <c r="RMC83" s="302"/>
      <c r="RMD83" s="302"/>
      <c r="RME83" s="301"/>
      <c r="RMF83" s="302"/>
      <c r="RMG83" s="302"/>
      <c r="RMH83" s="301"/>
      <c r="RMI83" s="302"/>
      <c r="RMJ83" s="302"/>
      <c r="RMK83" s="301"/>
      <c r="RML83" s="302"/>
      <c r="RMM83" s="302"/>
      <c r="RMN83" s="301"/>
      <c r="RMO83" s="302"/>
      <c r="RMP83" s="302"/>
      <c r="RMQ83" s="301"/>
      <c r="RMR83" s="302"/>
      <c r="RMS83" s="302"/>
      <c r="RMT83" s="301"/>
      <c r="RMU83" s="302"/>
      <c r="RMV83" s="302"/>
      <c r="RMW83" s="301"/>
      <c r="RMX83" s="302"/>
      <c r="RMY83" s="302"/>
      <c r="RMZ83" s="301"/>
      <c r="RNA83" s="302"/>
      <c r="RNB83" s="302"/>
      <c r="RNC83" s="301"/>
      <c r="RND83" s="302"/>
      <c r="RNE83" s="302"/>
      <c r="RNF83" s="301"/>
      <c r="RNG83" s="302"/>
      <c r="RNH83" s="302"/>
      <c r="RNI83" s="301"/>
      <c r="RNJ83" s="302"/>
      <c r="RNK83" s="302"/>
      <c r="RNL83" s="301"/>
      <c r="RNM83" s="302"/>
      <c r="RNN83" s="302"/>
      <c r="RNO83" s="301"/>
      <c r="RNP83" s="302"/>
      <c r="RNQ83" s="302"/>
      <c r="RNR83" s="301"/>
      <c r="RNS83" s="302"/>
      <c r="RNT83" s="302"/>
      <c r="RNU83" s="301"/>
      <c r="RNV83" s="302"/>
      <c r="RNW83" s="302"/>
      <c r="RNX83" s="301"/>
      <c r="RNY83" s="302"/>
      <c r="RNZ83" s="302"/>
      <c r="ROA83" s="301"/>
      <c r="ROB83" s="302"/>
      <c r="ROC83" s="302"/>
      <c r="ROD83" s="301"/>
      <c r="ROE83" s="302"/>
      <c r="ROF83" s="302"/>
      <c r="ROG83" s="301"/>
      <c r="ROH83" s="302"/>
      <c r="ROI83" s="302"/>
      <c r="ROJ83" s="301"/>
      <c r="ROK83" s="302"/>
      <c r="ROL83" s="302"/>
      <c r="ROM83" s="301"/>
      <c r="RON83" s="302"/>
      <c r="ROO83" s="302"/>
      <c r="ROP83" s="301"/>
      <c r="ROQ83" s="302"/>
      <c r="ROR83" s="302"/>
      <c r="ROS83" s="301"/>
      <c r="ROT83" s="302"/>
      <c r="ROU83" s="302"/>
      <c r="ROV83" s="301"/>
      <c r="ROW83" s="302"/>
      <c r="ROX83" s="302"/>
      <c r="ROY83" s="301"/>
      <c r="ROZ83" s="302"/>
      <c r="RPA83" s="302"/>
      <c r="RPB83" s="301"/>
      <c r="RPC83" s="302"/>
      <c r="RPD83" s="302"/>
      <c r="RPE83" s="301"/>
      <c r="RPF83" s="302"/>
      <c r="RPG83" s="302"/>
      <c r="RPH83" s="301"/>
      <c r="RPI83" s="302"/>
      <c r="RPJ83" s="302"/>
      <c r="RPK83" s="301"/>
      <c r="RPL83" s="302"/>
      <c r="RPM83" s="302"/>
      <c r="RPN83" s="301"/>
      <c r="RPO83" s="302"/>
      <c r="RPP83" s="302"/>
      <c r="RPQ83" s="301"/>
      <c r="RPR83" s="302"/>
      <c r="RPS83" s="302"/>
      <c r="RPT83" s="301"/>
      <c r="RPU83" s="302"/>
      <c r="RPV83" s="302"/>
      <c r="RPW83" s="301"/>
      <c r="RPX83" s="302"/>
      <c r="RPY83" s="302"/>
      <c r="RPZ83" s="301"/>
      <c r="RQA83" s="302"/>
      <c r="RQB83" s="302"/>
      <c r="RQC83" s="301"/>
      <c r="RQD83" s="302"/>
      <c r="RQE83" s="302"/>
      <c r="RQF83" s="301"/>
      <c r="RQG83" s="302"/>
      <c r="RQH83" s="302"/>
      <c r="RQI83" s="301"/>
      <c r="RQJ83" s="302"/>
      <c r="RQK83" s="302"/>
      <c r="RQL83" s="301"/>
      <c r="RQM83" s="302"/>
      <c r="RQN83" s="302"/>
      <c r="RQO83" s="301"/>
      <c r="RQP83" s="302"/>
      <c r="RQQ83" s="302"/>
      <c r="RQR83" s="301"/>
      <c r="RQS83" s="302"/>
      <c r="RQT83" s="302"/>
      <c r="RQU83" s="301"/>
      <c r="RQV83" s="302"/>
      <c r="RQW83" s="302"/>
      <c r="RQX83" s="301"/>
      <c r="RQY83" s="302"/>
      <c r="RQZ83" s="302"/>
      <c r="RRA83" s="301"/>
      <c r="RRB83" s="302"/>
      <c r="RRC83" s="302"/>
      <c r="RRD83" s="301"/>
      <c r="RRE83" s="302"/>
      <c r="RRF83" s="302"/>
      <c r="RRG83" s="301"/>
      <c r="RRH83" s="302"/>
      <c r="RRI83" s="302"/>
      <c r="RRJ83" s="301"/>
      <c r="RRK83" s="302"/>
      <c r="RRL83" s="302"/>
      <c r="RRM83" s="301"/>
      <c r="RRN83" s="302"/>
      <c r="RRO83" s="302"/>
      <c r="RRP83" s="301"/>
      <c r="RRQ83" s="302"/>
      <c r="RRR83" s="302"/>
      <c r="RRS83" s="301"/>
      <c r="RRT83" s="302"/>
      <c r="RRU83" s="302"/>
      <c r="RRV83" s="301"/>
      <c r="RRW83" s="302"/>
      <c r="RRX83" s="302"/>
      <c r="RRY83" s="301"/>
      <c r="RRZ83" s="302"/>
      <c r="RSA83" s="302"/>
      <c r="RSB83" s="301"/>
      <c r="RSC83" s="302"/>
      <c r="RSD83" s="302"/>
      <c r="RSE83" s="301"/>
      <c r="RSF83" s="302"/>
      <c r="RSG83" s="302"/>
      <c r="RSH83" s="301"/>
      <c r="RSI83" s="302"/>
      <c r="RSJ83" s="302"/>
      <c r="RSK83" s="301"/>
      <c r="RSL83" s="302"/>
      <c r="RSM83" s="302"/>
      <c r="RSN83" s="301"/>
      <c r="RSO83" s="302"/>
      <c r="RSP83" s="302"/>
      <c r="RSQ83" s="301"/>
      <c r="RSR83" s="302"/>
      <c r="RSS83" s="302"/>
      <c r="RST83" s="301"/>
      <c r="RSU83" s="302"/>
      <c r="RSV83" s="302"/>
      <c r="RSW83" s="301"/>
      <c r="RSX83" s="302"/>
      <c r="RSY83" s="302"/>
      <c r="RSZ83" s="301"/>
      <c r="RTA83" s="302"/>
      <c r="RTB83" s="302"/>
      <c r="RTC83" s="301"/>
      <c r="RTD83" s="302"/>
      <c r="RTE83" s="302"/>
      <c r="RTF83" s="301"/>
      <c r="RTG83" s="302"/>
      <c r="RTH83" s="302"/>
      <c r="RTI83" s="301"/>
      <c r="RTJ83" s="302"/>
      <c r="RTK83" s="302"/>
      <c r="RTL83" s="301"/>
      <c r="RTM83" s="302"/>
      <c r="RTN83" s="302"/>
      <c r="RTO83" s="301"/>
      <c r="RTP83" s="302"/>
      <c r="RTQ83" s="302"/>
      <c r="RTR83" s="301"/>
      <c r="RTS83" s="302"/>
      <c r="RTT83" s="302"/>
      <c r="RTU83" s="301"/>
      <c r="RTV83" s="302"/>
      <c r="RTW83" s="302"/>
      <c r="RTX83" s="301"/>
      <c r="RTY83" s="302"/>
      <c r="RTZ83" s="302"/>
      <c r="RUA83" s="301"/>
      <c r="RUB83" s="302"/>
      <c r="RUC83" s="302"/>
      <c r="RUD83" s="301"/>
      <c r="RUE83" s="302"/>
      <c r="RUF83" s="302"/>
      <c r="RUG83" s="301"/>
      <c r="RUH83" s="302"/>
      <c r="RUI83" s="302"/>
      <c r="RUJ83" s="301"/>
      <c r="RUK83" s="302"/>
      <c r="RUL83" s="302"/>
      <c r="RUM83" s="301"/>
      <c r="RUN83" s="302"/>
      <c r="RUO83" s="302"/>
      <c r="RUP83" s="301"/>
      <c r="RUQ83" s="302"/>
      <c r="RUR83" s="302"/>
      <c r="RUS83" s="301"/>
      <c r="RUT83" s="302"/>
      <c r="RUU83" s="302"/>
      <c r="RUV83" s="301"/>
      <c r="RUW83" s="302"/>
      <c r="RUX83" s="302"/>
      <c r="RUY83" s="301"/>
      <c r="RUZ83" s="302"/>
      <c r="RVA83" s="302"/>
      <c r="RVB83" s="301"/>
      <c r="RVC83" s="302"/>
      <c r="RVD83" s="302"/>
      <c r="RVE83" s="301"/>
      <c r="RVF83" s="302"/>
      <c r="RVG83" s="302"/>
      <c r="RVH83" s="301"/>
      <c r="RVI83" s="302"/>
      <c r="RVJ83" s="302"/>
      <c r="RVK83" s="301"/>
      <c r="RVL83" s="302"/>
      <c r="RVM83" s="302"/>
      <c r="RVN83" s="301"/>
      <c r="RVO83" s="302"/>
      <c r="RVP83" s="302"/>
      <c r="RVQ83" s="301"/>
      <c r="RVR83" s="302"/>
      <c r="RVS83" s="302"/>
      <c r="RVT83" s="301"/>
      <c r="RVU83" s="302"/>
      <c r="RVV83" s="302"/>
      <c r="RVW83" s="301"/>
      <c r="RVX83" s="302"/>
      <c r="RVY83" s="302"/>
      <c r="RVZ83" s="301"/>
      <c r="RWA83" s="302"/>
      <c r="RWB83" s="302"/>
      <c r="RWC83" s="301"/>
      <c r="RWD83" s="302"/>
      <c r="RWE83" s="302"/>
      <c r="RWF83" s="301"/>
      <c r="RWG83" s="302"/>
      <c r="RWH83" s="302"/>
      <c r="RWI83" s="301"/>
      <c r="RWJ83" s="302"/>
      <c r="RWK83" s="302"/>
      <c r="RWL83" s="301"/>
      <c r="RWM83" s="302"/>
      <c r="RWN83" s="302"/>
      <c r="RWO83" s="301"/>
      <c r="RWP83" s="302"/>
      <c r="RWQ83" s="302"/>
      <c r="RWR83" s="301"/>
      <c r="RWS83" s="302"/>
      <c r="RWT83" s="302"/>
      <c r="RWU83" s="301"/>
      <c r="RWV83" s="302"/>
      <c r="RWW83" s="302"/>
      <c r="RWX83" s="301"/>
      <c r="RWY83" s="302"/>
      <c r="RWZ83" s="302"/>
      <c r="RXA83" s="301"/>
      <c r="RXB83" s="302"/>
      <c r="RXC83" s="302"/>
      <c r="RXD83" s="301"/>
      <c r="RXE83" s="302"/>
      <c r="RXF83" s="302"/>
      <c r="RXG83" s="301"/>
      <c r="RXH83" s="302"/>
      <c r="RXI83" s="302"/>
      <c r="RXJ83" s="301"/>
      <c r="RXK83" s="302"/>
      <c r="RXL83" s="302"/>
      <c r="RXM83" s="301"/>
      <c r="RXN83" s="302"/>
      <c r="RXO83" s="302"/>
      <c r="RXP83" s="301"/>
      <c r="RXQ83" s="302"/>
      <c r="RXR83" s="302"/>
      <c r="RXS83" s="301"/>
      <c r="RXT83" s="302"/>
      <c r="RXU83" s="302"/>
      <c r="RXV83" s="301"/>
      <c r="RXW83" s="302"/>
      <c r="RXX83" s="302"/>
      <c r="RXY83" s="301"/>
      <c r="RXZ83" s="302"/>
      <c r="RYA83" s="302"/>
      <c r="RYB83" s="301"/>
      <c r="RYC83" s="302"/>
      <c r="RYD83" s="302"/>
      <c r="RYE83" s="301"/>
      <c r="RYF83" s="302"/>
      <c r="RYG83" s="302"/>
      <c r="RYH83" s="301"/>
      <c r="RYI83" s="302"/>
      <c r="RYJ83" s="302"/>
      <c r="RYK83" s="301"/>
      <c r="RYL83" s="302"/>
      <c r="RYM83" s="302"/>
      <c r="RYN83" s="301"/>
      <c r="RYO83" s="302"/>
      <c r="RYP83" s="302"/>
      <c r="RYQ83" s="301"/>
      <c r="RYR83" s="302"/>
      <c r="RYS83" s="302"/>
      <c r="RYT83" s="301"/>
      <c r="RYU83" s="302"/>
      <c r="RYV83" s="302"/>
      <c r="RYW83" s="301"/>
      <c r="RYX83" s="302"/>
      <c r="RYY83" s="302"/>
      <c r="RYZ83" s="301"/>
      <c r="RZA83" s="302"/>
      <c r="RZB83" s="302"/>
      <c r="RZC83" s="301"/>
      <c r="RZD83" s="302"/>
      <c r="RZE83" s="302"/>
      <c r="RZF83" s="301"/>
      <c r="RZG83" s="302"/>
      <c r="RZH83" s="302"/>
      <c r="RZI83" s="301"/>
      <c r="RZJ83" s="302"/>
      <c r="RZK83" s="302"/>
      <c r="RZL83" s="301"/>
      <c r="RZM83" s="302"/>
      <c r="RZN83" s="302"/>
      <c r="RZO83" s="301"/>
      <c r="RZP83" s="302"/>
      <c r="RZQ83" s="302"/>
      <c r="RZR83" s="301"/>
      <c r="RZS83" s="302"/>
      <c r="RZT83" s="302"/>
      <c r="RZU83" s="301"/>
      <c r="RZV83" s="302"/>
      <c r="RZW83" s="302"/>
      <c r="RZX83" s="301"/>
      <c r="RZY83" s="302"/>
      <c r="RZZ83" s="302"/>
      <c r="SAA83" s="301"/>
      <c r="SAB83" s="302"/>
      <c r="SAC83" s="302"/>
      <c r="SAD83" s="301"/>
      <c r="SAE83" s="302"/>
      <c r="SAF83" s="302"/>
      <c r="SAG83" s="301"/>
      <c r="SAH83" s="302"/>
      <c r="SAI83" s="302"/>
      <c r="SAJ83" s="301"/>
      <c r="SAK83" s="302"/>
      <c r="SAL83" s="302"/>
      <c r="SAM83" s="301"/>
      <c r="SAN83" s="302"/>
      <c r="SAO83" s="302"/>
      <c r="SAP83" s="301"/>
      <c r="SAQ83" s="302"/>
      <c r="SAR83" s="302"/>
      <c r="SAS83" s="301"/>
      <c r="SAT83" s="302"/>
      <c r="SAU83" s="302"/>
      <c r="SAV83" s="301"/>
      <c r="SAW83" s="302"/>
      <c r="SAX83" s="302"/>
      <c r="SAY83" s="301"/>
      <c r="SAZ83" s="302"/>
      <c r="SBA83" s="302"/>
      <c r="SBB83" s="301"/>
      <c r="SBC83" s="302"/>
      <c r="SBD83" s="302"/>
      <c r="SBE83" s="301"/>
      <c r="SBF83" s="302"/>
      <c r="SBG83" s="302"/>
      <c r="SBH83" s="301"/>
      <c r="SBI83" s="302"/>
      <c r="SBJ83" s="302"/>
      <c r="SBK83" s="301"/>
      <c r="SBL83" s="302"/>
      <c r="SBM83" s="302"/>
      <c r="SBN83" s="301"/>
      <c r="SBO83" s="302"/>
      <c r="SBP83" s="302"/>
      <c r="SBQ83" s="301"/>
      <c r="SBR83" s="302"/>
      <c r="SBS83" s="302"/>
      <c r="SBT83" s="301"/>
      <c r="SBU83" s="302"/>
      <c r="SBV83" s="302"/>
      <c r="SBW83" s="301"/>
      <c r="SBX83" s="302"/>
      <c r="SBY83" s="302"/>
      <c r="SBZ83" s="301"/>
      <c r="SCA83" s="302"/>
      <c r="SCB83" s="302"/>
      <c r="SCC83" s="301"/>
      <c r="SCD83" s="302"/>
      <c r="SCE83" s="302"/>
      <c r="SCF83" s="301"/>
      <c r="SCG83" s="302"/>
      <c r="SCH83" s="302"/>
      <c r="SCI83" s="301"/>
      <c r="SCJ83" s="302"/>
      <c r="SCK83" s="302"/>
      <c r="SCL83" s="301"/>
      <c r="SCM83" s="302"/>
      <c r="SCN83" s="302"/>
      <c r="SCO83" s="301"/>
      <c r="SCP83" s="302"/>
      <c r="SCQ83" s="302"/>
      <c r="SCR83" s="301"/>
      <c r="SCS83" s="302"/>
      <c r="SCT83" s="302"/>
      <c r="SCU83" s="301"/>
      <c r="SCV83" s="302"/>
      <c r="SCW83" s="302"/>
      <c r="SCX83" s="301"/>
      <c r="SCY83" s="302"/>
      <c r="SCZ83" s="302"/>
      <c r="SDA83" s="301"/>
      <c r="SDB83" s="302"/>
      <c r="SDC83" s="302"/>
      <c r="SDD83" s="301"/>
      <c r="SDE83" s="302"/>
      <c r="SDF83" s="302"/>
      <c r="SDG83" s="301"/>
      <c r="SDH83" s="302"/>
      <c r="SDI83" s="302"/>
      <c r="SDJ83" s="301"/>
      <c r="SDK83" s="302"/>
      <c r="SDL83" s="302"/>
      <c r="SDM83" s="301"/>
      <c r="SDN83" s="302"/>
      <c r="SDO83" s="302"/>
      <c r="SDP83" s="301"/>
      <c r="SDQ83" s="302"/>
      <c r="SDR83" s="302"/>
      <c r="SDS83" s="301"/>
      <c r="SDT83" s="302"/>
      <c r="SDU83" s="302"/>
      <c r="SDV83" s="301"/>
      <c r="SDW83" s="302"/>
      <c r="SDX83" s="302"/>
      <c r="SDY83" s="301"/>
      <c r="SDZ83" s="302"/>
      <c r="SEA83" s="302"/>
      <c r="SEB83" s="301"/>
      <c r="SEC83" s="302"/>
      <c r="SED83" s="302"/>
      <c r="SEE83" s="301"/>
      <c r="SEF83" s="302"/>
      <c r="SEG83" s="302"/>
      <c r="SEH83" s="301"/>
      <c r="SEI83" s="302"/>
      <c r="SEJ83" s="302"/>
      <c r="SEK83" s="301"/>
      <c r="SEL83" s="302"/>
      <c r="SEM83" s="302"/>
      <c r="SEN83" s="301"/>
      <c r="SEO83" s="302"/>
      <c r="SEP83" s="302"/>
      <c r="SEQ83" s="301"/>
      <c r="SER83" s="302"/>
      <c r="SES83" s="302"/>
      <c r="SET83" s="301"/>
      <c r="SEU83" s="302"/>
      <c r="SEV83" s="302"/>
      <c r="SEW83" s="301"/>
      <c r="SEX83" s="302"/>
      <c r="SEY83" s="302"/>
      <c r="SEZ83" s="301"/>
      <c r="SFA83" s="302"/>
      <c r="SFB83" s="302"/>
      <c r="SFC83" s="301"/>
      <c r="SFD83" s="302"/>
      <c r="SFE83" s="302"/>
      <c r="SFF83" s="301"/>
      <c r="SFG83" s="302"/>
      <c r="SFH83" s="302"/>
      <c r="SFI83" s="301"/>
      <c r="SFJ83" s="302"/>
      <c r="SFK83" s="302"/>
      <c r="SFL83" s="301"/>
      <c r="SFM83" s="302"/>
      <c r="SFN83" s="302"/>
      <c r="SFO83" s="301"/>
      <c r="SFP83" s="302"/>
      <c r="SFQ83" s="302"/>
      <c r="SFR83" s="301"/>
      <c r="SFS83" s="302"/>
      <c r="SFT83" s="302"/>
      <c r="SFU83" s="301"/>
      <c r="SFV83" s="302"/>
      <c r="SFW83" s="302"/>
      <c r="SFX83" s="301"/>
      <c r="SFY83" s="302"/>
      <c r="SFZ83" s="302"/>
      <c r="SGA83" s="301"/>
      <c r="SGB83" s="302"/>
      <c r="SGC83" s="302"/>
      <c r="SGD83" s="301"/>
      <c r="SGE83" s="302"/>
      <c r="SGF83" s="302"/>
      <c r="SGG83" s="301"/>
      <c r="SGH83" s="302"/>
      <c r="SGI83" s="302"/>
      <c r="SGJ83" s="301"/>
      <c r="SGK83" s="302"/>
      <c r="SGL83" s="302"/>
      <c r="SGM83" s="301"/>
      <c r="SGN83" s="302"/>
      <c r="SGO83" s="302"/>
      <c r="SGP83" s="301"/>
      <c r="SGQ83" s="302"/>
      <c r="SGR83" s="302"/>
      <c r="SGS83" s="301"/>
      <c r="SGT83" s="302"/>
      <c r="SGU83" s="302"/>
      <c r="SGV83" s="301"/>
      <c r="SGW83" s="302"/>
      <c r="SGX83" s="302"/>
      <c r="SGY83" s="301"/>
      <c r="SGZ83" s="302"/>
      <c r="SHA83" s="302"/>
      <c r="SHB83" s="301"/>
      <c r="SHC83" s="302"/>
      <c r="SHD83" s="302"/>
      <c r="SHE83" s="301"/>
      <c r="SHF83" s="302"/>
      <c r="SHG83" s="302"/>
      <c r="SHH83" s="301"/>
      <c r="SHI83" s="302"/>
      <c r="SHJ83" s="302"/>
      <c r="SHK83" s="301"/>
      <c r="SHL83" s="302"/>
      <c r="SHM83" s="302"/>
      <c r="SHN83" s="301"/>
      <c r="SHO83" s="302"/>
      <c r="SHP83" s="302"/>
      <c r="SHQ83" s="301"/>
      <c r="SHR83" s="302"/>
      <c r="SHS83" s="302"/>
      <c r="SHT83" s="301"/>
      <c r="SHU83" s="302"/>
      <c r="SHV83" s="302"/>
      <c r="SHW83" s="301"/>
      <c r="SHX83" s="302"/>
      <c r="SHY83" s="302"/>
      <c r="SHZ83" s="301"/>
      <c r="SIA83" s="302"/>
      <c r="SIB83" s="302"/>
      <c r="SIC83" s="301"/>
      <c r="SID83" s="302"/>
      <c r="SIE83" s="302"/>
      <c r="SIF83" s="301"/>
      <c r="SIG83" s="302"/>
      <c r="SIH83" s="302"/>
      <c r="SII83" s="301"/>
      <c r="SIJ83" s="302"/>
      <c r="SIK83" s="302"/>
      <c r="SIL83" s="301"/>
      <c r="SIM83" s="302"/>
      <c r="SIN83" s="302"/>
      <c r="SIO83" s="301"/>
      <c r="SIP83" s="302"/>
      <c r="SIQ83" s="302"/>
      <c r="SIR83" s="301"/>
      <c r="SIS83" s="302"/>
      <c r="SIT83" s="302"/>
      <c r="SIU83" s="301"/>
      <c r="SIV83" s="302"/>
      <c r="SIW83" s="302"/>
      <c r="SIX83" s="301"/>
      <c r="SIY83" s="302"/>
      <c r="SIZ83" s="302"/>
      <c r="SJA83" s="301"/>
      <c r="SJB83" s="302"/>
      <c r="SJC83" s="302"/>
      <c r="SJD83" s="301"/>
      <c r="SJE83" s="302"/>
      <c r="SJF83" s="302"/>
      <c r="SJG83" s="301"/>
      <c r="SJH83" s="302"/>
      <c r="SJI83" s="302"/>
      <c r="SJJ83" s="301"/>
      <c r="SJK83" s="302"/>
      <c r="SJL83" s="302"/>
      <c r="SJM83" s="301"/>
      <c r="SJN83" s="302"/>
      <c r="SJO83" s="302"/>
      <c r="SJP83" s="301"/>
      <c r="SJQ83" s="302"/>
      <c r="SJR83" s="302"/>
      <c r="SJS83" s="301"/>
      <c r="SJT83" s="302"/>
      <c r="SJU83" s="302"/>
      <c r="SJV83" s="301"/>
      <c r="SJW83" s="302"/>
      <c r="SJX83" s="302"/>
      <c r="SJY83" s="301"/>
      <c r="SJZ83" s="302"/>
      <c r="SKA83" s="302"/>
      <c r="SKB83" s="301"/>
      <c r="SKC83" s="302"/>
      <c r="SKD83" s="302"/>
      <c r="SKE83" s="301"/>
      <c r="SKF83" s="302"/>
      <c r="SKG83" s="302"/>
      <c r="SKH83" s="301"/>
      <c r="SKI83" s="302"/>
      <c r="SKJ83" s="302"/>
      <c r="SKK83" s="301"/>
      <c r="SKL83" s="302"/>
      <c r="SKM83" s="302"/>
      <c r="SKN83" s="301"/>
      <c r="SKO83" s="302"/>
      <c r="SKP83" s="302"/>
      <c r="SKQ83" s="301"/>
      <c r="SKR83" s="302"/>
      <c r="SKS83" s="302"/>
      <c r="SKT83" s="301"/>
      <c r="SKU83" s="302"/>
      <c r="SKV83" s="302"/>
      <c r="SKW83" s="301"/>
      <c r="SKX83" s="302"/>
      <c r="SKY83" s="302"/>
      <c r="SKZ83" s="301"/>
      <c r="SLA83" s="302"/>
      <c r="SLB83" s="302"/>
      <c r="SLC83" s="301"/>
      <c r="SLD83" s="302"/>
      <c r="SLE83" s="302"/>
      <c r="SLF83" s="301"/>
      <c r="SLG83" s="302"/>
      <c r="SLH83" s="302"/>
      <c r="SLI83" s="301"/>
      <c r="SLJ83" s="302"/>
      <c r="SLK83" s="302"/>
      <c r="SLL83" s="301"/>
      <c r="SLM83" s="302"/>
      <c r="SLN83" s="302"/>
      <c r="SLO83" s="301"/>
      <c r="SLP83" s="302"/>
      <c r="SLQ83" s="302"/>
      <c r="SLR83" s="301"/>
      <c r="SLS83" s="302"/>
      <c r="SLT83" s="302"/>
      <c r="SLU83" s="301"/>
      <c r="SLV83" s="302"/>
      <c r="SLW83" s="302"/>
      <c r="SLX83" s="301"/>
      <c r="SLY83" s="302"/>
      <c r="SLZ83" s="302"/>
      <c r="SMA83" s="301"/>
      <c r="SMB83" s="302"/>
      <c r="SMC83" s="302"/>
      <c r="SMD83" s="301"/>
      <c r="SME83" s="302"/>
      <c r="SMF83" s="302"/>
      <c r="SMG83" s="301"/>
      <c r="SMH83" s="302"/>
      <c r="SMI83" s="302"/>
      <c r="SMJ83" s="301"/>
      <c r="SMK83" s="302"/>
      <c r="SML83" s="302"/>
      <c r="SMM83" s="301"/>
      <c r="SMN83" s="302"/>
      <c r="SMO83" s="302"/>
      <c r="SMP83" s="301"/>
      <c r="SMQ83" s="302"/>
      <c r="SMR83" s="302"/>
      <c r="SMS83" s="301"/>
      <c r="SMT83" s="302"/>
      <c r="SMU83" s="302"/>
      <c r="SMV83" s="301"/>
      <c r="SMW83" s="302"/>
      <c r="SMX83" s="302"/>
      <c r="SMY83" s="301"/>
      <c r="SMZ83" s="302"/>
      <c r="SNA83" s="302"/>
      <c r="SNB83" s="301"/>
      <c r="SNC83" s="302"/>
      <c r="SND83" s="302"/>
      <c r="SNE83" s="301"/>
      <c r="SNF83" s="302"/>
      <c r="SNG83" s="302"/>
      <c r="SNH83" s="301"/>
      <c r="SNI83" s="302"/>
      <c r="SNJ83" s="302"/>
      <c r="SNK83" s="301"/>
      <c r="SNL83" s="302"/>
      <c r="SNM83" s="302"/>
      <c r="SNN83" s="301"/>
      <c r="SNO83" s="302"/>
      <c r="SNP83" s="302"/>
      <c r="SNQ83" s="301"/>
      <c r="SNR83" s="302"/>
      <c r="SNS83" s="302"/>
      <c r="SNT83" s="301"/>
      <c r="SNU83" s="302"/>
      <c r="SNV83" s="302"/>
      <c r="SNW83" s="301"/>
      <c r="SNX83" s="302"/>
      <c r="SNY83" s="302"/>
      <c r="SNZ83" s="301"/>
      <c r="SOA83" s="302"/>
      <c r="SOB83" s="302"/>
      <c r="SOC83" s="301"/>
      <c r="SOD83" s="302"/>
      <c r="SOE83" s="302"/>
      <c r="SOF83" s="301"/>
      <c r="SOG83" s="302"/>
      <c r="SOH83" s="302"/>
      <c r="SOI83" s="301"/>
      <c r="SOJ83" s="302"/>
      <c r="SOK83" s="302"/>
      <c r="SOL83" s="301"/>
      <c r="SOM83" s="302"/>
      <c r="SON83" s="302"/>
      <c r="SOO83" s="301"/>
      <c r="SOP83" s="302"/>
      <c r="SOQ83" s="302"/>
      <c r="SOR83" s="301"/>
      <c r="SOS83" s="302"/>
      <c r="SOT83" s="302"/>
      <c r="SOU83" s="301"/>
      <c r="SOV83" s="302"/>
      <c r="SOW83" s="302"/>
      <c r="SOX83" s="301"/>
      <c r="SOY83" s="302"/>
      <c r="SOZ83" s="302"/>
      <c r="SPA83" s="301"/>
      <c r="SPB83" s="302"/>
      <c r="SPC83" s="302"/>
      <c r="SPD83" s="301"/>
      <c r="SPE83" s="302"/>
      <c r="SPF83" s="302"/>
      <c r="SPG83" s="301"/>
      <c r="SPH83" s="302"/>
      <c r="SPI83" s="302"/>
      <c r="SPJ83" s="301"/>
      <c r="SPK83" s="302"/>
      <c r="SPL83" s="302"/>
      <c r="SPM83" s="301"/>
      <c r="SPN83" s="302"/>
      <c r="SPO83" s="302"/>
      <c r="SPP83" s="301"/>
      <c r="SPQ83" s="302"/>
      <c r="SPR83" s="302"/>
      <c r="SPS83" s="301"/>
      <c r="SPT83" s="302"/>
      <c r="SPU83" s="302"/>
      <c r="SPV83" s="301"/>
      <c r="SPW83" s="302"/>
      <c r="SPX83" s="302"/>
      <c r="SPY83" s="301"/>
      <c r="SPZ83" s="302"/>
      <c r="SQA83" s="302"/>
      <c r="SQB83" s="301"/>
      <c r="SQC83" s="302"/>
      <c r="SQD83" s="302"/>
      <c r="SQE83" s="301"/>
      <c r="SQF83" s="302"/>
      <c r="SQG83" s="302"/>
      <c r="SQH83" s="301"/>
      <c r="SQI83" s="302"/>
      <c r="SQJ83" s="302"/>
      <c r="SQK83" s="301"/>
      <c r="SQL83" s="302"/>
      <c r="SQM83" s="302"/>
      <c r="SQN83" s="301"/>
      <c r="SQO83" s="302"/>
      <c r="SQP83" s="302"/>
      <c r="SQQ83" s="301"/>
      <c r="SQR83" s="302"/>
      <c r="SQS83" s="302"/>
      <c r="SQT83" s="301"/>
      <c r="SQU83" s="302"/>
      <c r="SQV83" s="302"/>
      <c r="SQW83" s="301"/>
      <c r="SQX83" s="302"/>
      <c r="SQY83" s="302"/>
      <c r="SQZ83" s="301"/>
      <c r="SRA83" s="302"/>
      <c r="SRB83" s="302"/>
      <c r="SRC83" s="301"/>
      <c r="SRD83" s="302"/>
      <c r="SRE83" s="302"/>
      <c r="SRF83" s="301"/>
      <c r="SRG83" s="302"/>
      <c r="SRH83" s="302"/>
      <c r="SRI83" s="301"/>
      <c r="SRJ83" s="302"/>
      <c r="SRK83" s="302"/>
      <c r="SRL83" s="301"/>
      <c r="SRM83" s="302"/>
      <c r="SRN83" s="302"/>
      <c r="SRO83" s="301"/>
      <c r="SRP83" s="302"/>
      <c r="SRQ83" s="302"/>
      <c r="SRR83" s="301"/>
      <c r="SRS83" s="302"/>
      <c r="SRT83" s="302"/>
      <c r="SRU83" s="301"/>
      <c r="SRV83" s="302"/>
      <c r="SRW83" s="302"/>
      <c r="SRX83" s="301"/>
      <c r="SRY83" s="302"/>
      <c r="SRZ83" s="302"/>
      <c r="SSA83" s="301"/>
      <c r="SSB83" s="302"/>
      <c r="SSC83" s="302"/>
      <c r="SSD83" s="301"/>
      <c r="SSE83" s="302"/>
      <c r="SSF83" s="302"/>
      <c r="SSG83" s="301"/>
      <c r="SSH83" s="302"/>
      <c r="SSI83" s="302"/>
      <c r="SSJ83" s="301"/>
      <c r="SSK83" s="302"/>
      <c r="SSL83" s="302"/>
      <c r="SSM83" s="301"/>
      <c r="SSN83" s="302"/>
      <c r="SSO83" s="302"/>
      <c r="SSP83" s="301"/>
      <c r="SSQ83" s="302"/>
      <c r="SSR83" s="302"/>
      <c r="SSS83" s="301"/>
      <c r="SST83" s="302"/>
      <c r="SSU83" s="302"/>
      <c r="SSV83" s="301"/>
      <c r="SSW83" s="302"/>
      <c r="SSX83" s="302"/>
      <c r="SSY83" s="301"/>
      <c r="SSZ83" s="302"/>
      <c r="STA83" s="302"/>
      <c r="STB83" s="301"/>
      <c r="STC83" s="302"/>
      <c r="STD83" s="302"/>
      <c r="STE83" s="301"/>
      <c r="STF83" s="302"/>
      <c r="STG83" s="302"/>
      <c r="STH83" s="301"/>
      <c r="STI83" s="302"/>
      <c r="STJ83" s="302"/>
      <c r="STK83" s="301"/>
      <c r="STL83" s="302"/>
      <c r="STM83" s="302"/>
      <c r="STN83" s="301"/>
      <c r="STO83" s="302"/>
      <c r="STP83" s="302"/>
      <c r="STQ83" s="301"/>
      <c r="STR83" s="302"/>
      <c r="STS83" s="302"/>
      <c r="STT83" s="301"/>
      <c r="STU83" s="302"/>
      <c r="STV83" s="302"/>
      <c r="STW83" s="301"/>
      <c r="STX83" s="302"/>
      <c r="STY83" s="302"/>
      <c r="STZ83" s="301"/>
      <c r="SUA83" s="302"/>
      <c r="SUB83" s="302"/>
      <c r="SUC83" s="301"/>
      <c r="SUD83" s="302"/>
      <c r="SUE83" s="302"/>
      <c r="SUF83" s="301"/>
      <c r="SUG83" s="302"/>
      <c r="SUH83" s="302"/>
      <c r="SUI83" s="301"/>
      <c r="SUJ83" s="302"/>
      <c r="SUK83" s="302"/>
      <c r="SUL83" s="301"/>
      <c r="SUM83" s="302"/>
      <c r="SUN83" s="302"/>
      <c r="SUO83" s="301"/>
      <c r="SUP83" s="302"/>
      <c r="SUQ83" s="302"/>
      <c r="SUR83" s="301"/>
      <c r="SUS83" s="302"/>
      <c r="SUT83" s="302"/>
      <c r="SUU83" s="301"/>
      <c r="SUV83" s="302"/>
      <c r="SUW83" s="302"/>
      <c r="SUX83" s="301"/>
      <c r="SUY83" s="302"/>
      <c r="SUZ83" s="302"/>
      <c r="SVA83" s="301"/>
      <c r="SVB83" s="302"/>
      <c r="SVC83" s="302"/>
      <c r="SVD83" s="301"/>
      <c r="SVE83" s="302"/>
      <c r="SVF83" s="302"/>
      <c r="SVG83" s="301"/>
      <c r="SVH83" s="302"/>
      <c r="SVI83" s="302"/>
      <c r="SVJ83" s="301"/>
      <c r="SVK83" s="302"/>
      <c r="SVL83" s="302"/>
      <c r="SVM83" s="301"/>
      <c r="SVN83" s="302"/>
      <c r="SVO83" s="302"/>
      <c r="SVP83" s="301"/>
      <c r="SVQ83" s="302"/>
      <c r="SVR83" s="302"/>
      <c r="SVS83" s="301"/>
      <c r="SVT83" s="302"/>
      <c r="SVU83" s="302"/>
      <c r="SVV83" s="301"/>
      <c r="SVW83" s="302"/>
      <c r="SVX83" s="302"/>
      <c r="SVY83" s="301"/>
      <c r="SVZ83" s="302"/>
      <c r="SWA83" s="302"/>
      <c r="SWB83" s="301"/>
      <c r="SWC83" s="302"/>
      <c r="SWD83" s="302"/>
      <c r="SWE83" s="301"/>
      <c r="SWF83" s="302"/>
      <c r="SWG83" s="302"/>
      <c r="SWH83" s="301"/>
      <c r="SWI83" s="302"/>
      <c r="SWJ83" s="302"/>
      <c r="SWK83" s="301"/>
      <c r="SWL83" s="302"/>
      <c r="SWM83" s="302"/>
      <c r="SWN83" s="301"/>
      <c r="SWO83" s="302"/>
      <c r="SWP83" s="302"/>
      <c r="SWQ83" s="301"/>
      <c r="SWR83" s="302"/>
      <c r="SWS83" s="302"/>
      <c r="SWT83" s="301"/>
      <c r="SWU83" s="302"/>
      <c r="SWV83" s="302"/>
      <c r="SWW83" s="301"/>
      <c r="SWX83" s="302"/>
      <c r="SWY83" s="302"/>
      <c r="SWZ83" s="301"/>
      <c r="SXA83" s="302"/>
      <c r="SXB83" s="302"/>
      <c r="SXC83" s="301"/>
      <c r="SXD83" s="302"/>
      <c r="SXE83" s="302"/>
      <c r="SXF83" s="301"/>
      <c r="SXG83" s="302"/>
      <c r="SXH83" s="302"/>
      <c r="SXI83" s="301"/>
      <c r="SXJ83" s="302"/>
      <c r="SXK83" s="302"/>
      <c r="SXL83" s="301"/>
      <c r="SXM83" s="302"/>
      <c r="SXN83" s="302"/>
      <c r="SXO83" s="301"/>
      <c r="SXP83" s="302"/>
      <c r="SXQ83" s="302"/>
      <c r="SXR83" s="301"/>
      <c r="SXS83" s="302"/>
      <c r="SXT83" s="302"/>
      <c r="SXU83" s="301"/>
      <c r="SXV83" s="302"/>
      <c r="SXW83" s="302"/>
      <c r="SXX83" s="301"/>
      <c r="SXY83" s="302"/>
      <c r="SXZ83" s="302"/>
      <c r="SYA83" s="301"/>
      <c r="SYB83" s="302"/>
      <c r="SYC83" s="302"/>
      <c r="SYD83" s="301"/>
      <c r="SYE83" s="302"/>
      <c r="SYF83" s="302"/>
      <c r="SYG83" s="301"/>
      <c r="SYH83" s="302"/>
      <c r="SYI83" s="302"/>
      <c r="SYJ83" s="301"/>
      <c r="SYK83" s="302"/>
      <c r="SYL83" s="302"/>
      <c r="SYM83" s="301"/>
      <c r="SYN83" s="302"/>
      <c r="SYO83" s="302"/>
      <c r="SYP83" s="301"/>
      <c r="SYQ83" s="302"/>
      <c r="SYR83" s="302"/>
      <c r="SYS83" s="301"/>
      <c r="SYT83" s="302"/>
      <c r="SYU83" s="302"/>
      <c r="SYV83" s="301"/>
      <c r="SYW83" s="302"/>
      <c r="SYX83" s="302"/>
      <c r="SYY83" s="301"/>
      <c r="SYZ83" s="302"/>
      <c r="SZA83" s="302"/>
      <c r="SZB83" s="301"/>
      <c r="SZC83" s="302"/>
      <c r="SZD83" s="302"/>
      <c r="SZE83" s="301"/>
      <c r="SZF83" s="302"/>
      <c r="SZG83" s="302"/>
      <c r="SZH83" s="301"/>
      <c r="SZI83" s="302"/>
      <c r="SZJ83" s="302"/>
      <c r="SZK83" s="301"/>
      <c r="SZL83" s="302"/>
      <c r="SZM83" s="302"/>
      <c r="SZN83" s="301"/>
      <c r="SZO83" s="302"/>
      <c r="SZP83" s="302"/>
      <c r="SZQ83" s="301"/>
      <c r="SZR83" s="302"/>
      <c r="SZS83" s="302"/>
      <c r="SZT83" s="301"/>
      <c r="SZU83" s="302"/>
      <c r="SZV83" s="302"/>
      <c r="SZW83" s="301"/>
      <c r="SZX83" s="302"/>
      <c r="SZY83" s="302"/>
      <c r="SZZ83" s="301"/>
      <c r="TAA83" s="302"/>
      <c r="TAB83" s="302"/>
      <c r="TAC83" s="301"/>
      <c r="TAD83" s="302"/>
      <c r="TAE83" s="302"/>
      <c r="TAF83" s="301"/>
      <c r="TAG83" s="302"/>
      <c r="TAH83" s="302"/>
      <c r="TAI83" s="301"/>
      <c r="TAJ83" s="302"/>
      <c r="TAK83" s="302"/>
      <c r="TAL83" s="301"/>
      <c r="TAM83" s="302"/>
      <c r="TAN83" s="302"/>
      <c r="TAO83" s="301"/>
      <c r="TAP83" s="302"/>
      <c r="TAQ83" s="302"/>
      <c r="TAR83" s="301"/>
      <c r="TAS83" s="302"/>
      <c r="TAT83" s="302"/>
      <c r="TAU83" s="301"/>
      <c r="TAV83" s="302"/>
      <c r="TAW83" s="302"/>
      <c r="TAX83" s="301"/>
      <c r="TAY83" s="302"/>
      <c r="TAZ83" s="302"/>
      <c r="TBA83" s="301"/>
      <c r="TBB83" s="302"/>
      <c r="TBC83" s="302"/>
      <c r="TBD83" s="301"/>
      <c r="TBE83" s="302"/>
      <c r="TBF83" s="302"/>
      <c r="TBG83" s="301"/>
      <c r="TBH83" s="302"/>
      <c r="TBI83" s="302"/>
      <c r="TBJ83" s="301"/>
      <c r="TBK83" s="302"/>
      <c r="TBL83" s="302"/>
      <c r="TBM83" s="301"/>
      <c r="TBN83" s="302"/>
      <c r="TBO83" s="302"/>
      <c r="TBP83" s="301"/>
      <c r="TBQ83" s="302"/>
      <c r="TBR83" s="302"/>
      <c r="TBS83" s="301"/>
      <c r="TBT83" s="302"/>
      <c r="TBU83" s="302"/>
      <c r="TBV83" s="301"/>
      <c r="TBW83" s="302"/>
      <c r="TBX83" s="302"/>
      <c r="TBY83" s="301"/>
      <c r="TBZ83" s="302"/>
      <c r="TCA83" s="302"/>
      <c r="TCB83" s="301"/>
      <c r="TCC83" s="302"/>
      <c r="TCD83" s="302"/>
      <c r="TCE83" s="301"/>
      <c r="TCF83" s="302"/>
      <c r="TCG83" s="302"/>
      <c r="TCH83" s="301"/>
      <c r="TCI83" s="302"/>
      <c r="TCJ83" s="302"/>
      <c r="TCK83" s="301"/>
      <c r="TCL83" s="302"/>
      <c r="TCM83" s="302"/>
      <c r="TCN83" s="301"/>
      <c r="TCO83" s="302"/>
      <c r="TCP83" s="302"/>
      <c r="TCQ83" s="301"/>
      <c r="TCR83" s="302"/>
      <c r="TCS83" s="302"/>
      <c r="TCT83" s="301"/>
      <c r="TCU83" s="302"/>
      <c r="TCV83" s="302"/>
      <c r="TCW83" s="301"/>
      <c r="TCX83" s="302"/>
      <c r="TCY83" s="302"/>
      <c r="TCZ83" s="301"/>
      <c r="TDA83" s="302"/>
      <c r="TDB83" s="302"/>
      <c r="TDC83" s="301"/>
      <c r="TDD83" s="302"/>
      <c r="TDE83" s="302"/>
      <c r="TDF83" s="301"/>
      <c r="TDG83" s="302"/>
      <c r="TDH83" s="302"/>
      <c r="TDI83" s="301"/>
      <c r="TDJ83" s="302"/>
      <c r="TDK83" s="302"/>
      <c r="TDL83" s="301"/>
      <c r="TDM83" s="302"/>
      <c r="TDN83" s="302"/>
      <c r="TDO83" s="301"/>
      <c r="TDP83" s="302"/>
      <c r="TDQ83" s="302"/>
      <c r="TDR83" s="301"/>
      <c r="TDS83" s="302"/>
      <c r="TDT83" s="302"/>
      <c r="TDU83" s="301"/>
      <c r="TDV83" s="302"/>
      <c r="TDW83" s="302"/>
      <c r="TDX83" s="301"/>
      <c r="TDY83" s="302"/>
      <c r="TDZ83" s="302"/>
      <c r="TEA83" s="301"/>
      <c r="TEB83" s="302"/>
      <c r="TEC83" s="302"/>
      <c r="TED83" s="301"/>
      <c r="TEE83" s="302"/>
      <c r="TEF83" s="302"/>
      <c r="TEG83" s="301"/>
      <c r="TEH83" s="302"/>
      <c r="TEI83" s="302"/>
      <c r="TEJ83" s="301"/>
      <c r="TEK83" s="302"/>
      <c r="TEL83" s="302"/>
      <c r="TEM83" s="301"/>
      <c r="TEN83" s="302"/>
      <c r="TEO83" s="302"/>
      <c r="TEP83" s="301"/>
      <c r="TEQ83" s="302"/>
      <c r="TER83" s="302"/>
      <c r="TES83" s="301"/>
      <c r="TET83" s="302"/>
      <c r="TEU83" s="302"/>
      <c r="TEV83" s="301"/>
      <c r="TEW83" s="302"/>
      <c r="TEX83" s="302"/>
      <c r="TEY83" s="301"/>
      <c r="TEZ83" s="302"/>
      <c r="TFA83" s="302"/>
      <c r="TFB83" s="301"/>
      <c r="TFC83" s="302"/>
      <c r="TFD83" s="302"/>
      <c r="TFE83" s="301"/>
      <c r="TFF83" s="302"/>
      <c r="TFG83" s="302"/>
      <c r="TFH83" s="301"/>
      <c r="TFI83" s="302"/>
      <c r="TFJ83" s="302"/>
      <c r="TFK83" s="301"/>
      <c r="TFL83" s="302"/>
      <c r="TFM83" s="302"/>
      <c r="TFN83" s="301"/>
      <c r="TFO83" s="302"/>
      <c r="TFP83" s="302"/>
      <c r="TFQ83" s="301"/>
      <c r="TFR83" s="302"/>
      <c r="TFS83" s="302"/>
      <c r="TFT83" s="301"/>
      <c r="TFU83" s="302"/>
      <c r="TFV83" s="302"/>
      <c r="TFW83" s="301"/>
      <c r="TFX83" s="302"/>
      <c r="TFY83" s="302"/>
      <c r="TFZ83" s="301"/>
      <c r="TGA83" s="302"/>
      <c r="TGB83" s="302"/>
      <c r="TGC83" s="301"/>
      <c r="TGD83" s="302"/>
      <c r="TGE83" s="302"/>
      <c r="TGF83" s="301"/>
      <c r="TGG83" s="302"/>
      <c r="TGH83" s="302"/>
      <c r="TGI83" s="301"/>
      <c r="TGJ83" s="302"/>
      <c r="TGK83" s="302"/>
      <c r="TGL83" s="301"/>
      <c r="TGM83" s="302"/>
      <c r="TGN83" s="302"/>
      <c r="TGO83" s="301"/>
      <c r="TGP83" s="302"/>
      <c r="TGQ83" s="302"/>
      <c r="TGR83" s="301"/>
      <c r="TGS83" s="302"/>
      <c r="TGT83" s="302"/>
      <c r="TGU83" s="301"/>
      <c r="TGV83" s="302"/>
      <c r="TGW83" s="302"/>
      <c r="TGX83" s="301"/>
      <c r="TGY83" s="302"/>
      <c r="TGZ83" s="302"/>
      <c r="THA83" s="301"/>
      <c r="THB83" s="302"/>
      <c r="THC83" s="302"/>
      <c r="THD83" s="301"/>
      <c r="THE83" s="302"/>
      <c r="THF83" s="302"/>
      <c r="THG83" s="301"/>
      <c r="THH83" s="302"/>
      <c r="THI83" s="302"/>
      <c r="THJ83" s="301"/>
      <c r="THK83" s="302"/>
      <c r="THL83" s="302"/>
      <c r="THM83" s="301"/>
      <c r="THN83" s="302"/>
      <c r="THO83" s="302"/>
      <c r="THP83" s="301"/>
      <c r="THQ83" s="302"/>
      <c r="THR83" s="302"/>
      <c r="THS83" s="301"/>
      <c r="THT83" s="302"/>
      <c r="THU83" s="302"/>
      <c r="THV83" s="301"/>
      <c r="THW83" s="302"/>
      <c r="THX83" s="302"/>
      <c r="THY83" s="301"/>
      <c r="THZ83" s="302"/>
      <c r="TIA83" s="302"/>
      <c r="TIB83" s="301"/>
      <c r="TIC83" s="302"/>
      <c r="TID83" s="302"/>
      <c r="TIE83" s="301"/>
      <c r="TIF83" s="302"/>
      <c r="TIG83" s="302"/>
      <c r="TIH83" s="301"/>
      <c r="TII83" s="302"/>
      <c r="TIJ83" s="302"/>
      <c r="TIK83" s="301"/>
      <c r="TIL83" s="302"/>
      <c r="TIM83" s="302"/>
      <c r="TIN83" s="301"/>
      <c r="TIO83" s="302"/>
      <c r="TIP83" s="302"/>
      <c r="TIQ83" s="301"/>
      <c r="TIR83" s="302"/>
      <c r="TIS83" s="302"/>
      <c r="TIT83" s="301"/>
      <c r="TIU83" s="302"/>
      <c r="TIV83" s="302"/>
      <c r="TIW83" s="301"/>
      <c r="TIX83" s="302"/>
      <c r="TIY83" s="302"/>
      <c r="TIZ83" s="301"/>
      <c r="TJA83" s="302"/>
      <c r="TJB83" s="302"/>
      <c r="TJC83" s="301"/>
      <c r="TJD83" s="302"/>
      <c r="TJE83" s="302"/>
      <c r="TJF83" s="301"/>
      <c r="TJG83" s="302"/>
      <c r="TJH83" s="302"/>
      <c r="TJI83" s="301"/>
      <c r="TJJ83" s="302"/>
      <c r="TJK83" s="302"/>
      <c r="TJL83" s="301"/>
      <c r="TJM83" s="302"/>
      <c r="TJN83" s="302"/>
      <c r="TJO83" s="301"/>
      <c r="TJP83" s="302"/>
      <c r="TJQ83" s="302"/>
      <c r="TJR83" s="301"/>
      <c r="TJS83" s="302"/>
      <c r="TJT83" s="302"/>
      <c r="TJU83" s="301"/>
      <c r="TJV83" s="302"/>
      <c r="TJW83" s="302"/>
      <c r="TJX83" s="301"/>
      <c r="TJY83" s="302"/>
      <c r="TJZ83" s="302"/>
      <c r="TKA83" s="301"/>
      <c r="TKB83" s="302"/>
      <c r="TKC83" s="302"/>
      <c r="TKD83" s="301"/>
      <c r="TKE83" s="302"/>
      <c r="TKF83" s="302"/>
      <c r="TKG83" s="301"/>
      <c r="TKH83" s="302"/>
      <c r="TKI83" s="302"/>
      <c r="TKJ83" s="301"/>
      <c r="TKK83" s="302"/>
      <c r="TKL83" s="302"/>
      <c r="TKM83" s="301"/>
      <c r="TKN83" s="302"/>
      <c r="TKO83" s="302"/>
      <c r="TKP83" s="301"/>
      <c r="TKQ83" s="302"/>
      <c r="TKR83" s="302"/>
      <c r="TKS83" s="301"/>
      <c r="TKT83" s="302"/>
      <c r="TKU83" s="302"/>
      <c r="TKV83" s="301"/>
      <c r="TKW83" s="302"/>
      <c r="TKX83" s="302"/>
      <c r="TKY83" s="301"/>
      <c r="TKZ83" s="302"/>
      <c r="TLA83" s="302"/>
      <c r="TLB83" s="301"/>
      <c r="TLC83" s="302"/>
      <c r="TLD83" s="302"/>
      <c r="TLE83" s="301"/>
      <c r="TLF83" s="302"/>
      <c r="TLG83" s="302"/>
      <c r="TLH83" s="301"/>
      <c r="TLI83" s="302"/>
      <c r="TLJ83" s="302"/>
      <c r="TLK83" s="301"/>
      <c r="TLL83" s="302"/>
      <c r="TLM83" s="302"/>
      <c r="TLN83" s="301"/>
      <c r="TLO83" s="302"/>
      <c r="TLP83" s="302"/>
      <c r="TLQ83" s="301"/>
      <c r="TLR83" s="302"/>
      <c r="TLS83" s="302"/>
      <c r="TLT83" s="301"/>
      <c r="TLU83" s="302"/>
      <c r="TLV83" s="302"/>
      <c r="TLW83" s="301"/>
      <c r="TLX83" s="302"/>
      <c r="TLY83" s="302"/>
      <c r="TLZ83" s="301"/>
      <c r="TMA83" s="302"/>
      <c r="TMB83" s="302"/>
      <c r="TMC83" s="301"/>
      <c r="TMD83" s="302"/>
      <c r="TME83" s="302"/>
      <c r="TMF83" s="301"/>
      <c r="TMG83" s="302"/>
      <c r="TMH83" s="302"/>
      <c r="TMI83" s="301"/>
      <c r="TMJ83" s="302"/>
      <c r="TMK83" s="302"/>
      <c r="TML83" s="301"/>
      <c r="TMM83" s="302"/>
      <c r="TMN83" s="302"/>
      <c r="TMO83" s="301"/>
      <c r="TMP83" s="302"/>
      <c r="TMQ83" s="302"/>
      <c r="TMR83" s="301"/>
      <c r="TMS83" s="302"/>
      <c r="TMT83" s="302"/>
      <c r="TMU83" s="301"/>
      <c r="TMV83" s="302"/>
      <c r="TMW83" s="302"/>
      <c r="TMX83" s="301"/>
      <c r="TMY83" s="302"/>
      <c r="TMZ83" s="302"/>
      <c r="TNA83" s="301"/>
      <c r="TNB83" s="302"/>
      <c r="TNC83" s="302"/>
      <c r="TND83" s="301"/>
      <c r="TNE83" s="302"/>
      <c r="TNF83" s="302"/>
      <c r="TNG83" s="301"/>
      <c r="TNH83" s="302"/>
      <c r="TNI83" s="302"/>
      <c r="TNJ83" s="301"/>
      <c r="TNK83" s="302"/>
      <c r="TNL83" s="302"/>
      <c r="TNM83" s="301"/>
      <c r="TNN83" s="302"/>
      <c r="TNO83" s="302"/>
      <c r="TNP83" s="301"/>
      <c r="TNQ83" s="302"/>
      <c r="TNR83" s="302"/>
      <c r="TNS83" s="301"/>
      <c r="TNT83" s="302"/>
      <c r="TNU83" s="302"/>
      <c r="TNV83" s="301"/>
      <c r="TNW83" s="302"/>
      <c r="TNX83" s="302"/>
      <c r="TNY83" s="301"/>
      <c r="TNZ83" s="302"/>
      <c r="TOA83" s="302"/>
      <c r="TOB83" s="301"/>
      <c r="TOC83" s="302"/>
      <c r="TOD83" s="302"/>
      <c r="TOE83" s="301"/>
      <c r="TOF83" s="302"/>
      <c r="TOG83" s="302"/>
      <c r="TOH83" s="301"/>
      <c r="TOI83" s="302"/>
      <c r="TOJ83" s="302"/>
      <c r="TOK83" s="301"/>
      <c r="TOL83" s="302"/>
      <c r="TOM83" s="302"/>
      <c r="TON83" s="301"/>
      <c r="TOO83" s="302"/>
      <c r="TOP83" s="302"/>
      <c r="TOQ83" s="301"/>
      <c r="TOR83" s="302"/>
      <c r="TOS83" s="302"/>
      <c r="TOT83" s="301"/>
      <c r="TOU83" s="302"/>
      <c r="TOV83" s="302"/>
      <c r="TOW83" s="301"/>
      <c r="TOX83" s="302"/>
      <c r="TOY83" s="302"/>
      <c r="TOZ83" s="301"/>
      <c r="TPA83" s="302"/>
      <c r="TPB83" s="302"/>
      <c r="TPC83" s="301"/>
      <c r="TPD83" s="302"/>
      <c r="TPE83" s="302"/>
      <c r="TPF83" s="301"/>
      <c r="TPG83" s="302"/>
      <c r="TPH83" s="302"/>
      <c r="TPI83" s="301"/>
      <c r="TPJ83" s="302"/>
      <c r="TPK83" s="302"/>
      <c r="TPL83" s="301"/>
      <c r="TPM83" s="302"/>
      <c r="TPN83" s="302"/>
      <c r="TPO83" s="301"/>
      <c r="TPP83" s="302"/>
      <c r="TPQ83" s="302"/>
      <c r="TPR83" s="301"/>
      <c r="TPS83" s="302"/>
      <c r="TPT83" s="302"/>
      <c r="TPU83" s="301"/>
      <c r="TPV83" s="302"/>
      <c r="TPW83" s="302"/>
      <c r="TPX83" s="301"/>
      <c r="TPY83" s="302"/>
      <c r="TPZ83" s="302"/>
      <c r="TQA83" s="301"/>
      <c r="TQB83" s="302"/>
      <c r="TQC83" s="302"/>
      <c r="TQD83" s="301"/>
      <c r="TQE83" s="302"/>
      <c r="TQF83" s="302"/>
      <c r="TQG83" s="301"/>
      <c r="TQH83" s="302"/>
      <c r="TQI83" s="302"/>
      <c r="TQJ83" s="301"/>
      <c r="TQK83" s="302"/>
      <c r="TQL83" s="302"/>
      <c r="TQM83" s="301"/>
      <c r="TQN83" s="302"/>
      <c r="TQO83" s="302"/>
      <c r="TQP83" s="301"/>
      <c r="TQQ83" s="302"/>
      <c r="TQR83" s="302"/>
      <c r="TQS83" s="301"/>
      <c r="TQT83" s="302"/>
      <c r="TQU83" s="302"/>
      <c r="TQV83" s="301"/>
      <c r="TQW83" s="302"/>
      <c r="TQX83" s="302"/>
      <c r="TQY83" s="301"/>
      <c r="TQZ83" s="302"/>
      <c r="TRA83" s="302"/>
      <c r="TRB83" s="301"/>
      <c r="TRC83" s="302"/>
      <c r="TRD83" s="302"/>
      <c r="TRE83" s="301"/>
      <c r="TRF83" s="302"/>
      <c r="TRG83" s="302"/>
      <c r="TRH83" s="301"/>
      <c r="TRI83" s="302"/>
      <c r="TRJ83" s="302"/>
      <c r="TRK83" s="301"/>
      <c r="TRL83" s="302"/>
      <c r="TRM83" s="302"/>
      <c r="TRN83" s="301"/>
      <c r="TRO83" s="302"/>
      <c r="TRP83" s="302"/>
      <c r="TRQ83" s="301"/>
      <c r="TRR83" s="302"/>
      <c r="TRS83" s="302"/>
      <c r="TRT83" s="301"/>
      <c r="TRU83" s="302"/>
      <c r="TRV83" s="302"/>
      <c r="TRW83" s="301"/>
      <c r="TRX83" s="302"/>
      <c r="TRY83" s="302"/>
      <c r="TRZ83" s="301"/>
      <c r="TSA83" s="302"/>
      <c r="TSB83" s="302"/>
      <c r="TSC83" s="301"/>
      <c r="TSD83" s="302"/>
      <c r="TSE83" s="302"/>
      <c r="TSF83" s="301"/>
      <c r="TSG83" s="302"/>
      <c r="TSH83" s="302"/>
      <c r="TSI83" s="301"/>
      <c r="TSJ83" s="302"/>
      <c r="TSK83" s="302"/>
      <c r="TSL83" s="301"/>
      <c r="TSM83" s="302"/>
      <c r="TSN83" s="302"/>
      <c r="TSO83" s="301"/>
      <c r="TSP83" s="302"/>
      <c r="TSQ83" s="302"/>
      <c r="TSR83" s="301"/>
      <c r="TSS83" s="302"/>
      <c r="TST83" s="302"/>
      <c r="TSU83" s="301"/>
      <c r="TSV83" s="302"/>
      <c r="TSW83" s="302"/>
      <c r="TSX83" s="301"/>
      <c r="TSY83" s="302"/>
      <c r="TSZ83" s="302"/>
      <c r="TTA83" s="301"/>
      <c r="TTB83" s="302"/>
      <c r="TTC83" s="302"/>
      <c r="TTD83" s="301"/>
      <c r="TTE83" s="302"/>
      <c r="TTF83" s="302"/>
      <c r="TTG83" s="301"/>
      <c r="TTH83" s="302"/>
      <c r="TTI83" s="302"/>
      <c r="TTJ83" s="301"/>
      <c r="TTK83" s="302"/>
      <c r="TTL83" s="302"/>
      <c r="TTM83" s="301"/>
      <c r="TTN83" s="302"/>
      <c r="TTO83" s="302"/>
      <c r="TTP83" s="301"/>
      <c r="TTQ83" s="302"/>
      <c r="TTR83" s="302"/>
      <c r="TTS83" s="301"/>
      <c r="TTT83" s="302"/>
      <c r="TTU83" s="302"/>
      <c r="TTV83" s="301"/>
      <c r="TTW83" s="302"/>
      <c r="TTX83" s="302"/>
      <c r="TTY83" s="301"/>
      <c r="TTZ83" s="302"/>
      <c r="TUA83" s="302"/>
      <c r="TUB83" s="301"/>
      <c r="TUC83" s="302"/>
      <c r="TUD83" s="302"/>
      <c r="TUE83" s="301"/>
      <c r="TUF83" s="302"/>
      <c r="TUG83" s="302"/>
      <c r="TUH83" s="301"/>
      <c r="TUI83" s="302"/>
      <c r="TUJ83" s="302"/>
      <c r="TUK83" s="301"/>
      <c r="TUL83" s="302"/>
      <c r="TUM83" s="302"/>
      <c r="TUN83" s="301"/>
      <c r="TUO83" s="302"/>
      <c r="TUP83" s="302"/>
      <c r="TUQ83" s="301"/>
      <c r="TUR83" s="302"/>
      <c r="TUS83" s="302"/>
      <c r="TUT83" s="301"/>
      <c r="TUU83" s="302"/>
      <c r="TUV83" s="302"/>
      <c r="TUW83" s="301"/>
      <c r="TUX83" s="302"/>
      <c r="TUY83" s="302"/>
      <c r="TUZ83" s="301"/>
      <c r="TVA83" s="302"/>
      <c r="TVB83" s="302"/>
      <c r="TVC83" s="301"/>
      <c r="TVD83" s="302"/>
      <c r="TVE83" s="302"/>
      <c r="TVF83" s="301"/>
      <c r="TVG83" s="302"/>
      <c r="TVH83" s="302"/>
      <c r="TVI83" s="301"/>
      <c r="TVJ83" s="302"/>
      <c r="TVK83" s="302"/>
      <c r="TVL83" s="301"/>
      <c r="TVM83" s="302"/>
      <c r="TVN83" s="302"/>
      <c r="TVO83" s="301"/>
      <c r="TVP83" s="302"/>
      <c r="TVQ83" s="302"/>
      <c r="TVR83" s="301"/>
      <c r="TVS83" s="302"/>
      <c r="TVT83" s="302"/>
      <c r="TVU83" s="301"/>
      <c r="TVV83" s="302"/>
      <c r="TVW83" s="302"/>
      <c r="TVX83" s="301"/>
      <c r="TVY83" s="302"/>
      <c r="TVZ83" s="302"/>
      <c r="TWA83" s="301"/>
      <c r="TWB83" s="302"/>
      <c r="TWC83" s="302"/>
      <c r="TWD83" s="301"/>
      <c r="TWE83" s="302"/>
      <c r="TWF83" s="302"/>
      <c r="TWG83" s="301"/>
      <c r="TWH83" s="302"/>
      <c r="TWI83" s="302"/>
      <c r="TWJ83" s="301"/>
      <c r="TWK83" s="302"/>
      <c r="TWL83" s="302"/>
      <c r="TWM83" s="301"/>
      <c r="TWN83" s="302"/>
      <c r="TWO83" s="302"/>
      <c r="TWP83" s="301"/>
      <c r="TWQ83" s="302"/>
      <c r="TWR83" s="302"/>
      <c r="TWS83" s="301"/>
      <c r="TWT83" s="302"/>
      <c r="TWU83" s="302"/>
      <c r="TWV83" s="301"/>
      <c r="TWW83" s="302"/>
      <c r="TWX83" s="302"/>
      <c r="TWY83" s="301"/>
      <c r="TWZ83" s="302"/>
      <c r="TXA83" s="302"/>
      <c r="TXB83" s="301"/>
      <c r="TXC83" s="302"/>
      <c r="TXD83" s="302"/>
      <c r="TXE83" s="301"/>
      <c r="TXF83" s="302"/>
      <c r="TXG83" s="302"/>
      <c r="TXH83" s="301"/>
      <c r="TXI83" s="302"/>
      <c r="TXJ83" s="302"/>
      <c r="TXK83" s="301"/>
      <c r="TXL83" s="302"/>
      <c r="TXM83" s="302"/>
      <c r="TXN83" s="301"/>
      <c r="TXO83" s="302"/>
      <c r="TXP83" s="302"/>
      <c r="TXQ83" s="301"/>
      <c r="TXR83" s="302"/>
      <c r="TXS83" s="302"/>
      <c r="TXT83" s="301"/>
      <c r="TXU83" s="302"/>
      <c r="TXV83" s="302"/>
      <c r="TXW83" s="301"/>
      <c r="TXX83" s="302"/>
      <c r="TXY83" s="302"/>
      <c r="TXZ83" s="301"/>
      <c r="TYA83" s="302"/>
      <c r="TYB83" s="302"/>
      <c r="TYC83" s="301"/>
      <c r="TYD83" s="302"/>
      <c r="TYE83" s="302"/>
      <c r="TYF83" s="301"/>
      <c r="TYG83" s="302"/>
      <c r="TYH83" s="302"/>
      <c r="TYI83" s="301"/>
      <c r="TYJ83" s="302"/>
      <c r="TYK83" s="302"/>
      <c r="TYL83" s="301"/>
      <c r="TYM83" s="302"/>
      <c r="TYN83" s="302"/>
      <c r="TYO83" s="301"/>
      <c r="TYP83" s="302"/>
      <c r="TYQ83" s="302"/>
      <c r="TYR83" s="301"/>
      <c r="TYS83" s="302"/>
      <c r="TYT83" s="302"/>
      <c r="TYU83" s="301"/>
      <c r="TYV83" s="302"/>
      <c r="TYW83" s="302"/>
      <c r="TYX83" s="301"/>
      <c r="TYY83" s="302"/>
      <c r="TYZ83" s="302"/>
      <c r="TZA83" s="301"/>
      <c r="TZB83" s="302"/>
      <c r="TZC83" s="302"/>
      <c r="TZD83" s="301"/>
      <c r="TZE83" s="302"/>
      <c r="TZF83" s="302"/>
      <c r="TZG83" s="301"/>
      <c r="TZH83" s="302"/>
      <c r="TZI83" s="302"/>
      <c r="TZJ83" s="301"/>
      <c r="TZK83" s="302"/>
      <c r="TZL83" s="302"/>
      <c r="TZM83" s="301"/>
      <c r="TZN83" s="302"/>
      <c r="TZO83" s="302"/>
      <c r="TZP83" s="301"/>
      <c r="TZQ83" s="302"/>
      <c r="TZR83" s="302"/>
      <c r="TZS83" s="301"/>
      <c r="TZT83" s="302"/>
      <c r="TZU83" s="302"/>
      <c r="TZV83" s="301"/>
      <c r="TZW83" s="302"/>
      <c r="TZX83" s="302"/>
      <c r="TZY83" s="301"/>
      <c r="TZZ83" s="302"/>
      <c r="UAA83" s="302"/>
      <c r="UAB83" s="301"/>
      <c r="UAC83" s="302"/>
      <c r="UAD83" s="302"/>
      <c r="UAE83" s="301"/>
      <c r="UAF83" s="302"/>
      <c r="UAG83" s="302"/>
      <c r="UAH83" s="301"/>
      <c r="UAI83" s="302"/>
      <c r="UAJ83" s="302"/>
      <c r="UAK83" s="301"/>
      <c r="UAL83" s="302"/>
      <c r="UAM83" s="302"/>
      <c r="UAN83" s="301"/>
      <c r="UAO83" s="302"/>
      <c r="UAP83" s="302"/>
      <c r="UAQ83" s="301"/>
      <c r="UAR83" s="302"/>
      <c r="UAS83" s="302"/>
      <c r="UAT83" s="301"/>
      <c r="UAU83" s="302"/>
      <c r="UAV83" s="302"/>
      <c r="UAW83" s="301"/>
      <c r="UAX83" s="302"/>
      <c r="UAY83" s="302"/>
      <c r="UAZ83" s="301"/>
      <c r="UBA83" s="302"/>
      <c r="UBB83" s="302"/>
      <c r="UBC83" s="301"/>
      <c r="UBD83" s="302"/>
      <c r="UBE83" s="302"/>
      <c r="UBF83" s="301"/>
      <c r="UBG83" s="302"/>
      <c r="UBH83" s="302"/>
      <c r="UBI83" s="301"/>
      <c r="UBJ83" s="302"/>
      <c r="UBK83" s="302"/>
      <c r="UBL83" s="301"/>
      <c r="UBM83" s="302"/>
      <c r="UBN83" s="302"/>
      <c r="UBO83" s="301"/>
      <c r="UBP83" s="302"/>
      <c r="UBQ83" s="302"/>
      <c r="UBR83" s="301"/>
      <c r="UBS83" s="302"/>
      <c r="UBT83" s="302"/>
      <c r="UBU83" s="301"/>
      <c r="UBV83" s="302"/>
      <c r="UBW83" s="302"/>
      <c r="UBX83" s="301"/>
      <c r="UBY83" s="302"/>
      <c r="UBZ83" s="302"/>
      <c r="UCA83" s="301"/>
      <c r="UCB83" s="302"/>
      <c r="UCC83" s="302"/>
      <c r="UCD83" s="301"/>
      <c r="UCE83" s="302"/>
      <c r="UCF83" s="302"/>
      <c r="UCG83" s="301"/>
      <c r="UCH83" s="302"/>
      <c r="UCI83" s="302"/>
      <c r="UCJ83" s="301"/>
      <c r="UCK83" s="302"/>
      <c r="UCL83" s="302"/>
      <c r="UCM83" s="301"/>
      <c r="UCN83" s="302"/>
      <c r="UCO83" s="302"/>
      <c r="UCP83" s="301"/>
      <c r="UCQ83" s="302"/>
      <c r="UCR83" s="302"/>
      <c r="UCS83" s="301"/>
      <c r="UCT83" s="302"/>
      <c r="UCU83" s="302"/>
      <c r="UCV83" s="301"/>
      <c r="UCW83" s="302"/>
      <c r="UCX83" s="302"/>
      <c r="UCY83" s="301"/>
      <c r="UCZ83" s="302"/>
      <c r="UDA83" s="302"/>
      <c r="UDB83" s="301"/>
      <c r="UDC83" s="302"/>
      <c r="UDD83" s="302"/>
      <c r="UDE83" s="301"/>
      <c r="UDF83" s="302"/>
      <c r="UDG83" s="302"/>
      <c r="UDH83" s="301"/>
      <c r="UDI83" s="302"/>
      <c r="UDJ83" s="302"/>
      <c r="UDK83" s="301"/>
      <c r="UDL83" s="302"/>
      <c r="UDM83" s="302"/>
      <c r="UDN83" s="301"/>
      <c r="UDO83" s="302"/>
      <c r="UDP83" s="302"/>
      <c r="UDQ83" s="301"/>
      <c r="UDR83" s="302"/>
      <c r="UDS83" s="302"/>
      <c r="UDT83" s="301"/>
      <c r="UDU83" s="302"/>
      <c r="UDV83" s="302"/>
      <c r="UDW83" s="301"/>
      <c r="UDX83" s="302"/>
      <c r="UDY83" s="302"/>
      <c r="UDZ83" s="301"/>
      <c r="UEA83" s="302"/>
      <c r="UEB83" s="302"/>
      <c r="UEC83" s="301"/>
      <c r="UED83" s="302"/>
      <c r="UEE83" s="302"/>
      <c r="UEF83" s="301"/>
      <c r="UEG83" s="302"/>
      <c r="UEH83" s="302"/>
      <c r="UEI83" s="301"/>
      <c r="UEJ83" s="302"/>
      <c r="UEK83" s="302"/>
      <c r="UEL83" s="301"/>
      <c r="UEM83" s="302"/>
      <c r="UEN83" s="302"/>
      <c r="UEO83" s="301"/>
      <c r="UEP83" s="302"/>
      <c r="UEQ83" s="302"/>
      <c r="UER83" s="301"/>
      <c r="UES83" s="302"/>
      <c r="UET83" s="302"/>
      <c r="UEU83" s="301"/>
      <c r="UEV83" s="302"/>
      <c r="UEW83" s="302"/>
      <c r="UEX83" s="301"/>
      <c r="UEY83" s="302"/>
      <c r="UEZ83" s="302"/>
      <c r="UFA83" s="301"/>
      <c r="UFB83" s="302"/>
      <c r="UFC83" s="302"/>
      <c r="UFD83" s="301"/>
      <c r="UFE83" s="302"/>
      <c r="UFF83" s="302"/>
      <c r="UFG83" s="301"/>
      <c r="UFH83" s="302"/>
      <c r="UFI83" s="302"/>
      <c r="UFJ83" s="301"/>
      <c r="UFK83" s="302"/>
      <c r="UFL83" s="302"/>
      <c r="UFM83" s="301"/>
      <c r="UFN83" s="302"/>
      <c r="UFO83" s="302"/>
      <c r="UFP83" s="301"/>
      <c r="UFQ83" s="302"/>
      <c r="UFR83" s="302"/>
      <c r="UFS83" s="301"/>
      <c r="UFT83" s="302"/>
      <c r="UFU83" s="302"/>
      <c r="UFV83" s="301"/>
      <c r="UFW83" s="302"/>
      <c r="UFX83" s="302"/>
      <c r="UFY83" s="301"/>
      <c r="UFZ83" s="302"/>
      <c r="UGA83" s="302"/>
      <c r="UGB83" s="301"/>
      <c r="UGC83" s="302"/>
      <c r="UGD83" s="302"/>
      <c r="UGE83" s="301"/>
      <c r="UGF83" s="302"/>
      <c r="UGG83" s="302"/>
      <c r="UGH83" s="301"/>
      <c r="UGI83" s="302"/>
      <c r="UGJ83" s="302"/>
      <c r="UGK83" s="301"/>
      <c r="UGL83" s="302"/>
      <c r="UGM83" s="302"/>
      <c r="UGN83" s="301"/>
      <c r="UGO83" s="302"/>
      <c r="UGP83" s="302"/>
      <c r="UGQ83" s="301"/>
      <c r="UGR83" s="302"/>
      <c r="UGS83" s="302"/>
      <c r="UGT83" s="301"/>
      <c r="UGU83" s="302"/>
      <c r="UGV83" s="302"/>
      <c r="UGW83" s="301"/>
      <c r="UGX83" s="302"/>
      <c r="UGY83" s="302"/>
      <c r="UGZ83" s="301"/>
      <c r="UHA83" s="302"/>
      <c r="UHB83" s="302"/>
      <c r="UHC83" s="301"/>
      <c r="UHD83" s="302"/>
      <c r="UHE83" s="302"/>
      <c r="UHF83" s="301"/>
      <c r="UHG83" s="302"/>
      <c r="UHH83" s="302"/>
      <c r="UHI83" s="301"/>
      <c r="UHJ83" s="302"/>
      <c r="UHK83" s="302"/>
      <c r="UHL83" s="301"/>
      <c r="UHM83" s="302"/>
      <c r="UHN83" s="302"/>
      <c r="UHO83" s="301"/>
      <c r="UHP83" s="302"/>
      <c r="UHQ83" s="302"/>
      <c r="UHR83" s="301"/>
      <c r="UHS83" s="302"/>
      <c r="UHT83" s="302"/>
      <c r="UHU83" s="301"/>
      <c r="UHV83" s="302"/>
      <c r="UHW83" s="302"/>
      <c r="UHX83" s="301"/>
      <c r="UHY83" s="302"/>
      <c r="UHZ83" s="302"/>
      <c r="UIA83" s="301"/>
      <c r="UIB83" s="302"/>
      <c r="UIC83" s="302"/>
      <c r="UID83" s="301"/>
      <c r="UIE83" s="302"/>
      <c r="UIF83" s="302"/>
      <c r="UIG83" s="301"/>
      <c r="UIH83" s="302"/>
      <c r="UII83" s="302"/>
      <c r="UIJ83" s="301"/>
      <c r="UIK83" s="302"/>
      <c r="UIL83" s="302"/>
      <c r="UIM83" s="301"/>
      <c r="UIN83" s="302"/>
      <c r="UIO83" s="302"/>
      <c r="UIP83" s="301"/>
      <c r="UIQ83" s="302"/>
      <c r="UIR83" s="302"/>
      <c r="UIS83" s="301"/>
      <c r="UIT83" s="302"/>
      <c r="UIU83" s="302"/>
      <c r="UIV83" s="301"/>
      <c r="UIW83" s="302"/>
      <c r="UIX83" s="302"/>
      <c r="UIY83" s="301"/>
      <c r="UIZ83" s="302"/>
      <c r="UJA83" s="302"/>
      <c r="UJB83" s="301"/>
      <c r="UJC83" s="302"/>
      <c r="UJD83" s="302"/>
      <c r="UJE83" s="301"/>
      <c r="UJF83" s="302"/>
      <c r="UJG83" s="302"/>
      <c r="UJH83" s="301"/>
      <c r="UJI83" s="302"/>
      <c r="UJJ83" s="302"/>
      <c r="UJK83" s="301"/>
      <c r="UJL83" s="302"/>
      <c r="UJM83" s="302"/>
      <c r="UJN83" s="301"/>
      <c r="UJO83" s="302"/>
      <c r="UJP83" s="302"/>
      <c r="UJQ83" s="301"/>
      <c r="UJR83" s="302"/>
      <c r="UJS83" s="302"/>
      <c r="UJT83" s="301"/>
      <c r="UJU83" s="302"/>
      <c r="UJV83" s="302"/>
      <c r="UJW83" s="301"/>
      <c r="UJX83" s="302"/>
      <c r="UJY83" s="302"/>
      <c r="UJZ83" s="301"/>
      <c r="UKA83" s="302"/>
      <c r="UKB83" s="302"/>
      <c r="UKC83" s="301"/>
      <c r="UKD83" s="302"/>
      <c r="UKE83" s="302"/>
      <c r="UKF83" s="301"/>
      <c r="UKG83" s="302"/>
      <c r="UKH83" s="302"/>
      <c r="UKI83" s="301"/>
      <c r="UKJ83" s="302"/>
      <c r="UKK83" s="302"/>
      <c r="UKL83" s="301"/>
      <c r="UKM83" s="302"/>
      <c r="UKN83" s="302"/>
      <c r="UKO83" s="301"/>
      <c r="UKP83" s="302"/>
      <c r="UKQ83" s="302"/>
      <c r="UKR83" s="301"/>
      <c r="UKS83" s="302"/>
      <c r="UKT83" s="302"/>
      <c r="UKU83" s="301"/>
      <c r="UKV83" s="302"/>
      <c r="UKW83" s="302"/>
      <c r="UKX83" s="301"/>
      <c r="UKY83" s="302"/>
      <c r="UKZ83" s="302"/>
      <c r="ULA83" s="301"/>
      <c r="ULB83" s="302"/>
      <c r="ULC83" s="302"/>
      <c r="ULD83" s="301"/>
      <c r="ULE83" s="302"/>
      <c r="ULF83" s="302"/>
      <c r="ULG83" s="301"/>
      <c r="ULH83" s="302"/>
      <c r="ULI83" s="302"/>
      <c r="ULJ83" s="301"/>
      <c r="ULK83" s="302"/>
      <c r="ULL83" s="302"/>
      <c r="ULM83" s="301"/>
      <c r="ULN83" s="302"/>
      <c r="ULO83" s="302"/>
      <c r="ULP83" s="301"/>
      <c r="ULQ83" s="302"/>
      <c r="ULR83" s="302"/>
      <c r="ULS83" s="301"/>
      <c r="ULT83" s="302"/>
      <c r="ULU83" s="302"/>
      <c r="ULV83" s="301"/>
      <c r="ULW83" s="302"/>
      <c r="ULX83" s="302"/>
      <c r="ULY83" s="301"/>
      <c r="ULZ83" s="302"/>
      <c r="UMA83" s="302"/>
      <c r="UMB83" s="301"/>
      <c r="UMC83" s="302"/>
      <c r="UMD83" s="302"/>
      <c r="UME83" s="301"/>
      <c r="UMF83" s="302"/>
      <c r="UMG83" s="302"/>
      <c r="UMH83" s="301"/>
      <c r="UMI83" s="302"/>
      <c r="UMJ83" s="302"/>
      <c r="UMK83" s="301"/>
      <c r="UML83" s="302"/>
      <c r="UMM83" s="302"/>
      <c r="UMN83" s="301"/>
      <c r="UMO83" s="302"/>
      <c r="UMP83" s="302"/>
      <c r="UMQ83" s="301"/>
      <c r="UMR83" s="302"/>
      <c r="UMS83" s="302"/>
      <c r="UMT83" s="301"/>
      <c r="UMU83" s="302"/>
      <c r="UMV83" s="302"/>
      <c r="UMW83" s="301"/>
      <c r="UMX83" s="302"/>
      <c r="UMY83" s="302"/>
      <c r="UMZ83" s="301"/>
      <c r="UNA83" s="302"/>
      <c r="UNB83" s="302"/>
      <c r="UNC83" s="301"/>
      <c r="UND83" s="302"/>
      <c r="UNE83" s="302"/>
      <c r="UNF83" s="301"/>
      <c r="UNG83" s="302"/>
      <c r="UNH83" s="302"/>
      <c r="UNI83" s="301"/>
      <c r="UNJ83" s="302"/>
      <c r="UNK83" s="302"/>
      <c r="UNL83" s="301"/>
      <c r="UNM83" s="302"/>
      <c r="UNN83" s="302"/>
      <c r="UNO83" s="301"/>
      <c r="UNP83" s="302"/>
      <c r="UNQ83" s="302"/>
      <c r="UNR83" s="301"/>
      <c r="UNS83" s="302"/>
      <c r="UNT83" s="302"/>
      <c r="UNU83" s="301"/>
      <c r="UNV83" s="302"/>
      <c r="UNW83" s="302"/>
      <c r="UNX83" s="301"/>
      <c r="UNY83" s="302"/>
      <c r="UNZ83" s="302"/>
      <c r="UOA83" s="301"/>
      <c r="UOB83" s="302"/>
      <c r="UOC83" s="302"/>
      <c r="UOD83" s="301"/>
      <c r="UOE83" s="302"/>
      <c r="UOF83" s="302"/>
      <c r="UOG83" s="301"/>
      <c r="UOH83" s="302"/>
      <c r="UOI83" s="302"/>
      <c r="UOJ83" s="301"/>
      <c r="UOK83" s="302"/>
      <c r="UOL83" s="302"/>
      <c r="UOM83" s="301"/>
      <c r="UON83" s="302"/>
      <c r="UOO83" s="302"/>
      <c r="UOP83" s="301"/>
      <c r="UOQ83" s="302"/>
      <c r="UOR83" s="302"/>
      <c r="UOS83" s="301"/>
      <c r="UOT83" s="302"/>
      <c r="UOU83" s="302"/>
      <c r="UOV83" s="301"/>
      <c r="UOW83" s="302"/>
      <c r="UOX83" s="302"/>
      <c r="UOY83" s="301"/>
      <c r="UOZ83" s="302"/>
      <c r="UPA83" s="302"/>
      <c r="UPB83" s="301"/>
      <c r="UPC83" s="302"/>
      <c r="UPD83" s="302"/>
      <c r="UPE83" s="301"/>
      <c r="UPF83" s="302"/>
      <c r="UPG83" s="302"/>
      <c r="UPH83" s="301"/>
      <c r="UPI83" s="302"/>
      <c r="UPJ83" s="302"/>
      <c r="UPK83" s="301"/>
      <c r="UPL83" s="302"/>
      <c r="UPM83" s="302"/>
      <c r="UPN83" s="301"/>
      <c r="UPO83" s="302"/>
      <c r="UPP83" s="302"/>
      <c r="UPQ83" s="301"/>
      <c r="UPR83" s="302"/>
      <c r="UPS83" s="302"/>
      <c r="UPT83" s="301"/>
      <c r="UPU83" s="302"/>
      <c r="UPV83" s="302"/>
      <c r="UPW83" s="301"/>
      <c r="UPX83" s="302"/>
      <c r="UPY83" s="302"/>
      <c r="UPZ83" s="301"/>
      <c r="UQA83" s="302"/>
      <c r="UQB83" s="302"/>
      <c r="UQC83" s="301"/>
      <c r="UQD83" s="302"/>
      <c r="UQE83" s="302"/>
      <c r="UQF83" s="301"/>
      <c r="UQG83" s="302"/>
      <c r="UQH83" s="302"/>
      <c r="UQI83" s="301"/>
      <c r="UQJ83" s="302"/>
      <c r="UQK83" s="302"/>
      <c r="UQL83" s="301"/>
      <c r="UQM83" s="302"/>
      <c r="UQN83" s="302"/>
      <c r="UQO83" s="301"/>
      <c r="UQP83" s="302"/>
      <c r="UQQ83" s="302"/>
      <c r="UQR83" s="301"/>
      <c r="UQS83" s="302"/>
      <c r="UQT83" s="302"/>
      <c r="UQU83" s="301"/>
      <c r="UQV83" s="302"/>
      <c r="UQW83" s="302"/>
      <c r="UQX83" s="301"/>
      <c r="UQY83" s="302"/>
      <c r="UQZ83" s="302"/>
      <c r="URA83" s="301"/>
      <c r="URB83" s="302"/>
      <c r="URC83" s="302"/>
      <c r="URD83" s="301"/>
      <c r="URE83" s="302"/>
      <c r="URF83" s="302"/>
      <c r="URG83" s="301"/>
      <c r="URH83" s="302"/>
      <c r="URI83" s="302"/>
      <c r="URJ83" s="301"/>
      <c r="URK83" s="302"/>
      <c r="URL83" s="302"/>
      <c r="URM83" s="301"/>
      <c r="URN83" s="302"/>
      <c r="URO83" s="302"/>
      <c r="URP83" s="301"/>
      <c r="URQ83" s="302"/>
      <c r="URR83" s="302"/>
      <c r="URS83" s="301"/>
      <c r="URT83" s="302"/>
      <c r="URU83" s="302"/>
      <c r="URV83" s="301"/>
      <c r="URW83" s="302"/>
      <c r="URX83" s="302"/>
      <c r="URY83" s="301"/>
      <c r="URZ83" s="302"/>
      <c r="USA83" s="302"/>
      <c r="USB83" s="301"/>
      <c r="USC83" s="302"/>
      <c r="USD83" s="302"/>
      <c r="USE83" s="301"/>
      <c r="USF83" s="302"/>
      <c r="USG83" s="302"/>
      <c r="USH83" s="301"/>
      <c r="USI83" s="302"/>
      <c r="USJ83" s="302"/>
      <c r="USK83" s="301"/>
      <c r="USL83" s="302"/>
      <c r="USM83" s="302"/>
      <c r="USN83" s="301"/>
      <c r="USO83" s="302"/>
      <c r="USP83" s="302"/>
      <c r="USQ83" s="301"/>
      <c r="USR83" s="302"/>
      <c r="USS83" s="302"/>
      <c r="UST83" s="301"/>
      <c r="USU83" s="302"/>
      <c r="USV83" s="302"/>
      <c r="USW83" s="301"/>
      <c r="USX83" s="302"/>
      <c r="USY83" s="302"/>
      <c r="USZ83" s="301"/>
      <c r="UTA83" s="302"/>
      <c r="UTB83" s="302"/>
      <c r="UTC83" s="301"/>
      <c r="UTD83" s="302"/>
      <c r="UTE83" s="302"/>
      <c r="UTF83" s="301"/>
      <c r="UTG83" s="302"/>
      <c r="UTH83" s="302"/>
      <c r="UTI83" s="301"/>
      <c r="UTJ83" s="302"/>
      <c r="UTK83" s="302"/>
      <c r="UTL83" s="301"/>
      <c r="UTM83" s="302"/>
      <c r="UTN83" s="302"/>
      <c r="UTO83" s="301"/>
      <c r="UTP83" s="302"/>
      <c r="UTQ83" s="302"/>
      <c r="UTR83" s="301"/>
      <c r="UTS83" s="302"/>
      <c r="UTT83" s="302"/>
      <c r="UTU83" s="301"/>
      <c r="UTV83" s="302"/>
      <c r="UTW83" s="302"/>
      <c r="UTX83" s="301"/>
      <c r="UTY83" s="302"/>
      <c r="UTZ83" s="302"/>
      <c r="UUA83" s="301"/>
      <c r="UUB83" s="302"/>
      <c r="UUC83" s="302"/>
      <c r="UUD83" s="301"/>
      <c r="UUE83" s="302"/>
      <c r="UUF83" s="302"/>
      <c r="UUG83" s="301"/>
      <c r="UUH83" s="302"/>
      <c r="UUI83" s="302"/>
      <c r="UUJ83" s="301"/>
      <c r="UUK83" s="302"/>
      <c r="UUL83" s="302"/>
      <c r="UUM83" s="301"/>
      <c r="UUN83" s="302"/>
      <c r="UUO83" s="302"/>
      <c r="UUP83" s="301"/>
      <c r="UUQ83" s="302"/>
      <c r="UUR83" s="302"/>
      <c r="UUS83" s="301"/>
      <c r="UUT83" s="302"/>
      <c r="UUU83" s="302"/>
      <c r="UUV83" s="301"/>
      <c r="UUW83" s="302"/>
      <c r="UUX83" s="302"/>
      <c r="UUY83" s="301"/>
      <c r="UUZ83" s="302"/>
      <c r="UVA83" s="302"/>
      <c r="UVB83" s="301"/>
      <c r="UVC83" s="302"/>
      <c r="UVD83" s="302"/>
      <c r="UVE83" s="301"/>
      <c r="UVF83" s="302"/>
      <c r="UVG83" s="302"/>
      <c r="UVH83" s="301"/>
      <c r="UVI83" s="302"/>
      <c r="UVJ83" s="302"/>
      <c r="UVK83" s="301"/>
      <c r="UVL83" s="302"/>
      <c r="UVM83" s="302"/>
      <c r="UVN83" s="301"/>
      <c r="UVO83" s="302"/>
      <c r="UVP83" s="302"/>
      <c r="UVQ83" s="301"/>
      <c r="UVR83" s="302"/>
      <c r="UVS83" s="302"/>
      <c r="UVT83" s="301"/>
      <c r="UVU83" s="302"/>
      <c r="UVV83" s="302"/>
      <c r="UVW83" s="301"/>
      <c r="UVX83" s="302"/>
      <c r="UVY83" s="302"/>
      <c r="UVZ83" s="301"/>
      <c r="UWA83" s="302"/>
      <c r="UWB83" s="302"/>
      <c r="UWC83" s="301"/>
      <c r="UWD83" s="302"/>
      <c r="UWE83" s="302"/>
      <c r="UWF83" s="301"/>
      <c r="UWG83" s="302"/>
      <c r="UWH83" s="302"/>
      <c r="UWI83" s="301"/>
      <c r="UWJ83" s="302"/>
      <c r="UWK83" s="302"/>
      <c r="UWL83" s="301"/>
      <c r="UWM83" s="302"/>
      <c r="UWN83" s="302"/>
      <c r="UWO83" s="301"/>
      <c r="UWP83" s="302"/>
      <c r="UWQ83" s="302"/>
      <c r="UWR83" s="301"/>
      <c r="UWS83" s="302"/>
      <c r="UWT83" s="302"/>
      <c r="UWU83" s="301"/>
      <c r="UWV83" s="302"/>
      <c r="UWW83" s="302"/>
      <c r="UWX83" s="301"/>
      <c r="UWY83" s="302"/>
      <c r="UWZ83" s="302"/>
      <c r="UXA83" s="301"/>
      <c r="UXB83" s="302"/>
      <c r="UXC83" s="302"/>
      <c r="UXD83" s="301"/>
      <c r="UXE83" s="302"/>
      <c r="UXF83" s="302"/>
      <c r="UXG83" s="301"/>
      <c r="UXH83" s="302"/>
      <c r="UXI83" s="302"/>
      <c r="UXJ83" s="301"/>
      <c r="UXK83" s="302"/>
      <c r="UXL83" s="302"/>
      <c r="UXM83" s="301"/>
      <c r="UXN83" s="302"/>
      <c r="UXO83" s="302"/>
      <c r="UXP83" s="301"/>
      <c r="UXQ83" s="302"/>
      <c r="UXR83" s="302"/>
      <c r="UXS83" s="301"/>
      <c r="UXT83" s="302"/>
      <c r="UXU83" s="302"/>
      <c r="UXV83" s="301"/>
      <c r="UXW83" s="302"/>
      <c r="UXX83" s="302"/>
      <c r="UXY83" s="301"/>
      <c r="UXZ83" s="302"/>
      <c r="UYA83" s="302"/>
      <c r="UYB83" s="301"/>
      <c r="UYC83" s="302"/>
      <c r="UYD83" s="302"/>
      <c r="UYE83" s="301"/>
      <c r="UYF83" s="302"/>
      <c r="UYG83" s="302"/>
      <c r="UYH83" s="301"/>
      <c r="UYI83" s="302"/>
      <c r="UYJ83" s="302"/>
      <c r="UYK83" s="301"/>
      <c r="UYL83" s="302"/>
      <c r="UYM83" s="302"/>
      <c r="UYN83" s="301"/>
      <c r="UYO83" s="302"/>
      <c r="UYP83" s="302"/>
      <c r="UYQ83" s="301"/>
      <c r="UYR83" s="302"/>
      <c r="UYS83" s="302"/>
      <c r="UYT83" s="301"/>
      <c r="UYU83" s="302"/>
      <c r="UYV83" s="302"/>
      <c r="UYW83" s="301"/>
      <c r="UYX83" s="302"/>
      <c r="UYY83" s="302"/>
      <c r="UYZ83" s="301"/>
      <c r="UZA83" s="302"/>
      <c r="UZB83" s="302"/>
      <c r="UZC83" s="301"/>
      <c r="UZD83" s="302"/>
      <c r="UZE83" s="302"/>
      <c r="UZF83" s="301"/>
      <c r="UZG83" s="302"/>
      <c r="UZH83" s="302"/>
      <c r="UZI83" s="301"/>
      <c r="UZJ83" s="302"/>
      <c r="UZK83" s="302"/>
      <c r="UZL83" s="301"/>
      <c r="UZM83" s="302"/>
      <c r="UZN83" s="302"/>
      <c r="UZO83" s="301"/>
      <c r="UZP83" s="302"/>
      <c r="UZQ83" s="302"/>
      <c r="UZR83" s="301"/>
      <c r="UZS83" s="302"/>
      <c r="UZT83" s="302"/>
      <c r="UZU83" s="301"/>
      <c r="UZV83" s="302"/>
      <c r="UZW83" s="302"/>
      <c r="UZX83" s="301"/>
      <c r="UZY83" s="302"/>
      <c r="UZZ83" s="302"/>
      <c r="VAA83" s="301"/>
      <c r="VAB83" s="302"/>
      <c r="VAC83" s="302"/>
      <c r="VAD83" s="301"/>
      <c r="VAE83" s="302"/>
      <c r="VAF83" s="302"/>
      <c r="VAG83" s="301"/>
      <c r="VAH83" s="302"/>
      <c r="VAI83" s="302"/>
      <c r="VAJ83" s="301"/>
      <c r="VAK83" s="302"/>
      <c r="VAL83" s="302"/>
      <c r="VAM83" s="301"/>
      <c r="VAN83" s="302"/>
      <c r="VAO83" s="302"/>
      <c r="VAP83" s="301"/>
      <c r="VAQ83" s="302"/>
      <c r="VAR83" s="302"/>
      <c r="VAS83" s="301"/>
      <c r="VAT83" s="302"/>
      <c r="VAU83" s="302"/>
      <c r="VAV83" s="301"/>
      <c r="VAW83" s="302"/>
      <c r="VAX83" s="302"/>
      <c r="VAY83" s="301"/>
      <c r="VAZ83" s="302"/>
      <c r="VBA83" s="302"/>
      <c r="VBB83" s="301"/>
      <c r="VBC83" s="302"/>
      <c r="VBD83" s="302"/>
      <c r="VBE83" s="301"/>
      <c r="VBF83" s="302"/>
      <c r="VBG83" s="302"/>
      <c r="VBH83" s="301"/>
      <c r="VBI83" s="302"/>
      <c r="VBJ83" s="302"/>
      <c r="VBK83" s="301"/>
      <c r="VBL83" s="302"/>
      <c r="VBM83" s="302"/>
      <c r="VBN83" s="301"/>
      <c r="VBO83" s="302"/>
      <c r="VBP83" s="302"/>
      <c r="VBQ83" s="301"/>
      <c r="VBR83" s="302"/>
      <c r="VBS83" s="302"/>
      <c r="VBT83" s="301"/>
      <c r="VBU83" s="302"/>
      <c r="VBV83" s="302"/>
      <c r="VBW83" s="301"/>
      <c r="VBX83" s="302"/>
      <c r="VBY83" s="302"/>
      <c r="VBZ83" s="301"/>
      <c r="VCA83" s="302"/>
      <c r="VCB83" s="302"/>
      <c r="VCC83" s="301"/>
      <c r="VCD83" s="302"/>
      <c r="VCE83" s="302"/>
      <c r="VCF83" s="301"/>
      <c r="VCG83" s="302"/>
      <c r="VCH83" s="302"/>
      <c r="VCI83" s="301"/>
      <c r="VCJ83" s="302"/>
      <c r="VCK83" s="302"/>
      <c r="VCL83" s="301"/>
      <c r="VCM83" s="302"/>
      <c r="VCN83" s="302"/>
      <c r="VCO83" s="301"/>
      <c r="VCP83" s="302"/>
      <c r="VCQ83" s="302"/>
      <c r="VCR83" s="301"/>
      <c r="VCS83" s="302"/>
      <c r="VCT83" s="302"/>
      <c r="VCU83" s="301"/>
      <c r="VCV83" s="302"/>
      <c r="VCW83" s="302"/>
      <c r="VCX83" s="301"/>
      <c r="VCY83" s="302"/>
      <c r="VCZ83" s="302"/>
      <c r="VDA83" s="301"/>
      <c r="VDB83" s="302"/>
      <c r="VDC83" s="302"/>
      <c r="VDD83" s="301"/>
      <c r="VDE83" s="302"/>
      <c r="VDF83" s="302"/>
      <c r="VDG83" s="301"/>
      <c r="VDH83" s="302"/>
      <c r="VDI83" s="302"/>
      <c r="VDJ83" s="301"/>
      <c r="VDK83" s="302"/>
      <c r="VDL83" s="302"/>
      <c r="VDM83" s="301"/>
      <c r="VDN83" s="302"/>
      <c r="VDO83" s="302"/>
      <c r="VDP83" s="301"/>
      <c r="VDQ83" s="302"/>
      <c r="VDR83" s="302"/>
      <c r="VDS83" s="301"/>
      <c r="VDT83" s="302"/>
      <c r="VDU83" s="302"/>
      <c r="VDV83" s="301"/>
      <c r="VDW83" s="302"/>
      <c r="VDX83" s="302"/>
      <c r="VDY83" s="301"/>
      <c r="VDZ83" s="302"/>
      <c r="VEA83" s="302"/>
      <c r="VEB83" s="301"/>
      <c r="VEC83" s="302"/>
      <c r="VED83" s="302"/>
      <c r="VEE83" s="301"/>
      <c r="VEF83" s="302"/>
      <c r="VEG83" s="302"/>
      <c r="VEH83" s="301"/>
      <c r="VEI83" s="302"/>
      <c r="VEJ83" s="302"/>
      <c r="VEK83" s="301"/>
      <c r="VEL83" s="302"/>
      <c r="VEM83" s="302"/>
      <c r="VEN83" s="301"/>
      <c r="VEO83" s="302"/>
      <c r="VEP83" s="302"/>
      <c r="VEQ83" s="301"/>
      <c r="VER83" s="302"/>
      <c r="VES83" s="302"/>
      <c r="VET83" s="301"/>
      <c r="VEU83" s="302"/>
      <c r="VEV83" s="302"/>
      <c r="VEW83" s="301"/>
      <c r="VEX83" s="302"/>
      <c r="VEY83" s="302"/>
      <c r="VEZ83" s="301"/>
      <c r="VFA83" s="302"/>
      <c r="VFB83" s="302"/>
      <c r="VFC83" s="301"/>
      <c r="VFD83" s="302"/>
      <c r="VFE83" s="302"/>
      <c r="VFF83" s="301"/>
      <c r="VFG83" s="302"/>
      <c r="VFH83" s="302"/>
      <c r="VFI83" s="301"/>
      <c r="VFJ83" s="302"/>
      <c r="VFK83" s="302"/>
      <c r="VFL83" s="301"/>
      <c r="VFM83" s="302"/>
      <c r="VFN83" s="302"/>
      <c r="VFO83" s="301"/>
      <c r="VFP83" s="302"/>
      <c r="VFQ83" s="302"/>
      <c r="VFR83" s="301"/>
      <c r="VFS83" s="302"/>
      <c r="VFT83" s="302"/>
      <c r="VFU83" s="301"/>
      <c r="VFV83" s="302"/>
      <c r="VFW83" s="302"/>
      <c r="VFX83" s="301"/>
      <c r="VFY83" s="302"/>
      <c r="VFZ83" s="302"/>
      <c r="VGA83" s="301"/>
      <c r="VGB83" s="302"/>
      <c r="VGC83" s="302"/>
      <c r="VGD83" s="301"/>
      <c r="VGE83" s="302"/>
      <c r="VGF83" s="302"/>
      <c r="VGG83" s="301"/>
      <c r="VGH83" s="302"/>
      <c r="VGI83" s="302"/>
      <c r="VGJ83" s="301"/>
      <c r="VGK83" s="302"/>
      <c r="VGL83" s="302"/>
      <c r="VGM83" s="301"/>
      <c r="VGN83" s="302"/>
      <c r="VGO83" s="302"/>
      <c r="VGP83" s="301"/>
      <c r="VGQ83" s="302"/>
      <c r="VGR83" s="302"/>
      <c r="VGS83" s="301"/>
      <c r="VGT83" s="302"/>
      <c r="VGU83" s="302"/>
      <c r="VGV83" s="301"/>
      <c r="VGW83" s="302"/>
      <c r="VGX83" s="302"/>
      <c r="VGY83" s="301"/>
      <c r="VGZ83" s="302"/>
      <c r="VHA83" s="302"/>
      <c r="VHB83" s="301"/>
      <c r="VHC83" s="302"/>
      <c r="VHD83" s="302"/>
      <c r="VHE83" s="301"/>
      <c r="VHF83" s="302"/>
      <c r="VHG83" s="302"/>
      <c r="VHH83" s="301"/>
      <c r="VHI83" s="302"/>
      <c r="VHJ83" s="302"/>
      <c r="VHK83" s="301"/>
      <c r="VHL83" s="302"/>
      <c r="VHM83" s="302"/>
      <c r="VHN83" s="301"/>
      <c r="VHO83" s="302"/>
      <c r="VHP83" s="302"/>
      <c r="VHQ83" s="301"/>
      <c r="VHR83" s="302"/>
      <c r="VHS83" s="302"/>
      <c r="VHT83" s="301"/>
      <c r="VHU83" s="302"/>
      <c r="VHV83" s="302"/>
      <c r="VHW83" s="301"/>
      <c r="VHX83" s="302"/>
      <c r="VHY83" s="302"/>
      <c r="VHZ83" s="301"/>
      <c r="VIA83" s="302"/>
      <c r="VIB83" s="302"/>
      <c r="VIC83" s="301"/>
      <c r="VID83" s="302"/>
      <c r="VIE83" s="302"/>
      <c r="VIF83" s="301"/>
      <c r="VIG83" s="302"/>
      <c r="VIH83" s="302"/>
      <c r="VII83" s="301"/>
      <c r="VIJ83" s="302"/>
      <c r="VIK83" s="302"/>
      <c r="VIL83" s="301"/>
      <c r="VIM83" s="302"/>
      <c r="VIN83" s="302"/>
      <c r="VIO83" s="301"/>
      <c r="VIP83" s="302"/>
      <c r="VIQ83" s="302"/>
      <c r="VIR83" s="301"/>
      <c r="VIS83" s="302"/>
      <c r="VIT83" s="302"/>
      <c r="VIU83" s="301"/>
      <c r="VIV83" s="302"/>
      <c r="VIW83" s="302"/>
      <c r="VIX83" s="301"/>
      <c r="VIY83" s="302"/>
      <c r="VIZ83" s="302"/>
      <c r="VJA83" s="301"/>
      <c r="VJB83" s="302"/>
      <c r="VJC83" s="302"/>
      <c r="VJD83" s="301"/>
      <c r="VJE83" s="302"/>
      <c r="VJF83" s="302"/>
      <c r="VJG83" s="301"/>
      <c r="VJH83" s="302"/>
      <c r="VJI83" s="302"/>
      <c r="VJJ83" s="301"/>
      <c r="VJK83" s="302"/>
      <c r="VJL83" s="302"/>
      <c r="VJM83" s="301"/>
      <c r="VJN83" s="302"/>
      <c r="VJO83" s="302"/>
      <c r="VJP83" s="301"/>
      <c r="VJQ83" s="302"/>
      <c r="VJR83" s="302"/>
      <c r="VJS83" s="301"/>
      <c r="VJT83" s="302"/>
      <c r="VJU83" s="302"/>
      <c r="VJV83" s="301"/>
      <c r="VJW83" s="302"/>
      <c r="VJX83" s="302"/>
      <c r="VJY83" s="301"/>
      <c r="VJZ83" s="302"/>
      <c r="VKA83" s="302"/>
      <c r="VKB83" s="301"/>
      <c r="VKC83" s="302"/>
      <c r="VKD83" s="302"/>
      <c r="VKE83" s="301"/>
      <c r="VKF83" s="302"/>
      <c r="VKG83" s="302"/>
      <c r="VKH83" s="301"/>
      <c r="VKI83" s="302"/>
      <c r="VKJ83" s="302"/>
      <c r="VKK83" s="301"/>
      <c r="VKL83" s="302"/>
      <c r="VKM83" s="302"/>
      <c r="VKN83" s="301"/>
      <c r="VKO83" s="302"/>
      <c r="VKP83" s="302"/>
      <c r="VKQ83" s="301"/>
      <c r="VKR83" s="302"/>
      <c r="VKS83" s="302"/>
      <c r="VKT83" s="301"/>
      <c r="VKU83" s="302"/>
      <c r="VKV83" s="302"/>
      <c r="VKW83" s="301"/>
      <c r="VKX83" s="302"/>
      <c r="VKY83" s="302"/>
      <c r="VKZ83" s="301"/>
      <c r="VLA83" s="302"/>
      <c r="VLB83" s="302"/>
      <c r="VLC83" s="301"/>
      <c r="VLD83" s="302"/>
      <c r="VLE83" s="302"/>
      <c r="VLF83" s="301"/>
      <c r="VLG83" s="302"/>
      <c r="VLH83" s="302"/>
      <c r="VLI83" s="301"/>
      <c r="VLJ83" s="302"/>
      <c r="VLK83" s="302"/>
      <c r="VLL83" s="301"/>
      <c r="VLM83" s="302"/>
      <c r="VLN83" s="302"/>
      <c r="VLO83" s="301"/>
      <c r="VLP83" s="302"/>
      <c r="VLQ83" s="302"/>
      <c r="VLR83" s="301"/>
      <c r="VLS83" s="302"/>
      <c r="VLT83" s="302"/>
      <c r="VLU83" s="301"/>
      <c r="VLV83" s="302"/>
      <c r="VLW83" s="302"/>
      <c r="VLX83" s="301"/>
      <c r="VLY83" s="302"/>
      <c r="VLZ83" s="302"/>
      <c r="VMA83" s="301"/>
      <c r="VMB83" s="302"/>
      <c r="VMC83" s="302"/>
      <c r="VMD83" s="301"/>
      <c r="VME83" s="302"/>
      <c r="VMF83" s="302"/>
      <c r="VMG83" s="301"/>
      <c r="VMH83" s="302"/>
      <c r="VMI83" s="302"/>
      <c r="VMJ83" s="301"/>
      <c r="VMK83" s="302"/>
      <c r="VML83" s="302"/>
      <c r="VMM83" s="301"/>
      <c r="VMN83" s="302"/>
      <c r="VMO83" s="302"/>
      <c r="VMP83" s="301"/>
      <c r="VMQ83" s="302"/>
      <c r="VMR83" s="302"/>
      <c r="VMS83" s="301"/>
      <c r="VMT83" s="302"/>
      <c r="VMU83" s="302"/>
      <c r="VMV83" s="301"/>
      <c r="VMW83" s="302"/>
      <c r="VMX83" s="302"/>
      <c r="VMY83" s="301"/>
      <c r="VMZ83" s="302"/>
      <c r="VNA83" s="302"/>
      <c r="VNB83" s="301"/>
      <c r="VNC83" s="302"/>
      <c r="VND83" s="302"/>
      <c r="VNE83" s="301"/>
      <c r="VNF83" s="302"/>
      <c r="VNG83" s="302"/>
      <c r="VNH83" s="301"/>
      <c r="VNI83" s="302"/>
      <c r="VNJ83" s="302"/>
      <c r="VNK83" s="301"/>
      <c r="VNL83" s="302"/>
      <c r="VNM83" s="302"/>
      <c r="VNN83" s="301"/>
      <c r="VNO83" s="302"/>
      <c r="VNP83" s="302"/>
      <c r="VNQ83" s="301"/>
      <c r="VNR83" s="302"/>
      <c r="VNS83" s="302"/>
      <c r="VNT83" s="301"/>
      <c r="VNU83" s="302"/>
      <c r="VNV83" s="302"/>
      <c r="VNW83" s="301"/>
      <c r="VNX83" s="302"/>
      <c r="VNY83" s="302"/>
      <c r="VNZ83" s="301"/>
      <c r="VOA83" s="302"/>
      <c r="VOB83" s="302"/>
      <c r="VOC83" s="301"/>
      <c r="VOD83" s="302"/>
      <c r="VOE83" s="302"/>
      <c r="VOF83" s="301"/>
      <c r="VOG83" s="302"/>
      <c r="VOH83" s="302"/>
      <c r="VOI83" s="301"/>
      <c r="VOJ83" s="302"/>
      <c r="VOK83" s="302"/>
      <c r="VOL83" s="301"/>
      <c r="VOM83" s="302"/>
      <c r="VON83" s="302"/>
      <c r="VOO83" s="301"/>
      <c r="VOP83" s="302"/>
      <c r="VOQ83" s="302"/>
      <c r="VOR83" s="301"/>
      <c r="VOS83" s="302"/>
      <c r="VOT83" s="302"/>
      <c r="VOU83" s="301"/>
      <c r="VOV83" s="302"/>
      <c r="VOW83" s="302"/>
      <c r="VOX83" s="301"/>
      <c r="VOY83" s="302"/>
      <c r="VOZ83" s="302"/>
      <c r="VPA83" s="301"/>
      <c r="VPB83" s="302"/>
      <c r="VPC83" s="302"/>
      <c r="VPD83" s="301"/>
      <c r="VPE83" s="302"/>
      <c r="VPF83" s="302"/>
      <c r="VPG83" s="301"/>
      <c r="VPH83" s="302"/>
      <c r="VPI83" s="302"/>
      <c r="VPJ83" s="301"/>
      <c r="VPK83" s="302"/>
      <c r="VPL83" s="302"/>
      <c r="VPM83" s="301"/>
      <c r="VPN83" s="302"/>
      <c r="VPO83" s="302"/>
      <c r="VPP83" s="301"/>
      <c r="VPQ83" s="302"/>
      <c r="VPR83" s="302"/>
      <c r="VPS83" s="301"/>
      <c r="VPT83" s="302"/>
      <c r="VPU83" s="302"/>
      <c r="VPV83" s="301"/>
      <c r="VPW83" s="302"/>
      <c r="VPX83" s="302"/>
      <c r="VPY83" s="301"/>
      <c r="VPZ83" s="302"/>
      <c r="VQA83" s="302"/>
      <c r="VQB83" s="301"/>
      <c r="VQC83" s="302"/>
      <c r="VQD83" s="302"/>
      <c r="VQE83" s="301"/>
      <c r="VQF83" s="302"/>
      <c r="VQG83" s="302"/>
      <c r="VQH83" s="301"/>
      <c r="VQI83" s="302"/>
      <c r="VQJ83" s="302"/>
      <c r="VQK83" s="301"/>
      <c r="VQL83" s="302"/>
      <c r="VQM83" s="302"/>
      <c r="VQN83" s="301"/>
      <c r="VQO83" s="302"/>
      <c r="VQP83" s="302"/>
      <c r="VQQ83" s="301"/>
      <c r="VQR83" s="302"/>
      <c r="VQS83" s="302"/>
      <c r="VQT83" s="301"/>
      <c r="VQU83" s="302"/>
      <c r="VQV83" s="302"/>
      <c r="VQW83" s="301"/>
      <c r="VQX83" s="302"/>
      <c r="VQY83" s="302"/>
      <c r="VQZ83" s="301"/>
      <c r="VRA83" s="302"/>
      <c r="VRB83" s="302"/>
      <c r="VRC83" s="301"/>
      <c r="VRD83" s="302"/>
      <c r="VRE83" s="302"/>
      <c r="VRF83" s="301"/>
      <c r="VRG83" s="302"/>
      <c r="VRH83" s="302"/>
      <c r="VRI83" s="301"/>
      <c r="VRJ83" s="302"/>
      <c r="VRK83" s="302"/>
      <c r="VRL83" s="301"/>
      <c r="VRM83" s="302"/>
      <c r="VRN83" s="302"/>
      <c r="VRO83" s="301"/>
      <c r="VRP83" s="302"/>
      <c r="VRQ83" s="302"/>
      <c r="VRR83" s="301"/>
      <c r="VRS83" s="302"/>
      <c r="VRT83" s="302"/>
      <c r="VRU83" s="301"/>
      <c r="VRV83" s="302"/>
      <c r="VRW83" s="302"/>
      <c r="VRX83" s="301"/>
      <c r="VRY83" s="302"/>
      <c r="VRZ83" s="302"/>
      <c r="VSA83" s="301"/>
      <c r="VSB83" s="302"/>
      <c r="VSC83" s="302"/>
      <c r="VSD83" s="301"/>
      <c r="VSE83" s="302"/>
      <c r="VSF83" s="302"/>
      <c r="VSG83" s="301"/>
      <c r="VSH83" s="302"/>
      <c r="VSI83" s="302"/>
      <c r="VSJ83" s="301"/>
      <c r="VSK83" s="302"/>
      <c r="VSL83" s="302"/>
      <c r="VSM83" s="301"/>
      <c r="VSN83" s="302"/>
      <c r="VSO83" s="302"/>
      <c r="VSP83" s="301"/>
      <c r="VSQ83" s="302"/>
      <c r="VSR83" s="302"/>
      <c r="VSS83" s="301"/>
      <c r="VST83" s="302"/>
      <c r="VSU83" s="302"/>
      <c r="VSV83" s="301"/>
      <c r="VSW83" s="302"/>
      <c r="VSX83" s="302"/>
      <c r="VSY83" s="301"/>
      <c r="VSZ83" s="302"/>
      <c r="VTA83" s="302"/>
      <c r="VTB83" s="301"/>
      <c r="VTC83" s="302"/>
      <c r="VTD83" s="302"/>
      <c r="VTE83" s="301"/>
      <c r="VTF83" s="302"/>
      <c r="VTG83" s="302"/>
      <c r="VTH83" s="301"/>
      <c r="VTI83" s="302"/>
      <c r="VTJ83" s="302"/>
      <c r="VTK83" s="301"/>
      <c r="VTL83" s="302"/>
      <c r="VTM83" s="302"/>
      <c r="VTN83" s="301"/>
      <c r="VTO83" s="302"/>
      <c r="VTP83" s="302"/>
      <c r="VTQ83" s="301"/>
      <c r="VTR83" s="302"/>
      <c r="VTS83" s="302"/>
      <c r="VTT83" s="301"/>
      <c r="VTU83" s="302"/>
      <c r="VTV83" s="302"/>
      <c r="VTW83" s="301"/>
      <c r="VTX83" s="302"/>
      <c r="VTY83" s="302"/>
      <c r="VTZ83" s="301"/>
      <c r="VUA83" s="302"/>
      <c r="VUB83" s="302"/>
      <c r="VUC83" s="301"/>
      <c r="VUD83" s="302"/>
      <c r="VUE83" s="302"/>
      <c r="VUF83" s="301"/>
      <c r="VUG83" s="302"/>
      <c r="VUH83" s="302"/>
      <c r="VUI83" s="301"/>
      <c r="VUJ83" s="302"/>
      <c r="VUK83" s="302"/>
      <c r="VUL83" s="301"/>
      <c r="VUM83" s="302"/>
      <c r="VUN83" s="302"/>
      <c r="VUO83" s="301"/>
      <c r="VUP83" s="302"/>
      <c r="VUQ83" s="302"/>
      <c r="VUR83" s="301"/>
      <c r="VUS83" s="302"/>
      <c r="VUT83" s="302"/>
      <c r="VUU83" s="301"/>
      <c r="VUV83" s="302"/>
      <c r="VUW83" s="302"/>
      <c r="VUX83" s="301"/>
      <c r="VUY83" s="302"/>
      <c r="VUZ83" s="302"/>
      <c r="VVA83" s="301"/>
      <c r="VVB83" s="302"/>
      <c r="VVC83" s="302"/>
      <c r="VVD83" s="301"/>
      <c r="VVE83" s="302"/>
      <c r="VVF83" s="302"/>
      <c r="VVG83" s="301"/>
      <c r="VVH83" s="302"/>
      <c r="VVI83" s="302"/>
      <c r="VVJ83" s="301"/>
      <c r="VVK83" s="302"/>
      <c r="VVL83" s="302"/>
      <c r="VVM83" s="301"/>
      <c r="VVN83" s="302"/>
      <c r="VVO83" s="302"/>
      <c r="VVP83" s="301"/>
      <c r="VVQ83" s="302"/>
      <c r="VVR83" s="302"/>
      <c r="VVS83" s="301"/>
      <c r="VVT83" s="302"/>
      <c r="VVU83" s="302"/>
      <c r="VVV83" s="301"/>
      <c r="VVW83" s="302"/>
      <c r="VVX83" s="302"/>
      <c r="VVY83" s="301"/>
      <c r="VVZ83" s="302"/>
      <c r="VWA83" s="302"/>
      <c r="VWB83" s="301"/>
      <c r="VWC83" s="302"/>
      <c r="VWD83" s="302"/>
      <c r="VWE83" s="301"/>
      <c r="VWF83" s="302"/>
      <c r="VWG83" s="302"/>
      <c r="VWH83" s="301"/>
      <c r="VWI83" s="302"/>
      <c r="VWJ83" s="302"/>
      <c r="VWK83" s="301"/>
      <c r="VWL83" s="302"/>
      <c r="VWM83" s="302"/>
      <c r="VWN83" s="301"/>
      <c r="VWO83" s="302"/>
      <c r="VWP83" s="302"/>
      <c r="VWQ83" s="301"/>
      <c r="VWR83" s="302"/>
      <c r="VWS83" s="302"/>
      <c r="VWT83" s="301"/>
      <c r="VWU83" s="302"/>
      <c r="VWV83" s="302"/>
      <c r="VWW83" s="301"/>
      <c r="VWX83" s="302"/>
      <c r="VWY83" s="302"/>
      <c r="VWZ83" s="301"/>
      <c r="VXA83" s="302"/>
      <c r="VXB83" s="302"/>
      <c r="VXC83" s="301"/>
      <c r="VXD83" s="302"/>
      <c r="VXE83" s="302"/>
      <c r="VXF83" s="301"/>
      <c r="VXG83" s="302"/>
      <c r="VXH83" s="302"/>
      <c r="VXI83" s="301"/>
      <c r="VXJ83" s="302"/>
      <c r="VXK83" s="302"/>
      <c r="VXL83" s="301"/>
      <c r="VXM83" s="302"/>
      <c r="VXN83" s="302"/>
      <c r="VXO83" s="301"/>
      <c r="VXP83" s="302"/>
      <c r="VXQ83" s="302"/>
      <c r="VXR83" s="301"/>
      <c r="VXS83" s="302"/>
      <c r="VXT83" s="302"/>
      <c r="VXU83" s="301"/>
      <c r="VXV83" s="302"/>
      <c r="VXW83" s="302"/>
      <c r="VXX83" s="301"/>
      <c r="VXY83" s="302"/>
      <c r="VXZ83" s="302"/>
      <c r="VYA83" s="301"/>
      <c r="VYB83" s="302"/>
      <c r="VYC83" s="302"/>
      <c r="VYD83" s="301"/>
      <c r="VYE83" s="302"/>
      <c r="VYF83" s="302"/>
      <c r="VYG83" s="301"/>
      <c r="VYH83" s="302"/>
      <c r="VYI83" s="302"/>
      <c r="VYJ83" s="301"/>
      <c r="VYK83" s="302"/>
      <c r="VYL83" s="302"/>
      <c r="VYM83" s="301"/>
      <c r="VYN83" s="302"/>
      <c r="VYO83" s="302"/>
      <c r="VYP83" s="301"/>
      <c r="VYQ83" s="302"/>
      <c r="VYR83" s="302"/>
      <c r="VYS83" s="301"/>
      <c r="VYT83" s="302"/>
      <c r="VYU83" s="302"/>
      <c r="VYV83" s="301"/>
      <c r="VYW83" s="302"/>
      <c r="VYX83" s="302"/>
      <c r="VYY83" s="301"/>
      <c r="VYZ83" s="302"/>
      <c r="VZA83" s="302"/>
      <c r="VZB83" s="301"/>
      <c r="VZC83" s="302"/>
      <c r="VZD83" s="302"/>
      <c r="VZE83" s="301"/>
      <c r="VZF83" s="302"/>
      <c r="VZG83" s="302"/>
      <c r="VZH83" s="301"/>
      <c r="VZI83" s="302"/>
      <c r="VZJ83" s="302"/>
      <c r="VZK83" s="301"/>
      <c r="VZL83" s="302"/>
      <c r="VZM83" s="302"/>
      <c r="VZN83" s="301"/>
      <c r="VZO83" s="302"/>
      <c r="VZP83" s="302"/>
      <c r="VZQ83" s="301"/>
      <c r="VZR83" s="302"/>
      <c r="VZS83" s="302"/>
      <c r="VZT83" s="301"/>
      <c r="VZU83" s="302"/>
      <c r="VZV83" s="302"/>
      <c r="VZW83" s="301"/>
      <c r="VZX83" s="302"/>
      <c r="VZY83" s="302"/>
      <c r="VZZ83" s="301"/>
      <c r="WAA83" s="302"/>
      <c r="WAB83" s="302"/>
      <c r="WAC83" s="301"/>
      <c r="WAD83" s="302"/>
      <c r="WAE83" s="302"/>
      <c r="WAF83" s="301"/>
      <c r="WAG83" s="302"/>
      <c r="WAH83" s="302"/>
      <c r="WAI83" s="301"/>
      <c r="WAJ83" s="302"/>
      <c r="WAK83" s="302"/>
      <c r="WAL83" s="301"/>
      <c r="WAM83" s="302"/>
      <c r="WAN83" s="302"/>
      <c r="WAO83" s="301"/>
      <c r="WAP83" s="302"/>
      <c r="WAQ83" s="302"/>
      <c r="WAR83" s="301"/>
      <c r="WAS83" s="302"/>
      <c r="WAT83" s="302"/>
      <c r="WAU83" s="301"/>
      <c r="WAV83" s="302"/>
      <c r="WAW83" s="302"/>
      <c r="WAX83" s="301"/>
      <c r="WAY83" s="302"/>
      <c r="WAZ83" s="302"/>
      <c r="WBA83" s="301"/>
      <c r="WBB83" s="302"/>
      <c r="WBC83" s="302"/>
      <c r="WBD83" s="301"/>
      <c r="WBE83" s="302"/>
      <c r="WBF83" s="302"/>
      <c r="WBG83" s="301"/>
      <c r="WBH83" s="302"/>
      <c r="WBI83" s="302"/>
      <c r="WBJ83" s="301"/>
      <c r="WBK83" s="302"/>
      <c r="WBL83" s="302"/>
      <c r="WBM83" s="301"/>
      <c r="WBN83" s="302"/>
      <c r="WBO83" s="302"/>
      <c r="WBP83" s="301"/>
      <c r="WBQ83" s="302"/>
      <c r="WBR83" s="302"/>
      <c r="WBS83" s="301"/>
      <c r="WBT83" s="302"/>
      <c r="WBU83" s="302"/>
      <c r="WBV83" s="301"/>
      <c r="WBW83" s="302"/>
      <c r="WBX83" s="302"/>
      <c r="WBY83" s="301"/>
      <c r="WBZ83" s="302"/>
      <c r="WCA83" s="302"/>
      <c r="WCB83" s="301"/>
      <c r="WCC83" s="302"/>
      <c r="WCD83" s="302"/>
      <c r="WCE83" s="301"/>
      <c r="WCF83" s="302"/>
      <c r="WCG83" s="302"/>
      <c r="WCH83" s="301"/>
      <c r="WCI83" s="302"/>
      <c r="WCJ83" s="302"/>
      <c r="WCK83" s="301"/>
      <c r="WCL83" s="302"/>
      <c r="WCM83" s="302"/>
      <c r="WCN83" s="301"/>
      <c r="WCO83" s="302"/>
      <c r="WCP83" s="302"/>
      <c r="WCQ83" s="301"/>
      <c r="WCR83" s="302"/>
      <c r="WCS83" s="302"/>
      <c r="WCT83" s="301"/>
      <c r="WCU83" s="302"/>
      <c r="WCV83" s="302"/>
      <c r="WCW83" s="301"/>
      <c r="WCX83" s="302"/>
      <c r="WCY83" s="302"/>
      <c r="WCZ83" s="301"/>
      <c r="WDA83" s="302"/>
      <c r="WDB83" s="302"/>
      <c r="WDC83" s="301"/>
      <c r="WDD83" s="302"/>
      <c r="WDE83" s="302"/>
      <c r="WDF83" s="301"/>
      <c r="WDG83" s="302"/>
      <c r="WDH83" s="302"/>
      <c r="WDI83" s="301"/>
      <c r="WDJ83" s="302"/>
      <c r="WDK83" s="302"/>
      <c r="WDL83" s="301"/>
      <c r="WDM83" s="302"/>
      <c r="WDN83" s="302"/>
      <c r="WDO83" s="301"/>
      <c r="WDP83" s="302"/>
      <c r="WDQ83" s="302"/>
      <c r="WDR83" s="301"/>
      <c r="WDS83" s="302"/>
      <c r="WDT83" s="302"/>
      <c r="WDU83" s="301"/>
      <c r="WDV83" s="302"/>
      <c r="WDW83" s="302"/>
      <c r="WDX83" s="301"/>
      <c r="WDY83" s="302"/>
      <c r="WDZ83" s="302"/>
      <c r="WEA83" s="301"/>
      <c r="WEB83" s="302"/>
      <c r="WEC83" s="302"/>
      <c r="WED83" s="301"/>
      <c r="WEE83" s="302"/>
      <c r="WEF83" s="302"/>
      <c r="WEG83" s="301"/>
      <c r="WEH83" s="302"/>
      <c r="WEI83" s="302"/>
      <c r="WEJ83" s="301"/>
      <c r="WEK83" s="302"/>
      <c r="WEL83" s="302"/>
      <c r="WEM83" s="301"/>
      <c r="WEN83" s="302"/>
      <c r="WEO83" s="302"/>
      <c r="WEP83" s="301"/>
      <c r="WEQ83" s="302"/>
      <c r="WER83" s="302"/>
      <c r="WES83" s="301"/>
      <c r="WET83" s="302"/>
      <c r="WEU83" s="302"/>
      <c r="WEV83" s="301"/>
      <c r="WEW83" s="302"/>
      <c r="WEX83" s="302"/>
      <c r="WEY83" s="301"/>
      <c r="WEZ83" s="302"/>
      <c r="WFA83" s="302"/>
      <c r="WFB83" s="301"/>
      <c r="WFC83" s="302"/>
      <c r="WFD83" s="302"/>
      <c r="WFE83" s="301"/>
      <c r="WFF83" s="302"/>
      <c r="WFG83" s="302"/>
      <c r="WFH83" s="301"/>
      <c r="WFI83" s="302"/>
      <c r="WFJ83" s="302"/>
      <c r="WFK83" s="301"/>
      <c r="WFL83" s="302"/>
      <c r="WFM83" s="302"/>
      <c r="WFN83" s="301"/>
      <c r="WFO83" s="302"/>
      <c r="WFP83" s="302"/>
      <c r="WFQ83" s="301"/>
      <c r="WFR83" s="302"/>
      <c r="WFS83" s="302"/>
      <c r="WFT83" s="301"/>
      <c r="WFU83" s="302"/>
      <c r="WFV83" s="302"/>
      <c r="WFW83" s="301"/>
      <c r="WFX83" s="302"/>
      <c r="WFY83" s="302"/>
      <c r="WFZ83" s="301"/>
      <c r="WGA83" s="302"/>
      <c r="WGB83" s="302"/>
      <c r="WGC83" s="301"/>
      <c r="WGD83" s="302"/>
      <c r="WGE83" s="302"/>
      <c r="WGF83" s="301"/>
      <c r="WGG83" s="302"/>
      <c r="WGH83" s="302"/>
      <c r="WGI83" s="301"/>
      <c r="WGJ83" s="302"/>
      <c r="WGK83" s="302"/>
      <c r="WGL83" s="301"/>
      <c r="WGM83" s="302"/>
      <c r="WGN83" s="302"/>
      <c r="WGO83" s="301"/>
      <c r="WGP83" s="302"/>
      <c r="WGQ83" s="302"/>
      <c r="WGR83" s="301"/>
      <c r="WGS83" s="302"/>
      <c r="WGT83" s="302"/>
      <c r="WGU83" s="301"/>
      <c r="WGV83" s="302"/>
      <c r="WGW83" s="302"/>
      <c r="WGX83" s="301"/>
      <c r="WGY83" s="302"/>
      <c r="WGZ83" s="302"/>
      <c r="WHA83" s="301"/>
      <c r="WHB83" s="302"/>
      <c r="WHC83" s="302"/>
      <c r="WHD83" s="301"/>
      <c r="WHE83" s="302"/>
      <c r="WHF83" s="302"/>
      <c r="WHG83" s="301"/>
      <c r="WHH83" s="302"/>
      <c r="WHI83" s="302"/>
      <c r="WHJ83" s="301"/>
      <c r="WHK83" s="302"/>
      <c r="WHL83" s="302"/>
      <c r="WHM83" s="301"/>
      <c r="WHN83" s="302"/>
      <c r="WHO83" s="302"/>
      <c r="WHP83" s="301"/>
      <c r="WHQ83" s="302"/>
      <c r="WHR83" s="302"/>
      <c r="WHS83" s="301"/>
      <c r="WHT83" s="302"/>
      <c r="WHU83" s="302"/>
      <c r="WHV83" s="301"/>
      <c r="WHW83" s="302"/>
      <c r="WHX83" s="302"/>
      <c r="WHY83" s="301"/>
      <c r="WHZ83" s="302"/>
      <c r="WIA83" s="302"/>
      <c r="WIB83" s="301"/>
      <c r="WIC83" s="302"/>
      <c r="WID83" s="302"/>
      <c r="WIE83" s="301"/>
      <c r="WIF83" s="302"/>
      <c r="WIG83" s="302"/>
      <c r="WIH83" s="301"/>
      <c r="WII83" s="302"/>
      <c r="WIJ83" s="302"/>
      <c r="WIK83" s="301"/>
      <c r="WIL83" s="302"/>
      <c r="WIM83" s="302"/>
      <c r="WIN83" s="301"/>
      <c r="WIO83" s="302"/>
      <c r="WIP83" s="302"/>
      <c r="WIQ83" s="301"/>
      <c r="WIR83" s="302"/>
      <c r="WIS83" s="302"/>
      <c r="WIT83" s="301"/>
      <c r="WIU83" s="302"/>
      <c r="WIV83" s="302"/>
      <c r="WIW83" s="301"/>
      <c r="WIX83" s="302"/>
      <c r="WIY83" s="302"/>
      <c r="WIZ83" s="301"/>
      <c r="WJA83" s="302"/>
      <c r="WJB83" s="302"/>
      <c r="WJC83" s="301"/>
      <c r="WJD83" s="302"/>
      <c r="WJE83" s="302"/>
      <c r="WJF83" s="301"/>
      <c r="WJG83" s="302"/>
      <c r="WJH83" s="302"/>
      <c r="WJI83" s="301"/>
      <c r="WJJ83" s="302"/>
      <c r="WJK83" s="302"/>
      <c r="WJL83" s="301"/>
      <c r="WJM83" s="302"/>
      <c r="WJN83" s="302"/>
      <c r="WJO83" s="301"/>
      <c r="WJP83" s="302"/>
      <c r="WJQ83" s="302"/>
      <c r="WJR83" s="301"/>
      <c r="WJS83" s="302"/>
      <c r="WJT83" s="302"/>
      <c r="WJU83" s="301"/>
      <c r="WJV83" s="302"/>
      <c r="WJW83" s="302"/>
      <c r="WJX83" s="301"/>
      <c r="WJY83" s="302"/>
      <c r="WJZ83" s="302"/>
      <c r="WKA83" s="301"/>
      <c r="WKB83" s="302"/>
      <c r="WKC83" s="302"/>
      <c r="WKD83" s="301"/>
      <c r="WKE83" s="302"/>
      <c r="WKF83" s="302"/>
      <c r="WKG83" s="301"/>
      <c r="WKH83" s="302"/>
      <c r="WKI83" s="302"/>
      <c r="WKJ83" s="301"/>
      <c r="WKK83" s="302"/>
      <c r="WKL83" s="302"/>
      <c r="WKM83" s="301"/>
      <c r="WKN83" s="302"/>
      <c r="WKO83" s="302"/>
      <c r="WKP83" s="301"/>
      <c r="WKQ83" s="302"/>
      <c r="WKR83" s="302"/>
      <c r="WKS83" s="301"/>
      <c r="WKT83" s="302"/>
      <c r="WKU83" s="302"/>
      <c r="WKV83" s="301"/>
      <c r="WKW83" s="302"/>
      <c r="WKX83" s="302"/>
      <c r="WKY83" s="301"/>
      <c r="WKZ83" s="302"/>
      <c r="WLA83" s="302"/>
      <c r="WLB83" s="301"/>
      <c r="WLC83" s="302"/>
      <c r="WLD83" s="302"/>
      <c r="WLE83" s="301"/>
      <c r="WLF83" s="302"/>
      <c r="WLG83" s="302"/>
      <c r="WLH83" s="301"/>
      <c r="WLI83" s="302"/>
      <c r="WLJ83" s="302"/>
      <c r="WLK83" s="301"/>
      <c r="WLL83" s="302"/>
      <c r="WLM83" s="302"/>
      <c r="WLN83" s="301"/>
      <c r="WLO83" s="302"/>
      <c r="WLP83" s="302"/>
      <c r="WLQ83" s="301"/>
      <c r="WLR83" s="302"/>
      <c r="WLS83" s="302"/>
      <c r="WLT83" s="301"/>
      <c r="WLU83" s="302"/>
      <c r="WLV83" s="302"/>
      <c r="WLW83" s="301"/>
      <c r="WLX83" s="302"/>
      <c r="WLY83" s="302"/>
      <c r="WLZ83" s="301"/>
      <c r="WMA83" s="302"/>
      <c r="WMB83" s="302"/>
      <c r="WMC83" s="301"/>
      <c r="WMD83" s="302"/>
      <c r="WME83" s="302"/>
      <c r="WMF83" s="301"/>
      <c r="WMG83" s="302"/>
      <c r="WMH83" s="302"/>
      <c r="WMI83" s="301"/>
      <c r="WMJ83" s="302"/>
      <c r="WMK83" s="302"/>
      <c r="WML83" s="301"/>
      <c r="WMM83" s="302"/>
      <c r="WMN83" s="302"/>
      <c r="WMO83" s="301"/>
      <c r="WMP83" s="302"/>
      <c r="WMQ83" s="302"/>
      <c r="WMR83" s="301"/>
      <c r="WMS83" s="302"/>
      <c r="WMT83" s="302"/>
      <c r="WMU83" s="301"/>
      <c r="WMV83" s="302"/>
      <c r="WMW83" s="302"/>
      <c r="WMX83" s="301"/>
      <c r="WMY83" s="302"/>
      <c r="WMZ83" s="302"/>
      <c r="WNA83" s="301"/>
      <c r="WNB83" s="302"/>
      <c r="WNC83" s="302"/>
      <c r="WND83" s="301"/>
      <c r="WNE83" s="302"/>
      <c r="WNF83" s="302"/>
      <c r="WNG83" s="301"/>
      <c r="WNH83" s="302"/>
      <c r="WNI83" s="302"/>
      <c r="WNJ83" s="301"/>
      <c r="WNK83" s="302"/>
      <c r="WNL83" s="302"/>
      <c r="WNM83" s="301"/>
      <c r="WNN83" s="302"/>
      <c r="WNO83" s="302"/>
      <c r="WNP83" s="301"/>
      <c r="WNQ83" s="302"/>
      <c r="WNR83" s="302"/>
      <c r="WNS83" s="301"/>
      <c r="WNT83" s="302"/>
      <c r="WNU83" s="302"/>
      <c r="WNV83" s="301"/>
      <c r="WNW83" s="302"/>
      <c r="WNX83" s="302"/>
      <c r="WNY83" s="301"/>
      <c r="WNZ83" s="302"/>
      <c r="WOA83" s="302"/>
      <c r="WOB83" s="301"/>
      <c r="WOC83" s="302"/>
      <c r="WOD83" s="302"/>
      <c r="WOE83" s="301"/>
      <c r="WOF83" s="302"/>
      <c r="WOG83" s="302"/>
      <c r="WOH83" s="301"/>
      <c r="WOI83" s="302"/>
      <c r="WOJ83" s="302"/>
      <c r="WOK83" s="301"/>
      <c r="WOL83" s="302"/>
      <c r="WOM83" s="302"/>
      <c r="WON83" s="301"/>
      <c r="WOO83" s="302"/>
      <c r="WOP83" s="302"/>
      <c r="WOQ83" s="301"/>
      <c r="WOR83" s="302"/>
      <c r="WOS83" s="302"/>
      <c r="WOT83" s="301"/>
      <c r="WOU83" s="302"/>
      <c r="WOV83" s="302"/>
      <c r="WOW83" s="301"/>
      <c r="WOX83" s="302"/>
      <c r="WOY83" s="302"/>
      <c r="WOZ83" s="301"/>
      <c r="WPA83" s="302"/>
      <c r="WPB83" s="302"/>
      <c r="WPC83" s="301"/>
      <c r="WPD83" s="302"/>
      <c r="WPE83" s="302"/>
      <c r="WPF83" s="301"/>
      <c r="WPG83" s="302"/>
      <c r="WPH83" s="302"/>
      <c r="WPI83" s="301"/>
      <c r="WPJ83" s="302"/>
      <c r="WPK83" s="302"/>
      <c r="WPL83" s="301"/>
      <c r="WPM83" s="302"/>
      <c r="WPN83" s="302"/>
      <c r="WPO83" s="301"/>
      <c r="WPP83" s="302"/>
      <c r="WPQ83" s="302"/>
      <c r="WPR83" s="301"/>
      <c r="WPS83" s="302"/>
      <c r="WPT83" s="302"/>
      <c r="WPU83" s="301"/>
      <c r="WPV83" s="302"/>
      <c r="WPW83" s="302"/>
      <c r="WPX83" s="301"/>
      <c r="WPY83" s="302"/>
      <c r="WPZ83" s="302"/>
      <c r="WQA83" s="301"/>
      <c r="WQB83" s="302"/>
      <c r="WQC83" s="302"/>
      <c r="WQD83" s="301"/>
      <c r="WQE83" s="302"/>
      <c r="WQF83" s="302"/>
      <c r="WQG83" s="301"/>
      <c r="WQH83" s="302"/>
      <c r="WQI83" s="302"/>
      <c r="WQJ83" s="301"/>
      <c r="WQK83" s="302"/>
      <c r="WQL83" s="302"/>
      <c r="WQM83" s="301"/>
      <c r="WQN83" s="302"/>
      <c r="WQO83" s="302"/>
      <c r="WQP83" s="301"/>
      <c r="WQQ83" s="302"/>
      <c r="WQR83" s="302"/>
      <c r="WQS83" s="301"/>
      <c r="WQT83" s="302"/>
      <c r="WQU83" s="302"/>
      <c r="WQV83" s="301"/>
      <c r="WQW83" s="302"/>
      <c r="WQX83" s="302"/>
      <c r="WQY83" s="301"/>
      <c r="WQZ83" s="302"/>
      <c r="WRA83" s="302"/>
      <c r="WRB83" s="301"/>
      <c r="WRC83" s="302"/>
      <c r="WRD83" s="302"/>
      <c r="WRE83" s="301"/>
      <c r="WRF83" s="302"/>
      <c r="WRG83" s="302"/>
      <c r="WRH83" s="301"/>
      <c r="WRI83" s="302"/>
      <c r="WRJ83" s="302"/>
      <c r="WRK83" s="301"/>
      <c r="WRL83" s="302"/>
      <c r="WRM83" s="302"/>
      <c r="WRN83" s="301"/>
      <c r="WRO83" s="302"/>
      <c r="WRP83" s="302"/>
      <c r="WRQ83" s="301"/>
      <c r="WRR83" s="302"/>
      <c r="WRS83" s="302"/>
      <c r="WRT83" s="301"/>
      <c r="WRU83" s="302"/>
      <c r="WRV83" s="302"/>
      <c r="WRW83" s="301"/>
      <c r="WRX83" s="302"/>
      <c r="WRY83" s="302"/>
      <c r="WRZ83" s="301"/>
      <c r="WSA83" s="302"/>
      <c r="WSB83" s="302"/>
      <c r="WSC83" s="301"/>
      <c r="WSD83" s="302"/>
      <c r="WSE83" s="302"/>
      <c r="WSF83" s="301"/>
      <c r="WSG83" s="302"/>
      <c r="WSH83" s="302"/>
      <c r="WSI83" s="301"/>
      <c r="WSJ83" s="302"/>
      <c r="WSK83" s="302"/>
      <c r="WSL83" s="301"/>
      <c r="WSM83" s="302"/>
      <c r="WSN83" s="302"/>
      <c r="WSO83" s="301"/>
      <c r="WSP83" s="302"/>
      <c r="WSQ83" s="302"/>
      <c r="WSR83" s="301"/>
      <c r="WSS83" s="302"/>
      <c r="WST83" s="302"/>
      <c r="WSU83" s="301"/>
      <c r="WSV83" s="302"/>
      <c r="WSW83" s="302"/>
      <c r="WSX83" s="301"/>
      <c r="WSY83" s="302"/>
      <c r="WSZ83" s="302"/>
      <c r="WTA83" s="301"/>
      <c r="WTB83" s="302"/>
      <c r="WTC83" s="302"/>
      <c r="WTD83" s="301"/>
      <c r="WTE83" s="302"/>
      <c r="WTF83" s="302"/>
      <c r="WTG83" s="301"/>
      <c r="WTH83" s="302"/>
      <c r="WTI83" s="302"/>
      <c r="WTJ83" s="301"/>
      <c r="WTK83" s="302"/>
      <c r="WTL83" s="302"/>
      <c r="WTM83" s="301"/>
      <c r="WTN83" s="302"/>
      <c r="WTO83" s="302"/>
      <c r="WTP83" s="301"/>
      <c r="WTQ83" s="302"/>
      <c r="WTR83" s="302"/>
      <c r="WTS83" s="301"/>
      <c r="WTT83" s="302"/>
      <c r="WTU83" s="302"/>
      <c r="WTV83" s="301"/>
      <c r="WTW83" s="302"/>
      <c r="WTX83" s="302"/>
      <c r="WTY83" s="301"/>
      <c r="WTZ83" s="302"/>
      <c r="WUA83" s="302"/>
      <c r="WUB83" s="301"/>
      <c r="WUC83" s="302"/>
      <c r="WUD83" s="302"/>
      <c r="WUE83" s="301"/>
      <c r="WUF83" s="302"/>
      <c r="WUG83" s="302"/>
      <c r="WUH83" s="301"/>
      <c r="WUI83" s="302"/>
      <c r="WUJ83" s="302"/>
      <c r="WUK83" s="301"/>
      <c r="WUL83" s="302"/>
      <c r="WUM83" s="302"/>
      <c r="WUN83" s="301"/>
      <c r="WUO83" s="302"/>
      <c r="WUP83" s="302"/>
      <c r="WUQ83" s="301"/>
      <c r="WUR83" s="302"/>
      <c r="WUS83" s="302"/>
      <c r="WUT83" s="301"/>
      <c r="WUU83" s="302"/>
      <c r="WUV83" s="302"/>
      <c r="WUW83" s="301"/>
      <c r="WUX83" s="302"/>
      <c r="WUY83" s="302"/>
      <c r="WUZ83" s="301"/>
      <c r="WVA83" s="302"/>
      <c r="WVB83" s="302"/>
      <c r="WVC83" s="301"/>
      <c r="WVD83" s="302"/>
      <c r="WVE83" s="302"/>
      <c r="WVF83" s="301"/>
      <c r="WVG83" s="302"/>
      <c r="WVH83" s="302"/>
      <c r="WVI83" s="301"/>
      <c r="WVJ83" s="302"/>
      <c r="WVK83" s="302"/>
      <c r="WVL83" s="301"/>
      <c r="WVM83" s="302"/>
      <c r="WVN83" s="302"/>
      <c r="WVO83" s="301"/>
      <c r="WVP83" s="302"/>
      <c r="WVQ83" s="302"/>
      <c r="WVR83" s="301"/>
      <c r="WVS83" s="302"/>
      <c r="WVT83" s="302"/>
      <c r="WVU83" s="301"/>
      <c r="WVV83" s="302"/>
      <c r="WVW83" s="302"/>
      <c r="WVX83" s="301"/>
      <c r="WVY83" s="302"/>
      <c r="WVZ83" s="302"/>
      <c r="WWA83" s="301"/>
      <c r="WWB83" s="302"/>
      <c r="WWC83" s="302"/>
      <c r="WWD83" s="301"/>
      <c r="WWE83" s="302"/>
      <c r="WWF83" s="302"/>
      <c r="WWG83" s="301"/>
      <c r="WWH83" s="302"/>
      <c r="WWI83" s="302"/>
      <c r="WWJ83" s="301"/>
      <c r="WWK83" s="302"/>
      <c r="WWL83" s="302"/>
      <c r="WWM83" s="301"/>
      <c r="WWN83" s="302"/>
      <c r="WWO83" s="302"/>
      <c r="WWP83" s="301"/>
      <c r="WWQ83" s="302"/>
      <c r="WWR83" s="302"/>
      <c r="WWS83" s="301"/>
      <c r="WWT83" s="302"/>
      <c r="WWU83" s="302"/>
      <c r="WWV83" s="301"/>
      <c r="WWW83" s="302"/>
      <c r="WWX83" s="302"/>
      <c r="WWY83" s="301"/>
      <c r="WWZ83" s="302"/>
      <c r="WXA83" s="302"/>
      <c r="WXB83" s="301"/>
      <c r="WXC83" s="302"/>
      <c r="WXD83" s="302"/>
      <c r="WXE83" s="301"/>
      <c r="WXF83" s="302"/>
      <c r="WXG83" s="302"/>
      <c r="WXH83" s="301"/>
      <c r="WXI83" s="302"/>
      <c r="WXJ83" s="302"/>
      <c r="WXK83" s="301"/>
      <c r="WXL83" s="302"/>
      <c r="WXM83" s="302"/>
      <c r="WXN83" s="301"/>
      <c r="WXO83" s="302"/>
      <c r="WXP83" s="302"/>
      <c r="WXQ83" s="301"/>
      <c r="WXR83" s="302"/>
      <c r="WXS83" s="302"/>
      <c r="WXT83" s="301"/>
      <c r="WXU83" s="302"/>
      <c r="WXV83" s="302"/>
      <c r="WXW83" s="301"/>
      <c r="WXX83" s="302"/>
      <c r="WXY83" s="302"/>
      <c r="WXZ83" s="301"/>
      <c r="WYA83" s="302"/>
      <c r="WYB83" s="302"/>
      <c r="WYC83" s="301"/>
      <c r="WYD83" s="302"/>
      <c r="WYE83" s="302"/>
      <c r="WYF83" s="301"/>
      <c r="WYG83" s="302"/>
      <c r="WYH83" s="302"/>
      <c r="WYI83" s="301"/>
      <c r="WYJ83" s="302"/>
      <c r="WYK83" s="302"/>
      <c r="WYL83" s="301"/>
      <c r="WYM83" s="302"/>
      <c r="WYN83" s="302"/>
      <c r="WYO83" s="301"/>
      <c r="WYP83" s="302"/>
      <c r="WYQ83" s="302"/>
      <c r="WYR83" s="301"/>
      <c r="WYS83" s="302"/>
      <c r="WYT83" s="302"/>
      <c r="WYU83" s="301"/>
      <c r="WYV83" s="302"/>
      <c r="WYW83" s="302"/>
      <c r="WYX83" s="301"/>
      <c r="WYY83" s="302"/>
      <c r="WYZ83" s="302"/>
      <c r="WZA83" s="301"/>
      <c r="WZB83" s="302"/>
      <c r="WZC83" s="302"/>
      <c r="WZD83" s="301"/>
      <c r="WZE83" s="302"/>
      <c r="WZF83" s="302"/>
      <c r="WZG83" s="301"/>
      <c r="WZH83" s="302"/>
      <c r="WZI83" s="302"/>
      <c r="WZJ83" s="301"/>
      <c r="WZK83" s="302"/>
      <c r="WZL83" s="302"/>
      <c r="WZM83" s="301"/>
      <c r="WZN83" s="302"/>
      <c r="WZO83" s="302"/>
      <c r="WZP83" s="301"/>
      <c r="WZQ83" s="302"/>
      <c r="WZR83" s="302"/>
      <c r="WZS83" s="301"/>
      <c r="WZT83" s="302"/>
      <c r="WZU83" s="302"/>
      <c r="WZV83" s="301"/>
      <c r="WZW83" s="302"/>
      <c r="WZX83" s="302"/>
      <c r="WZY83" s="301"/>
      <c r="WZZ83" s="302"/>
      <c r="XAA83" s="302"/>
      <c r="XAB83" s="301"/>
      <c r="XAC83" s="302"/>
      <c r="XAD83" s="302"/>
      <c r="XAE83" s="301"/>
      <c r="XAF83" s="302"/>
      <c r="XAG83" s="302"/>
      <c r="XAH83" s="301"/>
      <c r="XAI83" s="302"/>
      <c r="XAJ83" s="302"/>
      <c r="XAK83" s="301"/>
      <c r="XAL83" s="302"/>
      <c r="XAM83" s="302"/>
      <c r="XAN83" s="301"/>
      <c r="XAO83" s="302"/>
      <c r="XAP83" s="302"/>
      <c r="XAQ83" s="301"/>
      <c r="XAR83" s="302"/>
      <c r="XAS83" s="302"/>
      <c r="XAT83" s="301"/>
      <c r="XAU83" s="302"/>
      <c r="XAV83" s="302"/>
      <c r="XAW83" s="301"/>
      <c r="XAX83" s="302"/>
      <c r="XAY83" s="302"/>
      <c r="XAZ83" s="301"/>
      <c r="XBA83" s="302"/>
      <c r="XBB83" s="302"/>
      <c r="XBC83" s="301"/>
      <c r="XBD83" s="302"/>
      <c r="XBE83" s="302"/>
      <c r="XBF83" s="301"/>
      <c r="XBG83" s="302"/>
      <c r="XBH83" s="302"/>
      <c r="XBI83" s="301"/>
      <c r="XBJ83" s="302"/>
      <c r="XBK83" s="302"/>
      <c r="XBL83" s="301"/>
      <c r="XBM83" s="302"/>
      <c r="XBN83" s="302"/>
      <c r="XBO83" s="301"/>
      <c r="XBP83" s="302"/>
      <c r="XBQ83" s="302"/>
      <c r="XBR83" s="301"/>
      <c r="XBS83" s="302"/>
      <c r="XBT83" s="302"/>
      <c r="XBU83" s="301"/>
      <c r="XBV83" s="302"/>
      <c r="XBW83" s="302"/>
      <c r="XBX83" s="301"/>
      <c r="XBY83" s="302"/>
      <c r="XBZ83" s="302"/>
      <c r="XCA83" s="301"/>
      <c r="XCB83" s="302"/>
      <c r="XCC83" s="302"/>
      <c r="XCD83" s="301"/>
      <c r="XCE83" s="302"/>
      <c r="XCF83" s="302"/>
      <c r="XCG83" s="301"/>
      <c r="XCH83" s="302"/>
      <c r="XCI83" s="302"/>
      <c r="XCJ83" s="301"/>
      <c r="XCK83" s="302"/>
      <c r="XCL83" s="302"/>
      <c r="XCM83" s="301"/>
      <c r="XCN83" s="302"/>
      <c r="XCO83" s="302"/>
      <c r="XCP83" s="301"/>
      <c r="XCQ83" s="302"/>
      <c r="XCR83" s="302"/>
      <c r="XCS83" s="301"/>
      <c r="XCT83" s="302"/>
      <c r="XCU83" s="302"/>
      <c r="XCV83" s="301"/>
      <c r="XCW83" s="302"/>
      <c r="XCX83" s="302"/>
      <c r="XCY83" s="301"/>
      <c r="XCZ83" s="302"/>
      <c r="XDA83" s="302"/>
      <c r="XDB83" s="301"/>
      <c r="XDC83" s="302"/>
      <c r="XDD83" s="302"/>
      <c r="XDE83" s="301"/>
      <c r="XDF83" s="302"/>
      <c r="XDG83" s="302"/>
      <c r="XDH83" s="301"/>
      <c r="XDI83" s="302"/>
      <c r="XDJ83" s="302"/>
      <c r="XDK83" s="301"/>
      <c r="XDL83" s="302"/>
      <c r="XDM83" s="302"/>
      <c r="XDN83" s="301"/>
      <c r="XDO83" s="302"/>
      <c r="XDP83" s="302"/>
      <c r="XDQ83" s="301"/>
      <c r="XDR83" s="302"/>
      <c r="XDS83" s="302"/>
      <c r="XDT83" s="301"/>
      <c r="XDU83" s="302"/>
      <c r="XDV83" s="302"/>
      <c r="XDW83" s="301"/>
      <c r="XDX83" s="302"/>
      <c r="XDY83" s="302"/>
      <c r="XDZ83" s="301"/>
      <c r="XEA83" s="302"/>
      <c r="XEB83" s="302"/>
      <c r="XEC83" s="301"/>
      <c r="XED83" s="302"/>
      <c r="XEE83" s="302"/>
      <c r="XEF83" s="301"/>
      <c r="XEG83" s="302"/>
      <c r="XEH83" s="302"/>
      <c r="XEI83" s="301"/>
      <c r="XEJ83" s="302"/>
      <c r="XEK83" s="302"/>
      <c r="XEL83" s="301"/>
      <c r="XEM83" s="302"/>
      <c r="XEN83" s="302"/>
      <c r="XEO83" s="301"/>
      <c r="XEP83" s="302"/>
      <c r="XEQ83" s="302"/>
      <c r="XER83" s="301"/>
      <c r="XES83" s="302"/>
      <c r="XET83" s="302"/>
      <c r="XEU83" s="301"/>
      <c r="XEV83" s="302"/>
      <c r="XEW83" s="302"/>
      <c r="XEX83" s="301"/>
      <c r="XEY83" s="302"/>
      <c r="XEZ83" s="302"/>
      <c r="XFA83" s="301"/>
      <c r="XFB83" s="302"/>
      <c r="XFC83" s="302"/>
      <c r="XFD83" s="104"/>
    </row>
    <row r="84" spans="1:16384" s="94" customFormat="1" ht="17" customHeight="1" x14ac:dyDescent="0.2">
      <c r="A84" s="180"/>
      <c r="B84" s="181"/>
      <c r="C84" s="181"/>
      <c r="D84" s="143"/>
      <c r="E84" s="143"/>
    </row>
    <row r="85" spans="1:16384" s="94" customFormat="1" ht="14.75" customHeight="1" x14ac:dyDescent="0.2">
      <c r="A85" s="183" t="s">
        <v>81</v>
      </c>
      <c r="B85" s="181"/>
      <c r="C85" s="181"/>
      <c r="D85" s="143"/>
      <c r="E85" s="143"/>
    </row>
    <row r="86" spans="1:16384" s="94" customFormat="1" ht="69" customHeight="1" x14ac:dyDescent="0.2">
      <c r="A86" s="303" t="s">
        <v>82</v>
      </c>
      <c r="B86" s="303"/>
      <c r="C86" s="143"/>
      <c r="D86" s="143"/>
      <c r="E86" s="143"/>
    </row>
    <row r="87" spans="1:16384" s="94" customFormat="1" ht="16.25" customHeight="1" x14ac:dyDescent="0.2">
      <c r="A87" s="180"/>
      <c r="B87" s="181"/>
      <c r="C87" s="181"/>
      <c r="D87" s="143"/>
      <c r="E87" s="143"/>
    </row>
    <row r="88" spans="1:16384" s="94" customFormat="1" ht="16.25" customHeight="1" x14ac:dyDescent="0.2">
      <c r="A88" s="183" t="s">
        <v>83</v>
      </c>
      <c r="B88" s="181"/>
      <c r="C88" s="181"/>
      <c r="D88" s="143"/>
      <c r="E88" s="143"/>
    </row>
    <row r="89" spans="1:16384" s="94" customFormat="1" ht="145.25" customHeight="1" x14ac:dyDescent="0.2">
      <c r="A89" s="287" t="s">
        <v>84</v>
      </c>
      <c r="B89" s="287"/>
      <c r="C89" s="143"/>
      <c r="D89" s="143"/>
      <c r="E89" s="143"/>
    </row>
    <row r="90" spans="1:16384" s="94" customFormat="1" ht="17.25" customHeight="1" x14ac:dyDescent="0.15">
      <c r="A90" s="153"/>
      <c r="B90" s="153"/>
      <c r="C90" s="153"/>
      <c r="D90" s="153"/>
      <c r="E90" s="153"/>
      <c r="F90" s="96"/>
      <c r="G90" s="96"/>
      <c r="H90" s="96"/>
      <c r="I90" s="96"/>
      <c r="J90" s="96"/>
      <c r="K90" s="96"/>
      <c r="L90" s="96"/>
      <c r="M90" s="96"/>
      <c r="N90" s="96"/>
      <c r="O90" s="96"/>
      <c r="P90" s="96"/>
    </row>
    <row r="91" spans="1:16384" s="94" customFormat="1" x14ac:dyDescent="0.15">
      <c r="A91" s="286" t="s">
        <v>85</v>
      </c>
      <c r="B91" s="286"/>
      <c r="C91" s="286"/>
      <c r="D91" s="286"/>
      <c r="E91" s="296"/>
      <c r="F91" s="296"/>
      <c r="G91" s="296"/>
      <c r="H91" s="296"/>
      <c r="I91" s="296"/>
      <c r="J91" s="296"/>
      <c r="K91" s="296"/>
      <c r="L91" s="296"/>
      <c r="M91" s="296"/>
      <c r="N91" s="296"/>
      <c r="O91" s="296"/>
      <c r="P91" s="296"/>
      <c r="Q91" s="296"/>
      <c r="R91" s="296"/>
      <c r="S91" s="296"/>
      <c r="T91" s="296"/>
      <c r="U91" s="296"/>
      <c r="V91" s="296"/>
      <c r="W91" s="296"/>
      <c r="X91" s="296"/>
      <c r="Y91" s="296"/>
      <c r="Z91" s="296"/>
      <c r="AA91" s="296"/>
      <c r="AB91" s="296"/>
      <c r="AC91" s="296"/>
      <c r="AD91" s="296"/>
      <c r="AE91" s="296"/>
      <c r="AF91" s="296"/>
      <c r="AG91" s="296"/>
      <c r="AH91" s="296"/>
      <c r="AI91" s="296"/>
      <c r="AJ91" s="296"/>
      <c r="AK91" s="296"/>
      <c r="AL91" s="296"/>
      <c r="AM91" s="296"/>
      <c r="AN91" s="296"/>
      <c r="AO91" s="296"/>
      <c r="AP91" s="296"/>
      <c r="AQ91" s="296"/>
      <c r="AR91" s="296"/>
      <c r="AS91" s="296"/>
      <c r="AT91" s="296"/>
      <c r="AU91" s="296"/>
      <c r="AV91" s="296"/>
      <c r="AW91" s="296"/>
      <c r="AX91" s="296"/>
      <c r="AY91" s="296"/>
      <c r="AZ91" s="296"/>
      <c r="BA91" s="296"/>
      <c r="BB91" s="296"/>
      <c r="BC91" s="296"/>
      <c r="BD91" s="296"/>
      <c r="BE91" s="296"/>
      <c r="BF91" s="296"/>
      <c r="BG91" s="296"/>
      <c r="BH91" s="296"/>
      <c r="BI91" s="296"/>
      <c r="BJ91" s="296"/>
      <c r="BK91" s="296"/>
      <c r="BL91" s="296"/>
      <c r="BM91" s="296"/>
      <c r="BN91" s="296"/>
      <c r="BO91" s="296"/>
      <c r="BP91" s="296"/>
      <c r="BQ91" s="296"/>
      <c r="BR91" s="296"/>
      <c r="BS91" s="296"/>
      <c r="BT91" s="296"/>
      <c r="BU91" s="296"/>
      <c r="BV91" s="296"/>
      <c r="BW91" s="296"/>
      <c r="BX91" s="296"/>
      <c r="BY91" s="296"/>
      <c r="BZ91" s="296"/>
      <c r="CA91" s="296"/>
      <c r="CB91" s="296"/>
      <c r="CC91" s="296"/>
      <c r="CD91" s="296"/>
      <c r="CE91" s="296"/>
      <c r="CF91" s="296"/>
      <c r="CG91" s="296"/>
      <c r="CH91" s="296"/>
      <c r="CI91" s="296"/>
      <c r="CJ91" s="296"/>
      <c r="CK91" s="296"/>
      <c r="CL91" s="296"/>
      <c r="CM91" s="296"/>
      <c r="CN91" s="296"/>
      <c r="CO91" s="296"/>
      <c r="CP91" s="296"/>
      <c r="CQ91" s="296"/>
      <c r="CR91" s="296"/>
      <c r="CS91" s="296"/>
      <c r="CT91" s="296"/>
      <c r="CU91" s="296"/>
      <c r="CV91" s="296"/>
      <c r="CW91" s="296"/>
      <c r="CX91" s="296"/>
      <c r="CY91" s="296"/>
      <c r="CZ91" s="296"/>
      <c r="DA91" s="296"/>
      <c r="DB91" s="296"/>
      <c r="DC91" s="296"/>
      <c r="DD91" s="296"/>
      <c r="DE91" s="296"/>
      <c r="DF91" s="296"/>
      <c r="DG91" s="296"/>
      <c r="DH91" s="296"/>
      <c r="DI91" s="296"/>
      <c r="DJ91" s="296"/>
      <c r="DK91" s="296"/>
      <c r="DL91" s="296"/>
      <c r="DM91" s="296"/>
      <c r="DN91" s="296"/>
      <c r="DO91" s="296"/>
      <c r="DP91" s="296"/>
      <c r="DQ91" s="296"/>
      <c r="DR91" s="296"/>
      <c r="DS91" s="296"/>
      <c r="DT91" s="296"/>
      <c r="DU91" s="296"/>
      <c r="DV91" s="296"/>
      <c r="DW91" s="296"/>
      <c r="DX91" s="296"/>
      <c r="DY91" s="296"/>
      <c r="DZ91" s="296"/>
      <c r="EA91" s="296"/>
      <c r="EB91" s="296"/>
      <c r="EC91" s="296"/>
      <c r="ED91" s="296"/>
      <c r="EE91" s="296"/>
      <c r="EF91" s="296"/>
      <c r="EG91" s="296"/>
      <c r="EH91" s="296"/>
      <c r="EI91" s="296"/>
      <c r="EJ91" s="296"/>
      <c r="EK91" s="296"/>
      <c r="EL91" s="296"/>
      <c r="EM91" s="296"/>
      <c r="EN91" s="296"/>
      <c r="EO91" s="296"/>
      <c r="EP91" s="296"/>
      <c r="EQ91" s="296"/>
      <c r="ER91" s="296"/>
      <c r="ES91" s="296"/>
      <c r="ET91" s="296"/>
      <c r="EU91" s="296"/>
      <c r="EV91" s="296"/>
      <c r="EW91" s="296"/>
      <c r="EX91" s="296"/>
      <c r="EY91" s="296"/>
      <c r="EZ91" s="296"/>
      <c r="FA91" s="296"/>
      <c r="FB91" s="296"/>
      <c r="FC91" s="296"/>
      <c r="FD91" s="296"/>
      <c r="FE91" s="296"/>
      <c r="FF91" s="296"/>
      <c r="FG91" s="296"/>
      <c r="FH91" s="296"/>
      <c r="FI91" s="296"/>
      <c r="FJ91" s="296"/>
      <c r="FK91" s="296"/>
      <c r="FL91" s="296"/>
      <c r="FM91" s="296"/>
      <c r="FN91" s="296"/>
      <c r="FO91" s="296"/>
      <c r="FP91" s="296"/>
      <c r="FQ91" s="296"/>
      <c r="FR91" s="296"/>
      <c r="FS91" s="296"/>
      <c r="FT91" s="296"/>
      <c r="FU91" s="296"/>
      <c r="FV91" s="296"/>
      <c r="FW91" s="296"/>
      <c r="FX91" s="296"/>
      <c r="FY91" s="296"/>
      <c r="FZ91" s="296"/>
      <c r="GA91" s="296"/>
      <c r="GB91" s="296"/>
      <c r="GC91" s="296"/>
      <c r="GD91" s="296"/>
      <c r="GE91" s="296"/>
      <c r="GF91" s="296"/>
      <c r="GG91" s="296"/>
      <c r="GH91" s="296"/>
      <c r="GI91" s="296"/>
      <c r="GJ91" s="296"/>
      <c r="GK91" s="296"/>
      <c r="GL91" s="296"/>
      <c r="GM91" s="296"/>
      <c r="GN91" s="296"/>
      <c r="GO91" s="296"/>
      <c r="GP91" s="296"/>
      <c r="GQ91" s="296"/>
      <c r="GR91" s="296"/>
      <c r="GS91" s="296"/>
      <c r="GT91" s="296"/>
      <c r="GU91" s="296"/>
      <c r="GV91" s="296"/>
      <c r="GW91" s="296"/>
      <c r="GX91" s="296"/>
      <c r="GY91" s="296"/>
      <c r="GZ91" s="296"/>
      <c r="HA91" s="296"/>
      <c r="HB91" s="296"/>
      <c r="HC91" s="296"/>
      <c r="HD91" s="296"/>
      <c r="HE91" s="296"/>
      <c r="HF91" s="296"/>
      <c r="HG91" s="296"/>
      <c r="HH91" s="296"/>
      <c r="HI91" s="296"/>
      <c r="HJ91" s="296"/>
      <c r="HK91" s="296"/>
      <c r="HL91" s="296"/>
      <c r="HM91" s="296"/>
      <c r="HN91" s="296"/>
      <c r="HO91" s="296"/>
      <c r="HP91" s="296"/>
      <c r="HQ91" s="296"/>
      <c r="HR91" s="296"/>
      <c r="HS91" s="296"/>
      <c r="HT91" s="296"/>
      <c r="HU91" s="296"/>
      <c r="HV91" s="296"/>
      <c r="HW91" s="296"/>
      <c r="HX91" s="296"/>
      <c r="HY91" s="296"/>
      <c r="HZ91" s="296"/>
      <c r="IA91" s="296"/>
      <c r="IB91" s="296"/>
      <c r="IC91" s="296"/>
      <c r="ID91" s="296"/>
      <c r="IE91" s="296"/>
      <c r="IF91" s="296"/>
      <c r="IG91" s="296"/>
      <c r="IH91" s="296"/>
      <c r="II91" s="296"/>
      <c r="IJ91" s="296"/>
      <c r="IK91" s="296"/>
      <c r="IL91" s="296"/>
      <c r="IM91" s="296"/>
      <c r="IN91" s="296"/>
      <c r="IO91" s="296"/>
      <c r="IP91" s="296"/>
      <c r="IQ91" s="296"/>
      <c r="IR91" s="296"/>
      <c r="IS91" s="296"/>
      <c r="IT91" s="296"/>
      <c r="IU91" s="296"/>
      <c r="IV91" s="296"/>
      <c r="IW91" s="296"/>
      <c r="IX91" s="296"/>
      <c r="IY91" s="296"/>
      <c r="IZ91" s="296"/>
      <c r="JA91" s="296"/>
      <c r="JB91" s="296"/>
      <c r="JC91" s="296"/>
      <c r="JD91" s="296"/>
      <c r="JE91" s="296"/>
      <c r="JF91" s="296"/>
      <c r="JG91" s="296"/>
      <c r="JH91" s="296"/>
      <c r="JI91" s="296"/>
      <c r="JJ91" s="296"/>
      <c r="JK91" s="296"/>
      <c r="JL91" s="296"/>
      <c r="JM91" s="296"/>
      <c r="JN91" s="296"/>
      <c r="JO91" s="296"/>
      <c r="JP91" s="296"/>
      <c r="JQ91" s="296"/>
      <c r="JR91" s="296"/>
      <c r="JS91" s="296"/>
      <c r="JT91" s="296"/>
      <c r="JU91" s="296"/>
      <c r="JV91" s="296"/>
      <c r="JW91" s="296"/>
      <c r="JX91" s="296"/>
      <c r="JY91" s="296"/>
      <c r="JZ91" s="296"/>
      <c r="KA91" s="296"/>
      <c r="KB91" s="296"/>
      <c r="KC91" s="296"/>
      <c r="KD91" s="296"/>
      <c r="KE91" s="296"/>
      <c r="KF91" s="296"/>
      <c r="KG91" s="296"/>
      <c r="KH91" s="296"/>
      <c r="KI91" s="296"/>
      <c r="KJ91" s="296"/>
      <c r="KK91" s="296"/>
      <c r="KL91" s="296"/>
      <c r="KM91" s="296"/>
      <c r="KN91" s="296"/>
      <c r="KO91" s="296"/>
      <c r="KP91" s="296"/>
      <c r="KQ91" s="296"/>
      <c r="KR91" s="296"/>
      <c r="KS91" s="296"/>
      <c r="KT91" s="296"/>
      <c r="KU91" s="296"/>
      <c r="KV91" s="296"/>
      <c r="KW91" s="296"/>
      <c r="KX91" s="296"/>
      <c r="KY91" s="296"/>
      <c r="KZ91" s="296"/>
      <c r="LA91" s="296"/>
      <c r="LB91" s="296"/>
      <c r="LC91" s="296"/>
      <c r="LD91" s="296"/>
      <c r="LE91" s="296"/>
      <c r="LF91" s="296"/>
      <c r="LG91" s="296"/>
      <c r="LH91" s="296"/>
      <c r="LI91" s="296"/>
      <c r="LJ91" s="296"/>
      <c r="LK91" s="296"/>
      <c r="LL91" s="296"/>
      <c r="LM91" s="296"/>
      <c r="LN91" s="296"/>
      <c r="LO91" s="296"/>
      <c r="LP91" s="296"/>
      <c r="LQ91" s="296"/>
      <c r="LR91" s="296"/>
      <c r="LS91" s="296"/>
      <c r="LT91" s="296"/>
      <c r="LU91" s="296"/>
      <c r="LV91" s="296"/>
      <c r="LW91" s="296"/>
      <c r="LX91" s="296"/>
      <c r="LY91" s="296"/>
      <c r="LZ91" s="296"/>
      <c r="MA91" s="296"/>
      <c r="MB91" s="296"/>
      <c r="MC91" s="296"/>
      <c r="MD91" s="296"/>
      <c r="ME91" s="296"/>
      <c r="MF91" s="296"/>
      <c r="MG91" s="296"/>
      <c r="MH91" s="296"/>
      <c r="MI91" s="296"/>
      <c r="MJ91" s="296"/>
      <c r="MK91" s="296"/>
      <c r="ML91" s="296"/>
      <c r="MM91" s="296"/>
      <c r="MN91" s="296"/>
      <c r="MO91" s="296"/>
      <c r="MP91" s="296"/>
      <c r="MQ91" s="296"/>
      <c r="MR91" s="296"/>
      <c r="MS91" s="296"/>
      <c r="MT91" s="296"/>
      <c r="MU91" s="296"/>
      <c r="MV91" s="296"/>
      <c r="MW91" s="296"/>
      <c r="MX91" s="296"/>
      <c r="MY91" s="296"/>
      <c r="MZ91" s="296"/>
      <c r="NA91" s="296"/>
      <c r="NB91" s="296"/>
      <c r="NC91" s="296"/>
      <c r="ND91" s="296"/>
      <c r="NE91" s="296"/>
      <c r="NF91" s="296"/>
      <c r="NG91" s="296"/>
      <c r="NH91" s="296"/>
      <c r="NI91" s="296"/>
      <c r="NJ91" s="296"/>
      <c r="NK91" s="296"/>
      <c r="NL91" s="296"/>
      <c r="NM91" s="296"/>
      <c r="NN91" s="296"/>
      <c r="NO91" s="296"/>
      <c r="NP91" s="296"/>
      <c r="NQ91" s="296"/>
      <c r="NR91" s="296"/>
      <c r="NS91" s="296"/>
      <c r="NT91" s="296"/>
      <c r="NU91" s="296"/>
      <c r="NV91" s="296"/>
      <c r="NW91" s="296"/>
      <c r="NX91" s="296"/>
      <c r="NY91" s="296"/>
      <c r="NZ91" s="296"/>
      <c r="OA91" s="296"/>
      <c r="OB91" s="296"/>
      <c r="OC91" s="296"/>
      <c r="OD91" s="296"/>
      <c r="OE91" s="296"/>
      <c r="OF91" s="296"/>
      <c r="OG91" s="296"/>
      <c r="OH91" s="296"/>
      <c r="OI91" s="296"/>
      <c r="OJ91" s="296"/>
      <c r="OK91" s="296"/>
      <c r="OL91" s="296"/>
      <c r="OM91" s="296"/>
      <c r="ON91" s="296"/>
      <c r="OO91" s="296"/>
      <c r="OP91" s="296"/>
      <c r="OQ91" s="296"/>
      <c r="OR91" s="296"/>
      <c r="OS91" s="296"/>
      <c r="OT91" s="296"/>
      <c r="OU91" s="296"/>
      <c r="OV91" s="296"/>
      <c r="OW91" s="296"/>
      <c r="OX91" s="296"/>
      <c r="OY91" s="296"/>
      <c r="OZ91" s="296"/>
      <c r="PA91" s="296"/>
      <c r="PB91" s="296"/>
      <c r="PC91" s="296"/>
      <c r="PD91" s="296"/>
      <c r="PE91" s="296"/>
      <c r="PF91" s="296"/>
      <c r="PG91" s="296"/>
      <c r="PH91" s="296"/>
      <c r="PI91" s="296"/>
      <c r="PJ91" s="296"/>
      <c r="PK91" s="296"/>
      <c r="PL91" s="296"/>
      <c r="PM91" s="296"/>
      <c r="PN91" s="296"/>
      <c r="PO91" s="296"/>
      <c r="PP91" s="296"/>
      <c r="PQ91" s="296"/>
      <c r="PR91" s="296"/>
      <c r="PS91" s="296"/>
      <c r="PT91" s="296"/>
      <c r="PU91" s="296"/>
      <c r="PV91" s="296"/>
      <c r="PW91" s="296"/>
      <c r="PX91" s="296"/>
      <c r="PY91" s="296"/>
      <c r="PZ91" s="296"/>
      <c r="QA91" s="296"/>
      <c r="QB91" s="296"/>
      <c r="QC91" s="296"/>
      <c r="QD91" s="296"/>
      <c r="QE91" s="296"/>
      <c r="QF91" s="296"/>
      <c r="QG91" s="296"/>
      <c r="QH91" s="296"/>
      <c r="QI91" s="296"/>
      <c r="QJ91" s="296"/>
      <c r="QK91" s="296"/>
      <c r="QL91" s="296"/>
      <c r="QM91" s="296"/>
      <c r="QN91" s="296"/>
      <c r="QO91" s="296"/>
      <c r="QP91" s="296"/>
      <c r="QQ91" s="296"/>
      <c r="QR91" s="296"/>
      <c r="QS91" s="296"/>
      <c r="QT91" s="296"/>
      <c r="QU91" s="296"/>
      <c r="QV91" s="296"/>
      <c r="QW91" s="296"/>
      <c r="QX91" s="296"/>
      <c r="QY91" s="296"/>
      <c r="QZ91" s="296"/>
      <c r="RA91" s="296"/>
      <c r="RB91" s="296"/>
      <c r="RC91" s="296"/>
      <c r="RD91" s="296"/>
      <c r="RE91" s="296"/>
      <c r="RF91" s="296"/>
      <c r="RG91" s="296"/>
      <c r="RH91" s="296"/>
      <c r="RI91" s="296"/>
      <c r="RJ91" s="296"/>
      <c r="RK91" s="296"/>
      <c r="RL91" s="296"/>
      <c r="RM91" s="296"/>
      <c r="RN91" s="296"/>
      <c r="RO91" s="296"/>
      <c r="RP91" s="296"/>
      <c r="RQ91" s="296"/>
      <c r="RR91" s="296"/>
      <c r="RS91" s="296"/>
      <c r="RT91" s="296"/>
      <c r="RU91" s="296"/>
      <c r="RV91" s="296"/>
      <c r="RW91" s="296"/>
      <c r="RX91" s="296"/>
      <c r="RY91" s="296"/>
      <c r="RZ91" s="296"/>
      <c r="SA91" s="296"/>
      <c r="SB91" s="296"/>
      <c r="SC91" s="296"/>
      <c r="SD91" s="296"/>
      <c r="SE91" s="296"/>
      <c r="SF91" s="296"/>
      <c r="SG91" s="296"/>
      <c r="SH91" s="296"/>
      <c r="SI91" s="296"/>
      <c r="SJ91" s="296"/>
      <c r="SK91" s="296"/>
      <c r="SL91" s="296"/>
      <c r="SM91" s="296"/>
      <c r="SN91" s="296"/>
      <c r="SO91" s="296"/>
      <c r="SP91" s="296"/>
      <c r="SQ91" s="296"/>
      <c r="SR91" s="296"/>
      <c r="SS91" s="296"/>
      <c r="ST91" s="296"/>
      <c r="SU91" s="296"/>
      <c r="SV91" s="296"/>
      <c r="SW91" s="296"/>
      <c r="SX91" s="296"/>
      <c r="SY91" s="296"/>
      <c r="SZ91" s="296"/>
      <c r="TA91" s="296"/>
      <c r="TB91" s="296"/>
      <c r="TC91" s="296"/>
      <c r="TD91" s="296"/>
      <c r="TE91" s="296"/>
      <c r="TF91" s="296"/>
      <c r="TG91" s="296"/>
      <c r="TH91" s="296"/>
      <c r="TI91" s="296"/>
      <c r="TJ91" s="296"/>
      <c r="TK91" s="296"/>
      <c r="TL91" s="296"/>
      <c r="TM91" s="296"/>
      <c r="TN91" s="296"/>
      <c r="TO91" s="296"/>
      <c r="TP91" s="296"/>
      <c r="TQ91" s="296"/>
      <c r="TR91" s="296"/>
      <c r="TS91" s="296"/>
      <c r="TT91" s="296"/>
      <c r="TU91" s="296"/>
      <c r="TV91" s="296"/>
      <c r="TW91" s="296"/>
      <c r="TX91" s="296"/>
      <c r="TY91" s="296"/>
      <c r="TZ91" s="296"/>
      <c r="UA91" s="296"/>
      <c r="UB91" s="296"/>
      <c r="UC91" s="296"/>
      <c r="UD91" s="296"/>
      <c r="UE91" s="296"/>
      <c r="UF91" s="296"/>
      <c r="UG91" s="296"/>
      <c r="UH91" s="296"/>
      <c r="UI91" s="296"/>
      <c r="UJ91" s="296"/>
      <c r="UK91" s="296"/>
      <c r="UL91" s="296"/>
      <c r="UM91" s="296"/>
      <c r="UN91" s="296"/>
      <c r="UO91" s="296"/>
      <c r="UP91" s="296"/>
      <c r="UQ91" s="296"/>
      <c r="UR91" s="296"/>
      <c r="US91" s="296"/>
      <c r="UT91" s="296"/>
      <c r="UU91" s="296"/>
      <c r="UV91" s="296"/>
      <c r="UW91" s="296"/>
      <c r="UX91" s="296"/>
      <c r="UY91" s="296"/>
      <c r="UZ91" s="296"/>
      <c r="VA91" s="296"/>
      <c r="VB91" s="296"/>
      <c r="VC91" s="296"/>
      <c r="VD91" s="296"/>
      <c r="VE91" s="296"/>
      <c r="VF91" s="296"/>
      <c r="VG91" s="296"/>
      <c r="VH91" s="296"/>
      <c r="VI91" s="296"/>
      <c r="VJ91" s="296"/>
      <c r="VK91" s="296"/>
      <c r="VL91" s="296"/>
      <c r="VM91" s="296"/>
      <c r="VN91" s="296"/>
      <c r="VO91" s="296"/>
      <c r="VP91" s="296"/>
      <c r="VQ91" s="296"/>
      <c r="VR91" s="296"/>
      <c r="VS91" s="296"/>
      <c r="VT91" s="296"/>
      <c r="VU91" s="296"/>
      <c r="VV91" s="296"/>
      <c r="VW91" s="296"/>
      <c r="VX91" s="296"/>
      <c r="VY91" s="296"/>
      <c r="VZ91" s="296"/>
      <c r="WA91" s="296"/>
      <c r="WB91" s="296"/>
      <c r="WC91" s="296"/>
      <c r="WD91" s="296"/>
      <c r="WE91" s="296"/>
      <c r="WF91" s="296"/>
      <c r="WG91" s="296"/>
      <c r="WH91" s="296"/>
      <c r="WI91" s="296"/>
      <c r="WJ91" s="296"/>
      <c r="WK91" s="296"/>
      <c r="WL91" s="296"/>
      <c r="WM91" s="296"/>
      <c r="WN91" s="296"/>
      <c r="WO91" s="296"/>
      <c r="WP91" s="296"/>
      <c r="WQ91" s="296"/>
      <c r="WR91" s="296"/>
      <c r="WS91" s="296"/>
      <c r="WT91" s="296"/>
      <c r="WU91" s="296"/>
      <c r="WV91" s="296"/>
      <c r="WW91" s="296"/>
      <c r="WX91" s="296"/>
      <c r="WY91" s="296"/>
      <c r="WZ91" s="296"/>
      <c r="XA91" s="296"/>
      <c r="XB91" s="296"/>
      <c r="XC91" s="296"/>
      <c r="XD91" s="296"/>
      <c r="XE91" s="296"/>
      <c r="XF91" s="296"/>
      <c r="XG91" s="296"/>
      <c r="XH91" s="296"/>
      <c r="XI91" s="296"/>
      <c r="XJ91" s="296"/>
      <c r="XK91" s="296"/>
      <c r="XL91" s="296"/>
      <c r="XM91" s="296"/>
      <c r="XN91" s="296"/>
      <c r="XO91" s="296"/>
      <c r="XP91" s="296"/>
      <c r="XQ91" s="296"/>
      <c r="XR91" s="296"/>
      <c r="XS91" s="296"/>
      <c r="XT91" s="296"/>
      <c r="XU91" s="296"/>
      <c r="XV91" s="296"/>
      <c r="XW91" s="296"/>
      <c r="XX91" s="296"/>
      <c r="XY91" s="296"/>
      <c r="XZ91" s="296"/>
      <c r="YA91" s="296"/>
      <c r="YB91" s="296"/>
      <c r="YC91" s="296"/>
      <c r="YD91" s="296"/>
      <c r="YE91" s="296"/>
      <c r="YF91" s="296"/>
      <c r="YG91" s="296"/>
      <c r="YH91" s="296"/>
      <c r="YI91" s="296"/>
      <c r="YJ91" s="296"/>
      <c r="YK91" s="296"/>
      <c r="YL91" s="296"/>
      <c r="YM91" s="296"/>
      <c r="YN91" s="296"/>
      <c r="YO91" s="296"/>
      <c r="YP91" s="296"/>
      <c r="YQ91" s="296"/>
      <c r="YR91" s="296"/>
      <c r="YS91" s="296"/>
      <c r="YT91" s="296"/>
      <c r="YU91" s="296"/>
      <c r="YV91" s="296"/>
      <c r="YW91" s="296"/>
      <c r="YX91" s="296"/>
      <c r="YY91" s="296"/>
      <c r="YZ91" s="296"/>
      <c r="ZA91" s="296"/>
      <c r="ZB91" s="296"/>
      <c r="ZC91" s="296"/>
      <c r="ZD91" s="296"/>
      <c r="ZE91" s="296"/>
      <c r="ZF91" s="296"/>
      <c r="ZG91" s="296"/>
      <c r="ZH91" s="296"/>
      <c r="ZI91" s="296"/>
      <c r="ZJ91" s="296"/>
      <c r="ZK91" s="296"/>
      <c r="ZL91" s="296"/>
      <c r="ZM91" s="296"/>
      <c r="ZN91" s="296"/>
      <c r="ZO91" s="296"/>
      <c r="ZP91" s="296"/>
      <c r="ZQ91" s="296"/>
      <c r="ZR91" s="296"/>
      <c r="ZS91" s="296"/>
      <c r="ZT91" s="296"/>
      <c r="ZU91" s="296"/>
      <c r="ZV91" s="296"/>
      <c r="ZW91" s="296"/>
      <c r="ZX91" s="296"/>
      <c r="ZY91" s="296"/>
      <c r="ZZ91" s="296"/>
      <c r="AAA91" s="296"/>
      <c r="AAB91" s="296"/>
      <c r="AAC91" s="296"/>
      <c r="AAD91" s="296"/>
      <c r="AAE91" s="296"/>
      <c r="AAF91" s="296"/>
      <c r="AAG91" s="296"/>
      <c r="AAH91" s="296"/>
      <c r="AAI91" s="296"/>
      <c r="AAJ91" s="296"/>
      <c r="AAK91" s="296"/>
      <c r="AAL91" s="296"/>
      <c r="AAM91" s="296"/>
      <c r="AAN91" s="296"/>
      <c r="AAO91" s="296"/>
      <c r="AAP91" s="296"/>
      <c r="AAQ91" s="296"/>
      <c r="AAR91" s="296"/>
      <c r="AAS91" s="296"/>
      <c r="AAT91" s="296"/>
      <c r="AAU91" s="296"/>
      <c r="AAV91" s="296"/>
      <c r="AAW91" s="296"/>
      <c r="AAX91" s="296"/>
      <c r="AAY91" s="296"/>
      <c r="AAZ91" s="296"/>
      <c r="ABA91" s="296"/>
      <c r="ABB91" s="296"/>
      <c r="ABC91" s="296"/>
      <c r="ABD91" s="296"/>
      <c r="ABE91" s="296"/>
      <c r="ABF91" s="296"/>
      <c r="ABG91" s="296"/>
      <c r="ABH91" s="296"/>
      <c r="ABI91" s="296"/>
      <c r="ABJ91" s="296"/>
      <c r="ABK91" s="296"/>
      <c r="ABL91" s="296"/>
      <c r="ABM91" s="296"/>
      <c r="ABN91" s="296"/>
      <c r="ABO91" s="296"/>
      <c r="ABP91" s="296"/>
      <c r="ABQ91" s="296"/>
      <c r="ABR91" s="296"/>
      <c r="ABS91" s="296"/>
      <c r="ABT91" s="296"/>
      <c r="ABU91" s="296"/>
      <c r="ABV91" s="296"/>
      <c r="ABW91" s="296"/>
      <c r="ABX91" s="296"/>
      <c r="ABY91" s="296"/>
      <c r="ABZ91" s="296"/>
      <c r="ACA91" s="296"/>
      <c r="ACB91" s="296"/>
      <c r="ACC91" s="296"/>
      <c r="ACD91" s="296"/>
      <c r="ACE91" s="296"/>
      <c r="ACF91" s="296"/>
      <c r="ACG91" s="296"/>
      <c r="ACH91" s="296"/>
      <c r="ACI91" s="296"/>
      <c r="ACJ91" s="296"/>
      <c r="ACK91" s="296"/>
      <c r="ACL91" s="296"/>
      <c r="ACM91" s="296"/>
      <c r="ACN91" s="296"/>
      <c r="ACO91" s="296"/>
      <c r="ACP91" s="296"/>
      <c r="ACQ91" s="296"/>
      <c r="ACR91" s="296"/>
      <c r="ACS91" s="296"/>
      <c r="ACT91" s="296"/>
      <c r="ACU91" s="296"/>
      <c r="ACV91" s="296"/>
      <c r="ACW91" s="296"/>
      <c r="ACX91" s="296"/>
      <c r="ACY91" s="296"/>
      <c r="ACZ91" s="296"/>
      <c r="ADA91" s="296"/>
      <c r="ADB91" s="296"/>
      <c r="ADC91" s="296"/>
      <c r="ADD91" s="296"/>
      <c r="ADE91" s="296"/>
      <c r="ADF91" s="296"/>
      <c r="ADG91" s="296"/>
      <c r="ADH91" s="296"/>
      <c r="ADI91" s="296"/>
      <c r="ADJ91" s="296"/>
      <c r="ADK91" s="296"/>
      <c r="ADL91" s="296"/>
      <c r="ADM91" s="296"/>
      <c r="ADN91" s="296"/>
      <c r="ADO91" s="296"/>
      <c r="ADP91" s="296"/>
      <c r="ADQ91" s="296"/>
      <c r="ADR91" s="296"/>
      <c r="ADS91" s="296"/>
      <c r="ADT91" s="296"/>
      <c r="ADU91" s="296"/>
      <c r="ADV91" s="296"/>
      <c r="ADW91" s="296"/>
      <c r="ADX91" s="296"/>
      <c r="ADY91" s="296"/>
      <c r="ADZ91" s="296"/>
      <c r="AEA91" s="296"/>
      <c r="AEB91" s="296"/>
      <c r="AEC91" s="296"/>
      <c r="AED91" s="296"/>
      <c r="AEE91" s="296"/>
      <c r="AEF91" s="296"/>
      <c r="AEG91" s="296"/>
      <c r="AEH91" s="296"/>
      <c r="AEI91" s="296"/>
      <c r="AEJ91" s="296"/>
      <c r="AEK91" s="296"/>
      <c r="AEL91" s="296"/>
      <c r="AEM91" s="296"/>
      <c r="AEN91" s="296"/>
      <c r="AEO91" s="296"/>
      <c r="AEP91" s="296"/>
      <c r="AEQ91" s="296"/>
      <c r="AER91" s="296"/>
      <c r="AES91" s="296"/>
      <c r="AET91" s="296"/>
      <c r="AEU91" s="296"/>
      <c r="AEV91" s="296"/>
      <c r="AEW91" s="296"/>
      <c r="AEX91" s="296"/>
      <c r="AEY91" s="296"/>
      <c r="AEZ91" s="296"/>
      <c r="AFA91" s="296"/>
      <c r="AFB91" s="296"/>
      <c r="AFC91" s="296"/>
      <c r="AFD91" s="296"/>
      <c r="AFE91" s="296"/>
      <c r="AFF91" s="296"/>
      <c r="AFG91" s="296"/>
      <c r="AFH91" s="296"/>
      <c r="AFI91" s="296"/>
      <c r="AFJ91" s="296"/>
      <c r="AFK91" s="296"/>
      <c r="AFL91" s="296"/>
      <c r="AFM91" s="296"/>
      <c r="AFN91" s="296"/>
      <c r="AFO91" s="296"/>
      <c r="AFP91" s="296"/>
      <c r="AFQ91" s="296"/>
      <c r="AFR91" s="296"/>
      <c r="AFS91" s="296"/>
      <c r="AFT91" s="296"/>
      <c r="AFU91" s="296"/>
      <c r="AFV91" s="296"/>
      <c r="AFW91" s="296"/>
      <c r="AFX91" s="296"/>
      <c r="AFY91" s="296"/>
      <c r="AFZ91" s="296"/>
      <c r="AGA91" s="296"/>
      <c r="AGB91" s="296"/>
      <c r="AGC91" s="296"/>
      <c r="AGD91" s="296"/>
      <c r="AGE91" s="296"/>
      <c r="AGF91" s="296"/>
      <c r="AGG91" s="296"/>
      <c r="AGH91" s="296"/>
      <c r="AGI91" s="296"/>
      <c r="AGJ91" s="296"/>
      <c r="AGK91" s="296"/>
      <c r="AGL91" s="296"/>
      <c r="AGM91" s="296"/>
      <c r="AGN91" s="296"/>
      <c r="AGO91" s="296"/>
      <c r="AGP91" s="296"/>
      <c r="AGQ91" s="296"/>
      <c r="AGR91" s="296"/>
      <c r="AGS91" s="296"/>
      <c r="AGT91" s="296"/>
      <c r="AGU91" s="296"/>
      <c r="AGV91" s="296"/>
      <c r="AGW91" s="296"/>
      <c r="AGX91" s="296"/>
      <c r="AGY91" s="296"/>
      <c r="AGZ91" s="296"/>
      <c r="AHA91" s="296"/>
      <c r="AHB91" s="296"/>
      <c r="AHC91" s="296"/>
      <c r="AHD91" s="296"/>
      <c r="AHE91" s="296"/>
      <c r="AHF91" s="296"/>
      <c r="AHG91" s="296"/>
      <c r="AHH91" s="296"/>
      <c r="AHI91" s="296"/>
      <c r="AHJ91" s="296"/>
      <c r="AHK91" s="296"/>
      <c r="AHL91" s="296"/>
      <c r="AHM91" s="296"/>
      <c r="AHN91" s="296"/>
      <c r="AHO91" s="296"/>
      <c r="AHP91" s="296"/>
      <c r="AHQ91" s="296"/>
      <c r="AHR91" s="296"/>
      <c r="AHS91" s="296"/>
      <c r="AHT91" s="296"/>
      <c r="AHU91" s="296"/>
      <c r="AHV91" s="296"/>
      <c r="AHW91" s="296"/>
      <c r="AHX91" s="296"/>
      <c r="AHY91" s="296"/>
      <c r="AHZ91" s="296"/>
      <c r="AIA91" s="296"/>
      <c r="AIB91" s="296"/>
      <c r="AIC91" s="296"/>
      <c r="AID91" s="296"/>
      <c r="AIE91" s="296"/>
      <c r="AIF91" s="296"/>
      <c r="AIG91" s="296"/>
      <c r="AIH91" s="296"/>
      <c r="AII91" s="296"/>
      <c r="AIJ91" s="296"/>
      <c r="AIK91" s="296"/>
      <c r="AIL91" s="296"/>
      <c r="AIM91" s="296"/>
      <c r="AIN91" s="296"/>
      <c r="AIO91" s="296"/>
      <c r="AIP91" s="296"/>
      <c r="AIQ91" s="296"/>
      <c r="AIR91" s="296"/>
      <c r="AIS91" s="296"/>
      <c r="AIT91" s="296"/>
      <c r="AIU91" s="296"/>
      <c r="AIV91" s="296"/>
      <c r="AIW91" s="296"/>
      <c r="AIX91" s="296"/>
      <c r="AIY91" s="296"/>
      <c r="AIZ91" s="296"/>
      <c r="AJA91" s="296"/>
      <c r="AJB91" s="296"/>
      <c r="AJC91" s="296"/>
      <c r="AJD91" s="296"/>
      <c r="AJE91" s="296"/>
      <c r="AJF91" s="296"/>
      <c r="AJG91" s="296"/>
      <c r="AJH91" s="296"/>
      <c r="AJI91" s="296"/>
      <c r="AJJ91" s="296"/>
      <c r="AJK91" s="296"/>
      <c r="AJL91" s="296"/>
      <c r="AJM91" s="296"/>
      <c r="AJN91" s="296"/>
      <c r="AJO91" s="296"/>
      <c r="AJP91" s="296"/>
      <c r="AJQ91" s="296"/>
      <c r="AJR91" s="296"/>
      <c r="AJS91" s="296"/>
      <c r="AJT91" s="296"/>
      <c r="AJU91" s="296"/>
      <c r="AJV91" s="296"/>
      <c r="AJW91" s="296"/>
      <c r="AJX91" s="296"/>
      <c r="AJY91" s="296"/>
      <c r="AJZ91" s="296"/>
      <c r="AKA91" s="296"/>
      <c r="AKB91" s="296"/>
      <c r="AKC91" s="296"/>
      <c r="AKD91" s="296"/>
      <c r="AKE91" s="296"/>
      <c r="AKF91" s="296"/>
      <c r="AKG91" s="296"/>
      <c r="AKH91" s="296"/>
      <c r="AKI91" s="296"/>
      <c r="AKJ91" s="296"/>
      <c r="AKK91" s="296"/>
      <c r="AKL91" s="296"/>
      <c r="AKM91" s="296"/>
      <c r="AKN91" s="296"/>
      <c r="AKO91" s="296"/>
      <c r="AKP91" s="296"/>
      <c r="AKQ91" s="296"/>
      <c r="AKR91" s="296"/>
      <c r="AKS91" s="296"/>
      <c r="AKT91" s="296"/>
      <c r="AKU91" s="296"/>
      <c r="AKV91" s="296"/>
      <c r="AKW91" s="296"/>
      <c r="AKX91" s="296"/>
      <c r="AKY91" s="296"/>
      <c r="AKZ91" s="296"/>
      <c r="ALA91" s="296"/>
      <c r="ALB91" s="296"/>
      <c r="ALC91" s="296"/>
      <c r="ALD91" s="296"/>
      <c r="ALE91" s="296"/>
      <c r="ALF91" s="296"/>
      <c r="ALG91" s="296"/>
      <c r="ALH91" s="296"/>
      <c r="ALI91" s="296"/>
      <c r="ALJ91" s="296"/>
      <c r="ALK91" s="296"/>
      <c r="ALL91" s="296"/>
      <c r="ALM91" s="296"/>
      <c r="ALN91" s="296"/>
      <c r="ALO91" s="296"/>
      <c r="ALP91" s="296"/>
      <c r="ALQ91" s="296"/>
      <c r="ALR91" s="296"/>
      <c r="ALS91" s="296"/>
      <c r="ALT91" s="296"/>
      <c r="ALU91" s="296"/>
      <c r="ALV91" s="296"/>
      <c r="ALW91" s="296"/>
      <c r="ALX91" s="296"/>
      <c r="ALY91" s="296"/>
      <c r="ALZ91" s="296"/>
      <c r="AMA91" s="296"/>
      <c r="AMB91" s="296"/>
      <c r="AMC91" s="296"/>
      <c r="AMD91" s="296"/>
      <c r="AME91" s="296"/>
      <c r="AMF91" s="296"/>
      <c r="AMG91" s="296"/>
      <c r="AMH91" s="296"/>
      <c r="AMI91" s="296"/>
      <c r="AMJ91" s="296"/>
      <c r="AMK91" s="296"/>
      <c r="AML91" s="296"/>
      <c r="AMM91" s="296"/>
      <c r="AMN91" s="296"/>
      <c r="AMO91" s="296"/>
      <c r="AMP91" s="296"/>
      <c r="AMQ91" s="296"/>
      <c r="AMR91" s="296"/>
      <c r="AMS91" s="296"/>
      <c r="AMT91" s="296"/>
      <c r="AMU91" s="296"/>
      <c r="AMV91" s="296"/>
      <c r="AMW91" s="296"/>
      <c r="AMX91" s="296"/>
      <c r="AMY91" s="296"/>
      <c r="AMZ91" s="296"/>
      <c r="ANA91" s="296"/>
      <c r="ANB91" s="296"/>
      <c r="ANC91" s="296"/>
      <c r="AND91" s="296"/>
      <c r="ANE91" s="296"/>
      <c r="ANF91" s="296"/>
      <c r="ANG91" s="296"/>
      <c r="ANH91" s="296"/>
      <c r="ANI91" s="296"/>
      <c r="ANJ91" s="296"/>
      <c r="ANK91" s="296"/>
      <c r="ANL91" s="296"/>
      <c r="ANM91" s="296"/>
      <c r="ANN91" s="296"/>
      <c r="ANO91" s="296"/>
      <c r="ANP91" s="296"/>
      <c r="ANQ91" s="296"/>
      <c r="ANR91" s="296"/>
      <c r="ANS91" s="296"/>
      <c r="ANT91" s="296"/>
      <c r="ANU91" s="296"/>
      <c r="ANV91" s="296"/>
      <c r="ANW91" s="296"/>
      <c r="ANX91" s="296"/>
      <c r="ANY91" s="296"/>
      <c r="ANZ91" s="296"/>
      <c r="AOA91" s="296"/>
      <c r="AOB91" s="296"/>
      <c r="AOC91" s="296"/>
      <c r="AOD91" s="296"/>
      <c r="AOE91" s="296"/>
      <c r="AOF91" s="296"/>
      <c r="AOG91" s="296"/>
      <c r="AOH91" s="296"/>
      <c r="AOI91" s="296"/>
      <c r="AOJ91" s="296"/>
      <c r="AOK91" s="296"/>
      <c r="AOL91" s="296"/>
      <c r="AOM91" s="296"/>
      <c r="AON91" s="296"/>
      <c r="AOO91" s="296"/>
      <c r="AOP91" s="296"/>
      <c r="AOQ91" s="296"/>
      <c r="AOR91" s="296"/>
      <c r="AOS91" s="296"/>
      <c r="AOT91" s="296"/>
      <c r="AOU91" s="296"/>
      <c r="AOV91" s="296"/>
      <c r="AOW91" s="296"/>
      <c r="AOX91" s="296"/>
      <c r="AOY91" s="296"/>
      <c r="AOZ91" s="296"/>
      <c r="APA91" s="296"/>
      <c r="APB91" s="296"/>
      <c r="APC91" s="296"/>
      <c r="APD91" s="296"/>
      <c r="APE91" s="296"/>
      <c r="APF91" s="296"/>
      <c r="APG91" s="296"/>
      <c r="APH91" s="296"/>
      <c r="API91" s="296"/>
      <c r="APJ91" s="296"/>
      <c r="APK91" s="296"/>
      <c r="APL91" s="296"/>
      <c r="APM91" s="296"/>
      <c r="APN91" s="296"/>
      <c r="APO91" s="296"/>
      <c r="APP91" s="296"/>
      <c r="APQ91" s="296"/>
      <c r="APR91" s="296"/>
      <c r="APS91" s="296"/>
      <c r="APT91" s="296"/>
      <c r="APU91" s="296"/>
      <c r="APV91" s="296"/>
      <c r="APW91" s="296"/>
      <c r="APX91" s="296"/>
      <c r="APY91" s="296"/>
      <c r="APZ91" s="296"/>
      <c r="AQA91" s="296"/>
      <c r="AQB91" s="296"/>
      <c r="AQC91" s="296"/>
      <c r="AQD91" s="296"/>
      <c r="AQE91" s="296"/>
      <c r="AQF91" s="296"/>
      <c r="AQG91" s="296"/>
      <c r="AQH91" s="296"/>
      <c r="AQI91" s="296"/>
      <c r="AQJ91" s="296"/>
      <c r="AQK91" s="296"/>
      <c r="AQL91" s="296"/>
      <c r="AQM91" s="296"/>
      <c r="AQN91" s="296"/>
      <c r="AQO91" s="296"/>
      <c r="AQP91" s="296"/>
      <c r="AQQ91" s="296"/>
      <c r="AQR91" s="296"/>
      <c r="AQS91" s="296"/>
      <c r="AQT91" s="296"/>
      <c r="AQU91" s="296"/>
      <c r="AQV91" s="296"/>
      <c r="AQW91" s="296"/>
      <c r="AQX91" s="296"/>
      <c r="AQY91" s="296"/>
      <c r="AQZ91" s="296"/>
      <c r="ARA91" s="296"/>
      <c r="ARB91" s="296"/>
      <c r="ARC91" s="296"/>
      <c r="ARD91" s="296"/>
      <c r="ARE91" s="296"/>
      <c r="ARF91" s="296"/>
      <c r="ARG91" s="296"/>
      <c r="ARH91" s="296"/>
      <c r="ARI91" s="296"/>
      <c r="ARJ91" s="296"/>
      <c r="ARK91" s="296"/>
      <c r="ARL91" s="296"/>
      <c r="ARM91" s="296"/>
      <c r="ARN91" s="296"/>
      <c r="ARO91" s="296"/>
      <c r="ARP91" s="296"/>
      <c r="ARQ91" s="296"/>
      <c r="ARR91" s="296"/>
      <c r="ARS91" s="296"/>
      <c r="ART91" s="296"/>
      <c r="ARU91" s="296"/>
      <c r="ARV91" s="296"/>
      <c r="ARW91" s="296"/>
      <c r="ARX91" s="296"/>
      <c r="ARY91" s="296"/>
      <c r="ARZ91" s="296"/>
      <c r="ASA91" s="296"/>
      <c r="ASB91" s="296"/>
      <c r="ASC91" s="296"/>
      <c r="ASD91" s="296"/>
      <c r="ASE91" s="296"/>
      <c r="ASF91" s="296"/>
      <c r="ASG91" s="296"/>
      <c r="ASH91" s="296"/>
      <c r="ASI91" s="296"/>
      <c r="ASJ91" s="296"/>
      <c r="ASK91" s="296"/>
      <c r="ASL91" s="296"/>
      <c r="ASM91" s="296"/>
      <c r="ASN91" s="296"/>
      <c r="ASO91" s="296"/>
      <c r="ASP91" s="296"/>
      <c r="ASQ91" s="296"/>
      <c r="ASR91" s="296"/>
      <c r="ASS91" s="296"/>
      <c r="AST91" s="296"/>
      <c r="ASU91" s="296"/>
      <c r="ASV91" s="296"/>
      <c r="ASW91" s="296"/>
      <c r="ASX91" s="296"/>
      <c r="ASY91" s="296"/>
      <c r="ASZ91" s="296"/>
      <c r="ATA91" s="296"/>
      <c r="ATB91" s="296"/>
      <c r="ATC91" s="296"/>
      <c r="ATD91" s="296"/>
      <c r="ATE91" s="296"/>
      <c r="ATF91" s="296"/>
      <c r="ATG91" s="296"/>
      <c r="ATH91" s="296"/>
      <c r="ATI91" s="296"/>
      <c r="ATJ91" s="296"/>
      <c r="ATK91" s="296"/>
      <c r="ATL91" s="296"/>
      <c r="ATM91" s="296"/>
      <c r="ATN91" s="296"/>
      <c r="ATO91" s="296"/>
      <c r="ATP91" s="296"/>
      <c r="ATQ91" s="296"/>
      <c r="ATR91" s="296"/>
      <c r="ATS91" s="296"/>
      <c r="ATT91" s="296"/>
      <c r="ATU91" s="296"/>
      <c r="ATV91" s="296"/>
      <c r="ATW91" s="296"/>
      <c r="ATX91" s="296"/>
      <c r="ATY91" s="296"/>
      <c r="ATZ91" s="296"/>
      <c r="AUA91" s="296"/>
      <c r="AUB91" s="296"/>
      <c r="AUC91" s="296"/>
      <c r="AUD91" s="296"/>
      <c r="AUE91" s="296"/>
      <c r="AUF91" s="296"/>
      <c r="AUG91" s="296"/>
      <c r="AUH91" s="296"/>
      <c r="AUI91" s="296"/>
      <c r="AUJ91" s="296"/>
      <c r="AUK91" s="296"/>
      <c r="AUL91" s="296"/>
      <c r="AUM91" s="296"/>
      <c r="AUN91" s="296"/>
      <c r="AUO91" s="296"/>
      <c r="AUP91" s="296"/>
      <c r="AUQ91" s="296"/>
      <c r="AUR91" s="296"/>
      <c r="AUS91" s="296"/>
      <c r="AUT91" s="296"/>
      <c r="AUU91" s="296"/>
      <c r="AUV91" s="296"/>
      <c r="AUW91" s="296"/>
      <c r="AUX91" s="296"/>
      <c r="AUY91" s="296"/>
      <c r="AUZ91" s="296"/>
      <c r="AVA91" s="296"/>
      <c r="AVB91" s="296"/>
      <c r="AVC91" s="296"/>
      <c r="AVD91" s="296"/>
      <c r="AVE91" s="296"/>
      <c r="AVF91" s="296"/>
      <c r="AVG91" s="296"/>
      <c r="AVH91" s="296"/>
      <c r="AVI91" s="296"/>
      <c r="AVJ91" s="296"/>
      <c r="AVK91" s="296"/>
      <c r="AVL91" s="296"/>
      <c r="AVM91" s="296"/>
      <c r="AVN91" s="296"/>
      <c r="AVO91" s="296"/>
      <c r="AVP91" s="296"/>
      <c r="AVQ91" s="296"/>
      <c r="AVR91" s="296"/>
      <c r="AVS91" s="296"/>
      <c r="AVT91" s="296"/>
      <c r="AVU91" s="296"/>
      <c r="AVV91" s="296"/>
      <c r="AVW91" s="296"/>
      <c r="AVX91" s="296"/>
      <c r="AVY91" s="296"/>
      <c r="AVZ91" s="296"/>
      <c r="AWA91" s="296"/>
      <c r="AWB91" s="296"/>
      <c r="AWC91" s="296"/>
      <c r="AWD91" s="296"/>
      <c r="AWE91" s="296"/>
      <c r="AWF91" s="296"/>
      <c r="AWG91" s="296"/>
      <c r="AWH91" s="296"/>
      <c r="AWI91" s="296"/>
      <c r="AWJ91" s="296"/>
      <c r="AWK91" s="296"/>
      <c r="AWL91" s="296"/>
      <c r="AWM91" s="296"/>
      <c r="AWN91" s="296"/>
      <c r="AWO91" s="296"/>
      <c r="AWP91" s="296"/>
      <c r="AWQ91" s="296"/>
      <c r="AWR91" s="296"/>
      <c r="AWS91" s="296"/>
      <c r="AWT91" s="296"/>
      <c r="AWU91" s="296"/>
      <c r="AWV91" s="296"/>
      <c r="AWW91" s="296"/>
      <c r="AWX91" s="296"/>
      <c r="AWY91" s="296"/>
      <c r="AWZ91" s="296"/>
      <c r="AXA91" s="296"/>
      <c r="AXB91" s="296"/>
      <c r="AXC91" s="296"/>
      <c r="AXD91" s="296"/>
      <c r="AXE91" s="296"/>
      <c r="AXF91" s="296"/>
      <c r="AXG91" s="296"/>
      <c r="AXH91" s="296"/>
      <c r="AXI91" s="296"/>
      <c r="AXJ91" s="296"/>
      <c r="AXK91" s="296"/>
      <c r="AXL91" s="296"/>
      <c r="AXM91" s="296"/>
      <c r="AXN91" s="296"/>
      <c r="AXO91" s="296"/>
      <c r="AXP91" s="296"/>
      <c r="AXQ91" s="296"/>
      <c r="AXR91" s="296"/>
      <c r="AXS91" s="296"/>
      <c r="AXT91" s="296"/>
      <c r="AXU91" s="296"/>
      <c r="AXV91" s="296"/>
      <c r="AXW91" s="296"/>
      <c r="AXX91" s="296"/>
      <c r="AXY91" s="296"/>
      <c r="AXZ91" s="296"/>
      <c r="AYA91" s="296"/>
      <c r="AYB91" s="296"/>
      <c r="AYC91" s="296"/>
      <c r="AYD91" s="296"/>
      <c r="AYE91" s="296"/>
      <c r="AYF91" s="296"/>
      <c r="AYG91" s="296"/>
      <c r="AYH91" s="296"/>
      <c r="AYI91" s="296"/>
      <c r="AYJ91" s="296"/>
      <c r="AYK91" s="296"/>
      <c r="AYL91" s="296"/>
      <c r="AYM91" s="296"/>
      <c r="AYN91" s="296"/>
      <c r="AYO91" s="296"/>
      <c r="AYP91" s="296"/>
      <c r="AYQ91" s="296"/>
      <c r="AYR91" s="296"/>
      <c r="AYS91" s="296"/>
      <c r="AYT91" s="296"/>
      <c r="AYU91" s="296"/>
      <c r="AYV91" s="296"/>
      <c r="AYW91" s="296"/>
      <c r="AYX91" s="296"/>
      <c r="AYY91" s="296"/>
      <c r="AYZ91" s="296"/>
      <c r="AZA91" s="296"/>
      <c r="AZB91" s="296"/>
      <c r="AZC91" s="296"/>
      <c r="AZD91" s="296"/>
      <c r="AZE91" s="296"/>
      <c r="AZF91" s="296"/>
      <c r="AZG91" s="296"/>
      <c r="AZH91" s="296"/>
      <c r="AZI91" s="296"/>
      <c r="AZJ91" s="296"/>
      <c r="AZK91" s="296"/>
      <c r="AZL91" s="296"/>
      <c r="AZM91" s="296"/>
      <c r="AZN91" s="296"/>
      <c r="AZO91" s="296"/>
      <c r="AZP91" s="296"/>
      <c r="AZQ91" s="296"/>
      <c r="AZR91" s="296"/>
      <c r="AZS91" s="296"/>
      <c r="AZT91" s="296"/>
      <c r="AZU91" s="296"/>
      <c r="AZV91" s="296"/>
      <c r="AZW91" s="296"/>
      <c r="AZX91" s="296"/>
      <c r="AZY91" s="296"/>
      <c r="AZZ91" s="296"/>
      <c r="BAA91" s="296"/>
      <c r="BAB91" s="296"/>
      <c r="BAC91" s="296"/>
      <c r="BAD91" s="296"/>
      <c r="BAE91" s="296"/>
      <c r="BAF91" s="296"/>
      <c r="BAG91" s="296"/>
      <c r="BAH91" s="296"/>
      <c r="BAI91" s="296"/>
      <c r="BAJ91" s="296"/>
      <c r="BAK91" s="296"/>
      <c r="BAL91" s="296"/>
      <c r="BAM91" s="296"/>
      <c r="BAN91" s="296"/>
      <c r="BAO91" s="296"/>
      <c r="BAP91" s="296"/>
      <c r="BAQ91" s="296"/>
      <c r="BAR91" s="296"/>
      <c r="BAS91" s="296"/>
      <c r="BAT91" s="296"/>
      <c r="BAU91" s="296"/>
      <c r="BAV91" s="296"/>
      <c r="BAW91" s="296"/>
      <c r="BAX91" s="296"/>
      <c r="BAY91" s="296"/>
      <c r="BAZ91" s="296"/>
      <c r="BBA91" s="296"/>
      <c r="BBB91" s="296"/>
      <c r="BBC91" s="296"/>
      <c r="BBD91" s="296"/>
      <c r="BBE91" s="296"/>
      <c r="BBF91" s="296"/>
      <c r="BBG91" s="296"/>
      <c r="BBH91" s="296"/>
      <c r="BBI91" s="296"/>
      <c r="BBJ91" s="296"/>
      <c r="BBK91" s="296"/>
      <c r="BBL91" s="296"/>
      <c r="BBM91" s="296"/>
      <c r="BBN91" s="296"/>
      <c r="BBO91" s="296"/>
      <c r="BBP91" s="296"/>
      <c r="BBQ91" s="296"/>
      <c r="BBR91" s="296"/>
      <c r="BBS91" s="296"/>
      <c r="BBT91" s="296"/>
      <c r="BBU91" s="296"/>
      <c r="BBV91" s="296"/>
      <c r="BBW91" s="296"/>
      <c r="BBX91" s="296"/>
      <c r="BBY91" s="296"/>
      <c r="BBZ91" s="296"/>
      <c r="BCA91" s="296"/>
      <c r="BCB91" s="296"/>
      <c r="BCC91" s="296"/>
      <c r="BCD91" s="296"/>
      <c r="BCE91" s="296"/>
      <c r="BCF91" s="296"/>
      <c r="BCG91" s="296"/>
      <c r="BCH91" s="296"/>
      <c r="BCI91" s="296"/>
      <c r="BCJ91" s="296"/>
      <c r="BCK91" s="296"/>
      <c r="BCL91" s="296"/>
      <c r="BCM91" s="296"/>
      <c r="BCN91" s="296"/>
      <c r="BCO91" s="296"/>
      <c r="BCP91" s="296"/>
      <c r="BCQ91" s="296"/>
      <c r="BCR91" s="296"/>
      <c r="BCS91" s="296"/>
      <c r="BCT91" s="296"/>
      <c r="BCU91" s="296"/>
      <c r="BCV91" s="296"/>
      <c r="BCW91" s="296"/>
      <c r="BCX91" s="296"/>
      <c r="BCY91" s="296"/>
      <c r="BCZ91" s="296"/>
      <c r="BDA91" s="296"/>
      <c r="BDB91" s="296"/>
      <c r="BDC91" s="296"/>
      <c r="BDD91" s="296"/>
      <c r="BDE91" s="296"/>
      <c r="BDF91" s="296"/>
      <c r="BDG91" s="296"/>
      <c r="BDH91" s="296"/>
      <c r="BDI91" s="296"/>
      <c r="BDJ91" s="296"/>
      <c r="BDK91" s="296"/>
      <c r="BDL91" s="296"/>
      <c r="BDM91" s="296"/>
      <c r="BDN91" s="296"/>
      <c r="BDO91" s="296"/>
      <c r="BDP91" s="296"/>
      <c r="BDQ91" s="296"/>
      <c r="BDR91" s="296"/>
      <c r="BDS91" s="296"/>
      <c r="BDT91" s="296"/>
      <c r="BDU91" s="296"/>
      <c r="BDV91" s="296"/>
      <c r="BDW91" s="296"/>
      <c r="BDX91" s="296"/>
      <c r="BDY91" s="296"/>
      <c r="BDZ91" s="296"/>
      <c r="BEA91" s="296"/>
      <c r="BEB91" s="296"/>
      <c r="BEC91" s="296"/>
      <c r="BED91" s="296"/>
      <c r="BEE91" s="296"/>
      <c r="BEF91" s="296"/>
      <c r="BEG91" s="296"/>
      <c r="BEH91" s="296"/>
      <c r="BEI91" s="296"/>
      <c r="BEJ91" s="296"/>
      <c r="BEK91" s="296"/>
      <c r="BEL91" s="296"/>
      <c r="BEM91" s="296"/>
      <c r="BEN91" s="296"/>
      <c r="BEO91" s="296"/>
      <c r="BEP91" s="296"/>
      <c r="BEQ91" s="296"/>
      <c r="BER91" s="296"/>
      <c r="BES91" s="296"/>
      <c r="BET91" s="296"/>
      <c r="BEU91" s="296"/>
      <c r="BEV91" s="296"/>
      <c r="BEW91" s="296"/>
      <c r="BEX91" s="296"/>
      <c r="BEY91" s="296"/>
      <c r="BEZ91" s="296"/>
      <c r="BFA91" s="296"/>
      <c r="BFB91" s="296"/>
      <c r="BFC91" s="296"/>
      <c r="BFD91" s="296"/>
      <c r="BFE91" s="296"/>
      <c r="BFF91" s="296"/>
      <c r="BFG91" s="296"/>
      <c r="BFH91" s="296"/>
      <c r="BFI91" s="296"/>
      <c r="BFJ91" s="296"/>
      <c r="BFK91" s="296"/>
      <c r="BFL91" s="296"/>
      <c r="BFM91" s="296"/>
      <c r="BFN91" s="296"/>
      <c r="BFO91" s="296"/>
      <c r="BFP91" s="296"/>
      <c r="BFQ91" s="296"/>
      <c r="BFR91" s="296"/>
      <c r="BFS91" s="296"/>
      <c r="BFT91" s="296"/>
      <c r="BFU91" s="296"/>
      <c r="BFV91" s="296"/>
      <c r="BFW91" s="296"/>
      <c r="BFX91" s="296"/>
      <c r="BFY91" s="296"/>
      <c r="BFZ91" s="296"/>
      <c r="BGA91" s="296"/>
      <c r="BGB91" s="296"/>
      <c r="BGC91" s="296"/>
      <c r="BGD91" s="296"/>
      <c r="BGE91" s="296"/>
      <c r="BGF91" s="296"/>
      <c r="BGG91" s="296"/>
      <c r="BGH91" s="296"/>
      <c r="BGI91" s="296"/>
      <c r="BGJ91" s="296"/>
      <c r="BGK91" s="296"/>
      <c r="BGL91" s="296"/>
      <c r="BGM91" s="296"/>
      <c r="BGN91" s="296"/>
      <c r="BGO91" s="296"/>
      <c r="BGP91" s="296"/>
      <c r="BGQ91" s="296"/>
      <c r="BGR91" s="296"/>
      <c r="BGS91" s="296"/>
      <c r="BGT91" s="296"/>
      <c r="BGU91" s="296"/>
      <c r="BGV91" s="296"/>
      <c r="BGW91" s="296"/>
      <c r="BGX91" s="296"/>
      <c r="BGY91" s="296"/>
      <c r="BGZ91" s="296"/>
      <c r="BHA91" s="296"/>
      <c r="BHB91" s="296"/>
      <c r="BHC91" s="296"/>
      <c r="BHD91" s="296"/>
      <c r="BHE91" s="296"/>
      <c r="BHF91" s="296"/>
      <c r="BHG91" s="296"/>
      <c r="BHH91" s="296"/>
      <c r="BHI91" s="296"/>
      <c r="BHJ91" s="296"/>
      <c r="BHK91" s="296"/>
      <c r="BHL91" s="296"/>
      <c r="BHM91" s="296"/>
      <c r="BHN91" s="296"/>
      <c r="BHO91" s="296"/>
      <c r="BHP91" s="296"/>
      <c r="BHQ91" s="296"/>
      <c r="BHR91" s="296"/>
      <c r="BHS91" s="296"/>
      <c r="BHT91" s="296"/>
      <c r="BHU91" s="296"/>
      <c r="BHV91" s="296"/>
      <c r="BHW91" s="296"/>
      <c r="BHX91" s="296"/>
      <c r="BHY91" s="296"/>
      <c r="BHZ91" s="296"/>
      <c r="BIA91" s="296"/>
      <c r="BIB91" s="296"/>
      <c r="BIC91" s="296"/>
      <c r="BID91" s="296"/>
      <c r="BIE91" s="296"/>
      <c r="BIF91" s="296"/>
      <c r="BIG91" s="296"/>
      <c r="BIH91" s="296"/>
      <c r="BII91" s="296"/>
      <c r="BIJ91" s="296"/>
      <c r="BIK91" s="296"/>
      <c r="BIL91" s="296"/>
      <c r="BIM91" s="296"/>
      <c r="BIN91" s="296"/>
      <c r="BIO91" s="296"/>
      <c r="BIP91" s="296"/>
      <c r="BIQ91" s="296"/>
      <c r="BIR91" s="296"/>
      <c r="BIS91" s="296"/>
      <c r="BIT91" s="296"/>
      <c r="BIU91" s="296"/>
      <c r="BIV91" s="296"/>
      <c r="BIW91" s="296"/>
      <c r="BIX91" s="296"/>
      <c r="BIY91" s="296"/>
      <c r="BIZ91" s="296"/>
      <c r="BJA91" s="296"/>
      <c r="BJB91" s="296"/>
      <c r="BJC91" s="296"/>
      <c r="BJD91" s="296"/>
      <c r="BJE91" s="296"/>
      <c r="BJF91" s="296"/>
      <c r="BJG91" s="296"/>
      <c r="BJH91" s="296"/>
      <c r="BJI91" s="296"/>
      <c r="BJJ91" s="296"/>
      <c r="BJK91" s="296"/>
      <c r="BJL91" s="296"/>
      <c r="BJM91" s="296"/>
      <c r="BJN91" s="296"/>
      <c r="BJO91" s="296"/>
      <c r="BJP91" s="296"/>
      <c r="BJQ91" s="296"/>
      <c r="BJR91" s="296"/>
      <c r="BJS91" s="296"/>
      <c r="BJT91" s="296"/>
      <c r="BJU91" s="296"/>
      <c r="BJV91" s="296"/>
      <c r="BJW91" s="296"/>
      <c r="BJX91" s="296"/>
      <c r="BJY91" s="296"/>
      <c r="BJZ91" s="296"/>
      <c r="BKA91" s="296"/>
      <c r="BKB91" s="296"/>
      <c r="BKC91" s="296"/>
      <c r="BKD91" s="296"/>
      <c r="BKE91" s="296"/>
      <c r="BKF91" s="296"/>
      <c r="BKG91" s="296"/>
      <c r="BKH91" s="296"/>
      <c r="BKI91" s="296"/>
      <c r="BKJ91" s="296"/>
      <c r="BKK91" s="296"/>
      <c r="BKL91" s="296"/>
      <c r="BKM91" s="296"/>
      <c r="BKN91" s="296"/>
      <c r="BKO91" s="296"/>
      <c r="BKP91" s="296"/>
      <c r="BKQ91" s="296"/>
      <c r="BKR91" s="296"/>
      <c r="BKS91" s="296"/>
      <c r="BKT91" s="296"/>
      <c r="BKU91" s="296"/>
      <c r="BKV91" s="296"/>
      <c r="BKW91" s="296"/>
      <c r="BKX91" s="296"/>
      <c r="BKY91" s="296"/>
      <c r="BKZ91" s="296"/>
      <c r="BLA91" s="296"/>
      <c r="BLB91" s="296"/>
      <c r="BLC91" s="296"/>
      <c r="BLD91" s="296"/>
      <c r="BLE91" s="296"/>
      <c r="BLF91" s="296"/>
      <c r="BLG91" s="296"/>
      <c r="BLH91" s="296"/>
      <c r="BLI91" s="296"/>
      <c r="BLJ91" s="296"/>
      <c r="BLK91" s="296"/>
      <c r="BLL91" s="296"/>
      <c r="BLM91" s="296"/>
      <c r="BLN91" s="296"/>
      <c r="BLO91" s="296"/>
      <c r="BLP91" s="296"/>
      <c r="BLQ91" s="296"/>
      <c r="BLR91" s="296"/>
      <c r="BLS91" s="296"/>
      <c r="BLT91" s="296"/>
      <c r="BLU91" s="296"/>
      <c r="BLV91" s="296"/>
      <c r="BLW91" s="296"/>
      <c r="BLX91" s="296"/>
      <c r="BLY91" s="296"/>
      <c r="BLZ91" s="296"/>
      <c r="BMA91" s="296"/>
      <c r="BMB91" s="296"/>
      <c r="BMC91" s="296"/>
      <c r="BMD91" s="296"/>
      <c r="BME91" s="296"/>
      <c r="BMF91" s="296"/>
      <c r="BMG91" s="296"/>
      <c r="BMH91" s="296"/>
      <c r="BMI91" s="296"/>
      <c r="BMJ91" s="296"/>
      <c r="BMK91" s="296"/>
      <c r="BML91" s="296"/>
      <c r="BMM91" s="296"/>
      <c r="BMN91" s="296"/>
      <c r="BMO91" s="296"/>
      <c r="BMP91" s="296"/>
      <c r="BMQ91" s="296"/>
      <c r="BMR91" s="296"/>
      <c r="BMS91" s="296"/>
      <c r="BMT91" s="296"/>
      <c r="BMU91" s="296"/>
      <c r="BMV91" s="296"/>
      <c r="BMW91" s="296"/>
      <c r="BMX91" s="296"/>
      <c r="BMY91" s="296"/>
      <c r="BMZ91" s="296"/>
      <c r="BNA91" s="296"/>
      <c r="BNB91" s="296"/>
      <c r="BNC91" s="296"/>
      <c r="BND91" s="296"/>
      <c r="BNE91" s="296"/>
      <c r="BNF91" s="296"/>
      <c r="BNG91" s="296"/>
      <c r="BNH91" s="296"/>
      <c r="BNI91" s="296"/>
      <c r="BNJ91" s="296"/>
      <c r="BNK91" s="296"/>
      <c r="BNL91" s="296"/>
      <c r="BNM91" s="296"/>
      <c r="BNN91" s="296"/>
      <c r="BNO91" s="296"/>
      <c r="BNP91" s="296"/>
      <c r="BNQ91" s="296"/>
      <c r="BNR91" s="296"/>
      <c r="BNS91" s="296"/>
      <c r="BNT91" s="296"/>
      <c r="BNU91" s="296"/>
      <c r="BNV91" s="296"/>
      <c r="BNW91" s="296"/>
      <c r="BNX91" s="296"/>
      <c r="BNY91" s="296"/>
      <c r="BNZ91" s="296"/>
      <c r="BOA91" s="296"/>
      <c r="BOB91" s="296"/>
      <c r="BOC91" s="296"/>
      <c r="BOD91" s="296"/>
      <c r="BOE91" s="296"/>
      <c r="BOF91" s="296"/>
      <c r="BOG91" s="296"/>
      <c r="BOH91" s="296"/>
      <c r="BOI91" s="296"/>
      <c r="BOJ91" s="296"/>
      <c r="BOK91" s="296"/>
      <c r="BOL91" s="296"/>
      <c r="BOM91" s="296"/>
      <c r="BON91" s="296"/>
      <c r="BOO91" s="296"/>
      <c r="BOP91" s="296"/>
      <c r="BOQ91" s="296"/>
      <c r="BOR91" s="296"/>
      <c r="BOS91" s="296"/>
      <c r="BOT91" s="296"/>
      <c r="BOU91" s="296"/>
      <c r="BOV91" s="296"/>
      <c r="BOW91" s="296"/>
      <c r="BOX91" s="296"/>
      <c r="BOY91" s="296"/>
      <c r="BOZ91" s="296"/>
      <c r="BPA91" s="296"/>
      <c r="BPB91" s="296"/>
      <c r="BPC91" s="296"/>
      <c r="BPD91" s="296"/>
      <c r="BPE91" s="296"/>
      <c r="BPF91" s="296"/>
      <c r="BPG91" s="296"/>
      <c r="BPH91" s="296"/>
      <c r="BPI91" s="296"/>
      <c r="BPJ91" s="296"/>
      <c r="BPK91" s="296"/>
      <c r="BPL91" s="296"/>
      <c r="BPM91" s="296"/>
      <c r="BPN91" s="296"/>
      <c r="BPO91" s="296"/>
      <c r="BPP91" s="296"/>
      <c r="BPQ91" s="296"/>
      <c r="BPR91" s="296"/>
      <c r="BPS91" s="296"/>
      <c r="BPT91" s="296"/>
      <c r="BPU91" s="296"/>
      <c r="BPV91" s="296"/>
      <c r="BPW91" s="296"/>
      <c r="BPX91" s="296"/>
      <c r="BPY91" s="296"/>
      <c r="BPZ91" s="296"/>
      <c r="BQA91" s="296"/>
      <c r="BQB91" s="296"/>
      <c r="BQC91" s="296"/>
      <c r="BQD91" s="296"/>
      <c r="BQE91" s="296"/>
      <c r="BQF91" s="296"/>
      <c r="BQG91" s="296"/>
      <c r="BQH91" s="296"/>
      <c r="BQI91" s="296"/>
      <c r="BQJ91" s="296"/>
      <c r="BQK91" s="296"/>
      <c r="BQL91" s="296"/>
      <c r="BQM91" s="296"/>
      <c r="BQN91" s="296"/>
      <c r="BQO91" s="296"/>
      <c r="BQP91" s="296"/>
      <c r="BQQ91" s="296"/>
      <c r="BQR91" s="296"/>
      <c r="BQS91" s="296"/>
      <c r="BQT91" s="296"/>
      <c r="BQU91" s="296"/>
      <c r="BQV91" s="296"/>
      <c r="BQW91" s="296"/>
      <c r="BQX91" s="296"/>
      <c r="BQY91" s="296"/>
      <c r="BQZ91" s="296"/>
      <c r="BRA91" s="296"/>
      <c r="BRB91" s="296"/>
      <c r="BRC91" s="296"/>
      <c r="BRD91" s="296"/>
      <c r="BRE91" s="296"/>
      <c r="BRF91" s="296"/>
      <c r="BRG91" s="296"/>
      <c r="BRH91" s="296"/>
      <c r="BRI91" s="296"/>
      <c r="BRJ91" s="296"/>
      <c r="BRK91" s="296"/>
      <c r="BRL91" s="296"/>
      <c r="BRM91" s="296"/>
      <c r="BRN91" s="296"/>
      <c r="BRO91" s="296"/>
      <c r="BRP91" s="296"/>
      <c r="BRQ91" s="296"/>
      <c r="BRR91" s="296"/>
      <c r="BRS91" s="296"/>
      <c r="BRT91" s="296"/>
      <c r="BRU91" s="296"/>
      <c r="BRV91" s="296"/>
      <c r="BRW91" s="296"/>
      <c r="BRX91" s="296"/>
      <c r="BRY91" s="296"/>
      <c r="BRZ91" s="296"/>
      <c r="BSA91" s="296"/>
      <c r="BSB91" s="296"/>
      <c r="BSC91" s="296"/>
      <c r="BSD91" s="296"/>
      <c r="BSE91" s="296"/>
      <c r="BSF91" s="296"/>
      <c r="BSG91" s="296"/>
      <c r="BSH91" s="296"/>
      <c r="BSI91" s="296"/>
      <c r="BSJ91" s="296"/>
      <c r="BSK91" s="296"/>
      <c r="BSL91" s="296"/>
      <c r="BSM91" s="296"/>
      <c r="BSN91" s="296"/>
      <c r="BSO91" s="296"/>
      <c r="BSP91" s="296"/>
      <c r="BSQ91" s="296"/>
      <c r="BSR91" s="296"/>
      <c r="BSS91" s="296"/>
      <c r="BST91" s="296"/>
      <c r="BSU91" s="296"/>
      <c r="BSV91" s="296"/>
      <c r="BSW91" s="296"/>
      <c r="BSX91" s="296"/>
      <c r="BSY91" s="296"/>
      <c r="BSZ91" s="296"/>
      <c r="BTA91" s="296"/>
      <c r="BTB91" s="296"/>
      <c r="BTC91" s="296"/>
      <c r="BTD91" s="296"/>
      <c r="BTE91" s="296"/>
      <c r="BTF91" s="296"/>
      <c r="BTG91" s="296"/>
      <c r="BTH91" s="296"/>
      <c r="BTI91" s="296"/>
      <c r="BTJ91" s="296"/>
      <c r="BTK91" s="296"/>
      <c r="BTL91" s="296"/>
      <c r="BTM91" s="296"/>
      <c r="BTN91" s="296"/>
      <c r="BTO91" s="296"/>
      <c r="BTP91" s="296"/>
      <c r="BTQ91" s="296"/>
      <c r="BTR91" s="296"/>
      <c r="BTS91" s="296"/>
      <c r="BTT91" s="296"/>
      <c r="BTU91" s="296"/>
      <c r="BTV91" s="296"/>
      <c r="BTW91" s="296"/>
      <c r="BTX91" s="296"/>
      <c r="BTY91" s="296"/>
      <c r="BTZ91" s="296"/>
      <c r="BUA91" s="296"/>
      <c r="BUB91" s="296"/>
      <c r="BUC91" s="296"/>
      <c r="BUD91" s="296"/>
      <c r="BUE91" s="296"/>
      <c r="BUF91" s="296"/>
      <c r="BUG91" s="296"/>
      <c r="BUH91" s="296"/>
      <c r="BUI91" s="296"/>
      <c r="BUJ91" s="296"/>
      <c r="BUK91" s="296"/>
      <c r="BUL91" s="296"/>
      <c r="BUM91" s="296"/>
      <c r="BUN91" s="296"/>
      <c r="BUO91" s="296"/>
      <c r="BUP91" s="296"/>
      <c r="BUQ91" s="296"/>
      <c r="BUR91" s="296"/>
      <c r="BUS91" s="296"/>
      <c r="BUT91" s="296"/>
      <c r="BUU91" s="296"/>
      <c r="BUV91" s="296"/>
      <c r="BUW91" s="296"/>
      <c r="BUX91" s="296"/>
      <c r="BUY91" s="296"/>
      <c r="BUZ91" s="296"/>
      <c r="BVA91" s="296"/>
      <c r="BVB91" s="296"/>
      <c r="BVC91" s="296"/>
      <c r="BVD91" s="296"/>
      <c r="BVE91" s="296"/>
      <c r="BVF91" s="296"/>
      <c r="BVG91" s="296"/>
      <c r="BVH91" s="296"/>
      <c r="BVI91" s="296"/>
      <c r="BVJ91" s="296"/>
      <c r="BVK91" s="296"/>
      <c r="BVL91" s="296"/>
      <c r="BVM91" s="296"/>
      <c r="BVN91" s="296"/>
      <c r="BVO91" s="296"/>
      <c r="BVP91" s="296"/>
      <c r="BVQ91" s="296"/>
      <c r="BVR91" s="296"/>
      <c r="BVS91" s="296"/>
      <c r="BVT91" s="296"/>
      <c r="BVU91" s="296"/>
      <c r="BVV91" s="296"/>
      <c r="BVW91" s="296"/>
      <c r="BVX91" s="296"/>
      <c r="BVY91" s="296"/>
      <c r="BVZ91" s="296"/>
      <c r="BWA91" s="296"/>
      <c r="BWB91" s="296"/>
      <c r="BWC91" s="296"/>
      <c r="BWD91" s="296"/>
      <c r="BWE91" s="296"/>
      <c r="BWF91" s="296"/>
      <c r="BWG91" s="296"/>
      <c r="BWH91" s="296"/>
      <c r="BWI91" s="296"/>
      <c r="BWJ91" s="296"/>
      <c r="BWK91" s="296"/>
      <c r="BWL91" s="296"/>
      <c r="BWM91" s="296"/>
      <c r="BWN91" s="296"/>
      <c r="BWO91" s="296"/>
      <c r="BWP91" s="296"/>
      <c r="BWQ91" s="296"/>
      <c r="BWR91" s="296"/>
      <c r="BWS91" s="296"/>
      <c r="BWT91" s="296"/>
      <c r="BWU91" s="296"/>
      <c r="BWV91" s="296"/>
      <c r="BWW91" s="296"/>
      <c r="BWX91" s="296"/>
      <c r="BWY91" s="296"/>
      <c r="BWZ91" s="296"/>
      <c r="BXA91" s="296"/>
      <c r="BXB91" s="296"/>
      <c r="BXC91" s="296"/>
      <c r="BXD91" s="296"/>
      <c r="BXE91" s="296"/>
      <c r="BXF91" s="296"/>
      <c r="BXG91" s="296"/>
      <c r="BXH91" s="296"/>
      <c r="BXI91" s="296"/>
      <c r="BXJ91" s="296"/>
      <c r="BXK91" s="296"/>
      <c r="BXL91" s="296"/>
      <c r="BXM91" s="296"/>
      <c r="BXN91" s="296"/>
      <c r="BXO91" s="296"/>
      <c r="BXP91" s="296"/>
      <c r="BXQ91" s="296"/>
      <c r="BXR91" s="296"/>
      <c r="BXS91" s="296"/>
      <c r="BXT91" s="296"/>
      <c r="BXU91" s="296"/>
      <c r="BXV91" s="296"/>
      <c r="BXW91" s="296"/>
      <c r="BXX91" s="296"/>
      <c r="BXY91" s="296"/>
      <c r="BXZ91" s="296"/>
      <c r="BYA91" s="296"/>
      <c r="BYB91" s="296"/>
      <c r="BYC91" s="296"/>
      <c r="BYD91" s="296"/>
      <c r="BYE91" s="296"/>
      <c r="BYF91" s="296"/>
      <c r="BYG91" s="296"/>
      <c r="BYH91" s="296"/>
      <c r="BYI91" s="296"/>
      <c r="BYJ91" s="296"/>
      <c r="BYK91" s="296"/>
      <c r="BYL91" s="296"/>
      <c r="BYM91" s="296"/>
      <c r="BYN91" s="296"/>
      <c r="BYO91" s="296"/>
      <c r="BYP91" s="296"/>
      <c r="BYQ91" s="296"/>
      <c r="BYR91" s="296"/>
      <c r="BYS91" s="296"/>
      <c r="BYT91" s="296"/>
      <c r="BYU91" s="296"/>
      <c r="BYV91" s="296"/>
      <c r="BYW91" s="296"/>
      <c r="BYX91" s="296"/>
      <c r="BYY91" s="296"/>
      <c r="BYZ91" s="296"/>
      <c r="BZA91" s="296"/>
      <c r="BZB91" s="296"/>
      <c r="BZC91" s="296"/>
      <c r="BZD91" s="296"/>
      <c r="BZE91" s="296"/>
      <c r="BZF91" s="296"/>
      <c r="BZG91" s="296"/>
      <c r="BZH91" s="296"/>
      <c r="BZI91" s="296"/>
      <c r="BZJ91" s="296"/>
      <c r="BZK91" s="296"/>
      <c r="BZL91" s="296"/>
      <c r="BZM91" s="296"/>
      <c r="BZN91" s="296"/>
      <c r="BZO91" s="296"/>
      <c r="BZP91" s="296"/>
      <c r="BZQ91" s="296"/>
      <c r="BZR91" s="296"/>
      <c r="BZS91" s="296"/>
      <c r="BZT91" s="296"/>
      <c r="BZU91" s="296"/>
      <c r="BZV91" s="296"/>
      <c r="BZW91" s="296"/>
      <c r="BZX91" s="296"/>
      <c r="BZY91" s="296"/>
      <c r="BZZ91" s="296"/>
      <c r="CAA91" s="296"/>
      <c r="CAB91" s="296"/>
      <c r="CAC91" s="296"/>
      <c r="CAD91" s="296"/>
      <c r="CAE91" s="296"/>
      <c r="CAF91" s="296"/>
      <c r="CAG91" s="296"/>
      <c r="CAH91" s="296"/>
      <c r="CAI91" s="296"/>
      <c r="CAJ91" s="296"/>
      <c r="CAK91" s="296"/>
      <c r="CAL91" s="296"/>
      <c r="CAM91" s="296"/>
      <c r="CAN91" s="296"/>
      <c r="CAO91" s="296"/>
      <c r="CAP91" s="296"/>
      <c r="CAQ91" s="296"/>
      <c r="CAR91" s="296"/>
      <c r="CAS91" s="296"/>
      <c r="CAT91" s="296"/>
      <c r="CAU91" s="296"/>
      <c r="CAV91" s="296"/>
      <c r="CAW91" s="296"/>
      <c r="CAX91" s="296"/>
      <c r="CAY91" s="296"/>
      <c r="CAZ91" s="296"/>
      <c r="CBA91" s="296"/>
      <c r="CBB91" s="296"/>
      <c r="CBC91" s="296"/>
      <c r="CBD91" s="296"/>
      <c r="CBE91" s="296"/>
      <c r="CBF91" s="296"/>
      <c r="CBG91" s="296"/>
      <c r="CBH91" s="296"/>
      <c r="CBI91" s="296"/>
      <c r="CBJ91" s="296"/>
      <c r="CBK91" s="296"/>
      <c r="CBL91" s="296"/>
      <c r="CBM91" s="296"/>
      <c r="CBN91" s="296"/>
      <c r="CBO91" s="296"/>
      <c r="CBP91" s="296"/>
      <c r="CBQ91" s="296"/>
      <c r="CBR91" s="296"/>
      <c r="CBS91" s="296"/>
      <c r="CBT91" s="296"/>
      <c r="CBU91" s="296"/>
      <c r="CBV91" s="296"/>
      <c r="CBW91" s="296"/>
      <c r="CBX91" s="296"/>
      <c r="CBY91" s="296"/>
      <c r="CBZ91" s="296"/>
      <c r="CCA91" s="296"/>
      <c r="CCB91" s="296"/>
      <c r="CCC91" s="296"/>
      <c r="CCD91" s="296"/>
      <c r="CCE91" s="296"/>
      <c r="CCF91" s="296"/>
      <c r="CCG91" s="296"/>
      <c r="CCH91" s="296"/>
      <c r="CCI91" s="296"/>
      <c r="CCJ91" s="296"/>
      <c r="CCK91" s="296"/>
      <c r="CCL91" s="296"/>
      <c r="CCM91" s="296"/>
      <c r="CCN91" s="296"/>
      <c r="CCO91" s="296"/>
      <c r="CCP91" s="296"/>
      <c r="CCQ91" s="296"/>
      <c r="CCR91" s="296"/>
      <c r="CCS91" s="296"/>
      <c r="CCT91" s="296"/>
      <c r="CCU91" s="296"/>
      <c r="CCV91" s="296"/>
      <c r="CCW91" s="296"/>
      <c r="CCX91" s="296"/>
      <c r="CCY91" s="296"/>
      <c r="CCZ91" s="296"/>
      <c r="CDA91" s="296"/>
      <c r="CDB91" s="296"/>
      <c r="CDC91" s="296"/>
      <c r="CDD91" s="296"/>
      <c r="CDE91" s="296"/>
      <c r="CDF91" s="296"/>
      <c r="CDG91" s="296"/>
      <c r="CDH91" s="296"/>
      <c r="CDI91" s="296"/>
      <c r="CDJ91" s="296"/>
      <c r="CDK91" s="296"/>
      <c r="CDL91" s="296"/>
      <c r="CDM91" s="296"/>
      <c r="CDN91" s="296"/>
      <c r="CDO91" s="296"/>
      <c r="CDP91" s="296"/>
      <c r="CDQ91" s="296"/>
      <c r="CDR91" s="296"/>
      <c r="CDS91" s="296"/>
      <c r="CDT91" s="296"/>
      <c r="CDU91" s="296"/>
      <c r="CDV91" s="296"/>
      <c r="CDW91" s="296"/>
      <c r="CDX91" s="296"/>
      <c r="CDY91" s="296"/>
      <c r="CDZ91" s="296"/>
      <c r="CEA91" s="296"/>
      <c r="CEB91" s="296"/>
      <c r="CEC91" s="296"/>
      <c r="CED91" s="296"/>
      <c r="CEE91" s="296"/>
      <c r="CEF91" s="296"/>
      <c r="CEG91" s="296"/>
      <c r="CEH91" s="296"/>
      <c r="CEI91" s="296"/>
      <c r="CEJ91" s="296"/>
      <c r="CEK91" s="296"/>
      <c r="CEL91" s="296"/>
      <c r="CEM91" s="296"/>
      <c r="CEN91" s="296"/>
      <c r="CEO91" s="296"/>
      <c r="CEP91" s="296"/>
      <c r="CEQ91" s="296"/>
      <c r="CER91" s="296"/>
      <c r="CES91" s="296"/>
      <c r="CET91" s="296"/>
      <c r="CEU91" s="296"/>
      <c r="CEV91" s="296"/>
      <c r="CEW91" s="296"/>
      <c r="CEX91" s="296"/>
      <c r="CEY91" s="296"/>
      <c r="CEZ91" s="296"/>
      <c r="CFA91" s="296"/>
      <c r="CFB91" s="296"/>
      <c r="CFC91" s="296"/>
      <c r="CFD91" s="296"/>
      <c r="CFE91" s="296"/>
      <c r="CFF91" s="296"/>
      <c r="CFG91" s="296"/>
      <c r="CFH91" s="296"/>
      <c r="CFI91" s="296"/>
      <c r="CFJ91" s="296"/>
      <c r="CFK91" s="296"/>
      <c r="CFL91" s="296"/>
      <c r="CFM91" s="296"/>
      <c r="CFN91" s="296"/>
      <c r="CFO91" s="296"/>
      <c r="CFP91" s="296"/>
      <c r="CFQ91" s="296"/>
      <c r="CFR91" s="296"/>
      <c r="CFS91" s="296"/>
      <c r="CFT91" s="296"/>
      <c r="CFU91" s="296"/>
      <c r="CFV91" s="296"/>
      <c r="CFW91" s="296"/>
      <c r="CFX91" s="296"/>
      <c r="CFY91" s="296"/>
      <c r="CFZ91" s="296"/>
      <c r="CGA91" s="296"/>
      <c r="CGB91" s="296"/>
      <c r="CGC91" s="296"/>
      <c r="CGD91" s="296"/>
      <c r="CGE91" s="296"/>
      <c r="CGF91" s="296"/>
      <c r="CGG91" s="296"/>
      <c r="CGH91" s="296"/>
      <c r="CGI91" s="296"/>
      <c r="CGJ91" s="296"/>
      <c r="CGK91" s="296"/>
      <c r="CGL91" s="296"/>
      <c r="CGM91" s="296"/>
      <c r="CGN91" s="296"/>
      <c r="CGO91" s="296"/>
      <c r="CGP91" s="296"/>
      <c r="CGQ91" s="296"/>
      <c r="CGR91" s="296"/>
      <c r="CGS91" s="296"/>
      <c r="CGT91" s="296"/>
      <c r="CGU91" s="296"/>
      <c r="CGV91" s="296"/>
      <c r="CGW91" s="296"/>
      <c r="CGX91" s="296"/>
      <c r="CGY91" s="296"/>
      <c r="CGZ91" s="296"/>
      <c r="CHA91" s="296"/>
      <c r="CHB91" s="296"/>
      <c r="CHC91" s="296"/>
      <c r="CHD91" s="296"/>
      <c r="CHE91" s="296"/>
      <c r="CHF91" s="296"/>
      <c r="CHG91" s="296"/>
      <c r="CHH91" s="296"/>
      <c r="CHI91" s="296"/>
      <c r="CHJ91" s="296"/>
      <c r="CHK91" s="296"/>
      <c r="CHL91" s="296"/>
      <c r="CHM91" s="296"/>
      <c r="CHN91" s="296"/>
      <c r="CHO91" s="296"/>
      <c r="CHP91" s="296"/>
      <c r="CHQ91" s="296"/>
      <c r="CHR91" s="296"/>
      <c r="CHS91" s="296"/>
      <c r="CHT91" s="296"/>
      <c r="CHU91" s="296"/>
      <c r="CHV91" s="296"/>
      <c r="CHW91" s="296"/>
      <c r="CHX91" s="296"/>
      <c r="CHY91" s="296"/>
      <c r="CHZ91" s="296"/>
      <c r="CIA91" s="296"/>
      <c r="CIB91" s="296"/>
      <c r="CIC91" s="296"/>
      <c r="CID91" s="296"/>
      <c r="CIE91" s="296"/>
      <c r="CIF91" s="296"/>
      <c r="CIG91" s="296"/>
      <c r="CIH91" s="296"/>
      <c r="CII91" s="296"/>
      <c r="CIJ91" s="296"/>
      <c r="CIK91" s="296"/>
      <c r="CIL91" s="296"/>
      <c r="CIM91" s="296"/>
      <c r="CIN91" s="296"/>
      <c r="CIO91" s="296"/>
      <c r="CIP91" s="296"/>
      <c r="CIQ91" s="296"/>
      <c r="CIR91" s="296"/>
      <c r="CIS91" s="296"/>
      <c r="CIT91" s="296"/>
      <c r="CIU91" s="296"/>
      <c r="CIV91" s="296"/>
      <c r="CIW91" s="296"/>
      <c r="CIX91" s="296"/>
      <c r="CIY91" s="296"/>
      <c r="CIZ91" s="296"/>
      <c r="CJA91" s="296"/>
      <c r="CJB91" s="296"/>
      <c r="CJC91" s="296"/>
      <c r="CJD91" s="296"/>
      <c r="CJE91" s="296"/>
      <c r="CJF91" s="296"/>
      <c r="CJG91" s="296"/>
      <c r="CJH91" s="296"/>
      <c r="CJI91" s="296"/>
      <c r="CJJ91" s="296"/>
      <c r="CJK91" s="296"/>
      <c r="CJL91" s="296"/>
      <c r="CJM91" s="296"/>
      <c r="CJN91" s="296"/>
      <c r="CJO91" s="296"/>
      <c r="CJP91" s="296"/>
      <c r="CJQ91" s="296"/>
      <c r="CJR91" s="296"/>
      <c r="CJS91" s="296"/>
      <c r="CJT91" s="296"/>
      <c r="CJU91" s="296"/>
      <c r="CJV91" s="296"/>
      <c r="CJW91" s="296"/>
      <c r="CJX91" s="296"/>
      <c r="CJY91" s="296"/>
      <c r="CJZ91" s="296"/>
      <c r="CKA91" s="296"/>
      <c r="CKB91" s="296"/>
      <c r="CKC91" s="296"/>
      <c r="CKD91" s="296"/>
      <c r="CKE91" s="296"/>
      <c r="CKF91" s="296"/>
      <c r="CKG91" s="296"/>
      <c r="CKH91" s="296"/>
      <c r="CKI91" s="296"/>
      <c r="CKJ91" s="296"/>
      <c r="CKK91" s="296"/>
      <c r="CKL91" s="296"/>
      <c r="CKM91" s="296"/>
      <c r="CKN91" s="296"/>
      <c r="CKO91" s="296"/>
      <c r="CKP91" s="296"/>
      <c r="CKQ91" s="296"/>
      <c r="CKR91" s="296"/>
      <c r="CKS91" s="296"/>
      <c r="CKT91" s="296"/>
      <c r="CKU91" s="296"/>
      <c r="CKV91" s="296"/>
      <c r="CKW91" s="296"/>
      <c r="CKX91" s="296"/>
      <c r="CKY91" s="296"/>
      <c r="CKZ91" s="296"/>
      <c r="CLA91" s="296"/>
      <c r="CLB91" s="296"/>
      <c r="CLC91" s="296"/>
      <c r="CLD91" s="296"/>
      <c r="CLE91" s="296"/>
      <c r="CLF91" s="296"/>
      <c r="CLG91" s="296"/>
      <c r="CLH91" s="296"/>
      <c r="CLI91" s="296"/>
      <c r="CLJ91" s="296"/>
      <c r="CLK91" s="296"/>
      <c r="CLL91" s="296"/>
      <c r="CLM91" s="296"/>
      <c r="CLN91" s="296"/>
      <c r="CLO91" s="296"/>
      <c r="CLP91" s="296"/>
      <c r="CLQ91" s="296"/>
      <c r="CLR91" s="296"/>
      <c r="CLS91" s="296"/>
      <c r="CLT91" s="296"/>
      <c r="CLU91" s="296"/>
      <c r="CLV91" s="296"/>
      <c r="CLW91" s="296"/>
      <c r="CLX91" s="296"/>
      <c r="CLY91" s="296"/>
      <c r="CLZ91" s="296"/>
      <c r="CMA91" s="296"/>
      <c r="CMB91" s="296"/>
      <c r="CMC91" s="296"/>
      <c r="CMD91" s="296"/>
      <c r="CME91" s="296"/>
      <c r="CMF91" s="296"/>
      <c r="CMG91" s="296"/>
      <c r="CMH91" s="296"/>
      <c r="CMI91" s="296"/>
      <c r="CMJ91" s="296"/>
      <c r="CMK91" s="296"/>
      <c r="CML91" s="296"/>
      <c r="CMM91" s="296"/>
      <c r="CMN91" s="296"/>
      <c r="CMO91" s="296"/>
      <c r="CMP91" s="296"/>
      <c r="CMQ91" s="296"/>
      <c r="CMR91" s="296"/>
      <c r="CMS91" s="296"/>
      <c r="CMT91" s="296"/>
      <c r="CMU91" s="296"/>
      <c r="CMV91" s="296"/>
      <c r="CMW91" s="296"/>
      <c r="CMX91" s="296"/>
      <c r="CMY91" s="296"/>
      <c r="CMZ91" s="296"/>
      <c r="CNA91" s="296"/>
      <c r="CNB91" s="296"/>
      <c r="CNC91" s="296"/>
      <c r="CND91" s="296"/>
      <c r="CNE91" s="296"/>
      <c r="CNF91" s="296"/>
      <c r="CNG91" s="296"/>
      <c r="CNH91" s="296"/>
      <c r="CNI91" s="296"/>
      <c r="CNJ91" s="296"/>
      <c r="CNK91" s="296"/>
      <c r="CNL91" s="296"/>
      <c r="CNM91" s="296"/>
      <c r="CNN91" s="296"/>
      <c r="CNO91" s="296"/>
      <c r="CNP91" s="296"/>
      <c r="CNQ91" s="296"/>
      <c r="CNR91" s="296"/>
      <c r="CNS91" s="296"/>
      <c r="CNT91" s="296"/>
      <c r="CNU91" s="296"/>
      <c r="CNV91" s="296"/>
      <c r="CNW91" s="296"/>
      <c r="CNX91" s="296"/>
      <c r="CNY91" s="296"/>
      <c r="CNZ91" s="296"/>
      <c r="COA91" s="296"/>
      <c r="COB91" s="296"/>
      <c r="COC91" s="296"/>
      <c r="COD91" s="296"/>
      <c r="COE91" s="296"/>
      <c r="COF91" s="296"/>
      <c r="COG91" s="296"/>
      <c r="COH91" s="296"/>
      <c r="COI91" s="296"/>
      <c r="COJ91" s="296"/>
      <c r="COK91" s="296"/>
      <c r="COL91" s="296"/>
      <c r="COM91" s="296"/>
      <c r="CON91" s="296"/>
      <c r="COO91" s="296"/>
      <c r="COP91" s="296"/>
      <c r="COQ91" s="296"/>
      <c r="COR91" s="296"/>
      <c r="COS91" s="296"/>
      <c r="COT91" s="296"/>
      <c r="COU91" s="296"/>
      <c r="COV91" s="296"/>
      <c r="COW91" s="296"/>
      <c r="COX91" s="296"/>
      <c r="COY91" s="296"/>
      <c r="COZ91" s="296"/>
      <c r="CPA91" s="296"/>
      <c r="CPB91" s="296"/>
      <c r="CPC91" s="296"/>
      <c r="CPD91" s="296"/>
      <c r="CPE91" s="296"/>
      <c r="CPF91" s="296"/>
      <c r="CPG91" s="296"/>
      <c r="CPH91" s="296"/>
      <c r="CPI91" s="296"/>
      <c r="CPJ91" s="296"/>
      <c r="CPK91" s="296"/>
      <c r="CPL91" s="296"/>
      <c r="CPM91" s="296"/>
      <c r="CPN91" s="296"/>
      <c r="CPO91" s="296"/>
      <c r="CPP91" s="296"/>
      <c r="CPQ91" s="296"/>
      <c r="CPR91" s="296"/>
      <c r="CPS91" s="296"/>
      <c r="CPT91" s="296"/>
      <c r="CPU91" s="296"/>
      <c r="CPV91" s="296"/>
      <c r="CPW91" s="296"/>
      <c r="CPX91" s="296"/>
      <c r="CPY91" s="296"/>
      <c r="CPZ91" s="296"/>
      <c r="CQA91" s="296"/>
      <c r="CQB91" s="296"/>
      <c r="CQC91" s="296"/>
      <c r="CQD91" s="296"/>
      <c r="CQE91" s="296"/>
      <c r="CQF91" s="296"/>
      <c r="CQG91" s="296"/>
      <c r="CQH91" s="296"/>
      <c r="CQI91" s="296"/>
      <c r="CQJ91" s="296"/>
      <c r="CQK91" s="296"/>
      <c r="CQL91" s="296"/>
      <c r="CQM91" s="296"/>
      <c r="CQN91" s="296"/>
      <c r="CQO91" s="296"/>
      <c r="CQP91" s="296"/>
      <c r="CQQ91" s="296"/>
      <c r="CQR91" s="296"/>
      <c r="CQS91" s="296"/>
      <c r="CQT91" s="296"/>
      <c r="CQU91" s="296"/>
      <c r="CQV91" s="296"/>
      <c r="CQW91" s="296"/>
      <c r="CQX91" s="296"/>
      <c r="CQY91" s="296"/>
      <c r="CQZ91" s="296"/>
      <c r="CRA91" s="296"/>
      <c r="CRB91" s="296"/>
      <c r="CRC91" s="296"/>
      <c r="CRD91" s="296"/>
      <c r="CRE91" s="296"/>
      <c r="CRF91" s="296"/>
      <c r="CRG91" s="296"/>
      <c r="CRH91" s="296"/>
      <c r="CRI91" s="296"/>
      <c r="CRJ91" s="296"/>
      <c r="CRK91" s="296"/>
      <c r="CRL91" s="296"/>
      <c r="CRM91" s="296"/>
      <c r="CRN91" s="296"/>
      <c r="CRO91" s="296"/>
      <c r="CRP91" s="296"/>
      <c r="CRQ91" s="296"/>
      <c r="CRR91" s="296"/>
      <c r="CRS91" s="296"/>
      <c r="CRT91" s="296"/>
      <c r="CRU91" s="296"/>
      <c r="CRV91" s="296"/>
      <c r="CRW91" s="296"/>
      <c r="CRX91" s="296"/>
      <c r="CRY91" s="296"/>
      <c r="CRZ91" s="296"/>
      <c r="CSA91" s="296"/>
      <c r="CSB91" s="296"/>
      <c r="CSC91" s="296"/>
      <c r="CSD91" s="296"/>
      <c r="CSE91" s="296"/>
      <c r="CSF91" s="296"/>
      <c r="CSG91" s="296"/>
      <c r="CSH91" s="296"/>
      <c r="CSI91" s="296"/>
      <c r="CSJ91" s="296"/>
      <c r="CSK91" s="296"/>
      <c r="CSL91" s="296"/>
      <c r="CSM91" s="296"/>
      <c r="CSN91" s="296"/>
      <c r="CSO91" s="296"/>
      <c r="CSP91" s="296"/>
      <c r="CSQ91" s="296"/>
      <c r="CSR91" s="296"/>
      <c r="CSS91" s="296"/>
      <c r="CST91" s="296"/>
      <c r="CSU91" s="296"/>
      <c r="CSV91" s="296"/>
      <c r="CSW91" s="296"/>
      <c r="CSX91" s="296"/>
      <c r="CSY91" s="296"/>
      <c r="CSZ91" s="296"/>
      <c r="CTA91" s="296"/>
      <c r="CTB91" s="296"/>
      <c r="CTC91" s="296"/>
      <c r="CTD91" s="296"/>
      <c r="CTE91" s="296"/>
      <c r="CTF91" s="296"/>
      <c r="CTG91" s="296"/>
      <c r="CTH91" s="296"/>
      <c r="CTI91" s="296"/>
      <c r="CTJ91" s="296"/>
      <c r="CTK91" s="296"/>
      <c r="CTL91" s="296"/>
      <c r="CTM91" s="296"/>
      <c r="CTN91" s="296"/>
      <c r="CTO91" s="296"/>
      <c r="CTP91" s="296"/>
      <c r="CTQ91" s="296"/>
      <c r="CTR91" s="296"/>
      <c r="CTS91" s="296"/>
      <c r="CTT91" s="296"/>
      <c r="CTU91" s="296"/>
      <c r="CTV91" s="296"/>
      <c r="CTW91" s="296"/>
      <c r="CTX91" s="296"/>
      <c r="CTY91" s="296"/>
      <c r="CTZ91" s="296"/>
      <c r="CUA91" s="296"/>
      <c r="CUB91" s="296"/>
      <c r="CUC91" s="296"/>
      <c r="CUD91" s="296"/>
      <c r="CUE91" s="296"/>
      <c r="CUF91" s="296"/>
      <c r="CUG91" s="296"/>
      <c r="CUH91" s="296"/>
      <c r="CUI91" s="296"/>
      <c r="CUJ91" s="296"/>
      <c r="CUK91" s="296"/>
      <c r="CUL91" s="296"/>
      <c r="CUM91" s="296"/>
      <c r="CUN91" s="296"/>
      <c r="CUO91" s="296"/>
      <c r="CUP91" s="296"/>
      <c r="CUQ91" s="296"/>
      <c r="CUR91" s="296"/>
      <c r="CUS91" s="296"/>
      <c r="CUT91" s="296"/>
      <c r="CUU91" s="296"/>
      <c r="CUV91" s="296"/>
      <c r="CUW91" s="296"/>
      <c r="CUX91" s="296"/>
      <c r="CUY91" s="296"/>
      <c r="CUZ91" s="296"/>
      <c r="CVA91" s="296"/>
      <c r="CVB91" s="296"/>
      <c r="CVC91" s="296"/>
      <c r="CVD91" s="296"/>
      <c r="CVE91" s="296"/>
      <c r="CVF91" s="296"/>
      <c r="CVG91" s="296"/>
      <c r="CVH91" s="296"/>
      <c r="CVI91" s="296"/>
      <c r="CVJ91" s="296"/>
      <c r="CVK91" s="296"/>
      <c r="CVL91" s="296"/>
      <c r="CVM91" s="296"/>
      <c r="CVN91" s="296"/>
      <c r="CVO91" s="296"/>
      <c r="CVP91" s="296"/>
      <c r="CVQ91" s="296"/>
      <c r="CVR91" s="296"/>
      <c r="CVS91" s="296"/>
      <c r="CVT91" s="296"/>
      <c r="CVU91" s="296"/>
      <c r="CVV91" s="296"/>
      <c r="CVW91" s="296"/>
      <c r="CVX91" s="296"/>
      <c r="CVY91" s="296"/>
      <c r="CVZ91" s="296"/>
      <c r="CWA91" s="296"/>
      <c r="CWB91" s="296"/>
      <c r="CWC91" s="296"/>
      <c r="CWD91" s="296"/>
      <c r="CWE91" s="296"/>
      <c r="CWF91" s="296"/>
      <c r="CWG91" s="296"/>
      <c r="CWH91" s="296"/>
      <c r="CWI91" s="296"/>
      <c r="CWJ91" s="296"/>
      <c r="CWK91" s="296"/>
      <c r="CWL91" s="296"/>
      <c r="CWM91" s="296"/>
      <c r="CWN91" s="296"/>
      <c r="CWO91" s="296"/>
      <c r="CWP91" s="296"/>
      <c r="CWQ91" s="296"/>
      <c r="CWR91" s="296"/>
      <c r="CWS91" s="296"/>
      <c r="CWT91" s="296"/>
      <c r="CWU91" s="296"/>
      <c r="CWV91" s="296"/>
      <c r="CWW91" s="296"/>
      <c r="CWX91" s="296"/>
      <c r="CWY91" s="296"/>
      <c r="CWZ91" s="296"/>
      <c r="CXA91" s="296"/>
      <c r="CXB91" s="296"/>
      <c r="CXC91" s="296"/>
      <c r="CXD91" s="296"/>
      <c r="CXE91" s="296"/>
      <c r="CXF91" s="296"/>
      <c r="CXG91" s="296"/>
      <c r="CXH91" s="296"/>
      <c r="CXI91" s="296"/>
      <c r="CXJ91" s="296"/>
      <c r="CXK91" s="296"/>
      <c r="CXL91" s="296"/>
      <c r="CXM91" s="296"/>
      <c r="CXN91" s="296"/>
      <c r="CXO91" s="296"/>
      <c r="CXP91" s="296"/>
      <c r="CXQ91" s="296"/>
      <c r="CXR91" s="296"/>
      <c r="CXS91" s="296"/>
      <c r="CXT91" s="296"/>
      <c r="CXU91" s="296"/>
      <c r="CXV91" s="296"/>
      <c r="CXW91" s="296"/>
      <c r="CXX91" s="296"/>
      <c r="CXY91" s="296"/>
      <c r="CXZ91" s="296"/>
      <c r="CYA91" s="296"/>
      <c r="CYB91" s="296"/>
      <c r="CYC91" s="296"/>
      <c r="CYD91" s="296"/>
      <c r="CYE91" s="296"/>
      <c r="CYF91" s="296"/>
      <c r="CYG91" s="296"/>
      <c r="CYH91" s="296"/>
      <c r="CYI91" s="296"/>
      <c r="CYJ91" s="296"/>
      <c r="CYK91" s="296"/>
      <c r="CYL91" s="296"/>
      <c r="CYM91" s="296"/>
      <c r="CYN91" s="296"/>
      <c r="CYO91" s="296"/>
      <c r="CYP91" s="296"/>
      <c r="CYQ91" s="296"/>
      <c r="CYR91" s="296"/>
      <c r="CYS91" s="296"/>
      <c r="CYT91" s="296"/>
      <c r="CYU91" s="296"/>
      <c r="CYV91" s="296"/>
      <c r="CYW91" s="296"/>
      <c r="CYX91" s="296"/>
      <c r="CYY91" s="296"/>
      <c r="CYZ91" s="296"/>
      <c r="CZA91" s="296"/>
      <c r="CZB91" s="296"/>
      <c r="CZC91" s="296"/>
      <c r="CZD91" s="296"/>
      <c r="CZE91" s="296"/>
      <c r="CZF91" s="296"/>
      <c r="CZG91" s="296"/>
      <c r="CZH91" s="296"/>
      <c r="CZI91" s="296"/>
      <c r="CZJ91" s="296"/>
      <c r="CZK91" s="296"/>
      <c r="CZL91" s="296"/>
      <c r="CZM91" s="296"/>
      <c r="CZN91" s="296"/>
      <c r="CZO91" s="296"/>
      <c r="CZP91" s="296"/>
      <c r="CZQ91" s="296"/>
      <c r="CZR91" s="296"/>
      <c r="CZS91" s="296"/>
      <c r="CZT91" s="296"/>
      <c r="CZU91" s="296"/>
      <c r="CZV91" s="296"/>
      <c r="CZW91" s="296"/>
      <c r="CZX91" s="296"/>
      <c r="CZY91" s="296"/>
      <c r="CZZ91" s="296"/>
      <c r="DAA91" s="296"/>
      <c r="DAB91" s="296"/>
      <c r="DAC91" s="296"/>
      <c r="DAD91" s="296"/>
      <c r="DAE91" s="296"/>
      <c r="DAF91" s="296"/>
      <c r="DAG91" s="296"/>
      <c r="DAH91" s="296"/>
      <c r="DAI91" s="296"/>
      <c r="DAJ91" s="296"/>
      <c r="DAK91" s="296"/>
      <c r="DAL91" s="296"/>
      <c r="DAM91" s="296"/>
      <c r="DAN91" s="296"/>
      <c r="DAO91" s="296"/>
      <c r="DAP91" s="296"/>
      <c r="DAQ91" s="296"/>
      <c r="DAR91" s="296"/>
      <c r="DAS91" s="296"/>
      <c r="DAT91" s="296"/>
      <c r="DAU91" s="296"/>
      <c r="DAV91" s="296"/>
      <c r="DAW91" s="296"/>
      <c r="DAX91" s="296"/>
      <c r="DAY91" s="296"/>
      <c r="DAZ91" s="296"/>
      <c r="DBA91" s="296"/>
      <c r="DBB91" s="296"/>
      <c r="DBC91" s="296"/>
      <c r="DBD91" s="296"/>
      <c r="DBE91" s="296"/>
      <c r="DBF91" s="296"/>
      <c r="DBG91" s="296"/>
      <c r="DBH91" s="296"/>
      <c r="DBI91" s="296"/>
      <c r="DBJ91" s="296"/>
      <c r="DBK91" s="296"/>
      <c r="DBL91" s="296"/>
      <c r="DBM91" s="296"/>
      <c r="DBN91" s="296"/>
      <c r="DBO91" s="296"/>
      <c r="DBP91" s="296"/>
      <c r="DBQ91" s="296"/>
      <c r="DBR91" s="296"/>
      <c r="DBS91" s="296"/>
      <c r="DBT91" s="296"/>
      <c r="DBU91" s="296"/>
      <c r="DBV91" s="296"/>
      <c r="DBW91" s="296"/>
      <c r="DBX91" s="296"/>
      <c r="DBY91" s="296"/>
      <c r="DBZ91" s="296"/>
      <c r="DCA91" s="296"/>
      <c r="DCB91" s="296"/>
      <c r="DCC91" s="296"/>
      <c r="DCD91" s="296"/>
      <c r="DCE91" s="296"/>
      <c r="DCF91" s="296"/>
      <c r="DCG91" s="296"/>
      <c r="DCH91" s="296"/>
      <c r="DCI91" s="296"/>
      <c r="DCJ91" s="296"/>
      <c r="DCK91" s="296"/>
      <c r="DCL91" s="296"/>
      <c r="DCM91" s="296"/>
      <c r="DCN91" s="296"/>
      <c r="DCO91" s="296"/>
      <c r="DCP91" s="296"/>
      <c r="DCQ91" s="296"/>
      <c r="DCR91" s="296"/>
      <c r="DCS91" s="296"/>
      <c r="DCT91" s="296"/>
      <c r="DCU91" s="296"/>
      <c r="DCV91" s="296"/>
      <c r="DCW91" s="296"/>
      <c r="DCX91" s="296"/>
      <c r="DCY91" s="296"/>
      <c r="DCZ91" s="296"/>
      <c r="DDA91" s="296"/>
      <c r="DDB91" s="296"/>
      <c r="DDC91" s="296"/>
      <c r="DDD91" s="296"/>
      <c r="DDE91" s="296"/>
      <c r="DDF91" s="296"/>
      <c r="DDG91" s="296"/>
      <c r="DDH91" s="296"/>
      <c r="DDI91" s="296"/>
      <c r="DDJ91" s="296"/>
      <c r="DDK91" s="296"/>
      <c r="DDL91" s="296"/>
      <c r="DDM91" s="296"/>
      <c r="DDN91" s="296"/>
      <c r="DDO91" s="296"/>
      <c r="DDP91" s="296"/>
      <c r="DDQ91" s="296"/>
      <c r="DDR91" s="296"/>
      <c r="DDS91" s="296"/>
      <c r="DDT91" s="296"/>
      <c r="DDU91" s="296"/>
      <c r="DDV91" s="296"/>
      <c r="DDW91" s="296"/>
      <c r="DDX91" s="296"/>
      <c r="DDY91" s="296"/>
      <c r="DDZ91" s="296"/>
      <c r="DEA91" s="296"/>
      <c r="DEB91" s="296"/>
      <c r="DEC91" s="296"/>
      <c r="DED91" s="296"/>
      <c r="DEE91" s="296"/>
      <c r="DEF91" s="296"/>
      <c r="DEG91" s="296"/>
      <c r="DEH91" s="296"/>
      <c r="DEI91" s="296"/>
      <c r="DEJ91" s="296"/>
      <c r="DEK91" s="296"/>
      <c r="DEL91" s="296"/>
      <c r="DEM91" s="296"/>
      <c r="DEN91" s="296"/>
      <c r="DEO91" s="296"/>
      <c r="DEP91" s="296"/>
      <c r="DEQ91" s="296"/>
      <c r="DER91" s="296"/>
      <c r="DES91" s="296"/>
      <c r="DET91" s="296"/>
      <c r="DEU91" s="296"/>
      <c r="DEV91" s="296"/>
      <c r="DEW91" s="296"/>
      <c r="DEX91" s="296"/>
      <c r="DEY91" s="296"/>
      <c r="DEZ91" s="296"/>
      <c r="DFA91" s="296"/>
      <c r="DFB91" s="296"/>
      <c r="DFC91" s="296"/>
      <c r="DFD91" s="296"/>
      <c r="DFE91" s="296"/>
      <c r="DFF91" s="296"/>
      <c r="DFG91" s="296"/>
      <c r="DFH91" s="296"/>
      <c r="DFI91" s="296"/>
      <c r="DFJ91" s="296"/>
      <c r="DFK91" s="296"/>
      <c r="DFL91" s="296"/>
      <c r="DFM91" s="296"/>
      <c r="DFN91" s="296"/>
      <c r="DFO91" s="296"/>
      <c r="DFP91" s="296"/>
      <c r="DFQ91" s="296"/>
      <c r="DFR91" s="296"/>
      <c r="DFS91" s="296"/>
      <c r="DFT91" s="296"/>
      <c r="DFU91" s="296"/>
      <c r="DFV91" s="296"/>
      <c r="DFW91" s="296"/>
      <c r="DFX91" s="296"/>
      <c r="DFY91" s="296"/>
      <c r="DFZ91" s="296"/>
      <c r="DGA91" s="296"/>
      <c r="DGB91" s="296"/>
      <c r="DGC91" s="296"/>
      <c r="DGD91" s="296"/>
      <c r="DGE91" s="296"/>
      <c r="DGF91" s="296"/>
      <c r="DGG91" s="296"/>
      <c r="DGH91" s="296"/>
      <c r="DGI91" s="296"/>
      <c r="DGJ91" s="296"/>
      <c r="DGK91" s="296"/>
      <c r="DGL91" s="296"/>
      <c r="DGM91" s="296"/>
      <c r="DGN91" s="296"/>
      <c r="DGO91" s="296"/>
      <c r="DGP91" s="296"/>
      <c r="DGQ91" s="296"/>
      <c r="DGR91" s="296"/>
      <c r="DGS91" s="296"/>
      <c r="DGT91" s="296"/>
      <c r="DGU91" s="296"/>
      <c r="DGV91" s="296"/>
      <c r="DGW91" s="296"/>
      <c r="DGX91" s="296"/>
      <c r="DGY91" s="296"/>
      <c r="DGZ91" s="296"/>
      <c r="DHA91" s="296"/>
      <c r="DHB91" s="296"/>
      <c r="DHC91" s="296"/>
      <c r="DHD91" s="296"/>
      <c r="DHE91" s="296"/>
      <c r="DHF91" s="296"/>
      <c r="DHG91" s="296"/>
      <c r="DHH91" s="296"/>
      <c r="DHI91" s="296"/>
      <c r="DHJ91" s="296"/>
      <c r="DHK91" s="296"/>
      <c r="DHL91" s="296"/>
      <c r="DHM91" s="296"/>
      <c r="DHN91" s="296"/>
      <c r="DHO91" s="296"/>
      <c r="DHP91" s="296"/>
      <c r="DHQ91" s="296"/>
      <c r="DHR91" s="296"/>
      <c r="DHS91" s="296"/>
      <c r="DHT91" s="296"/>
      <c r="DHU91" s="296"/>
      <c r="DHV91" s="296"/>
      <c r="DHW91" s="296"/>
      <c r="DHX91" s="296"/>
      <c r="DHY91" s="296"/>
      <c r="DHZ91" s="296"/>
      <c r="DIA91" s="296"/>
      <c r="DIB91" s="296"/>
      <c r="DIC91" s="296"/>
      <c r="DID91" s="296"/>
      <c r="DIE91" s="296"/>
      <c r="DIF91" s="296"/>
      <c r="DIG91" s="296"/>
      <c r="DIH91" s="296"/>
      <c r="DII91" s="296"/>
      <c r="DIJ91" s="296"/>
      <c r="DIK91" s="296"/>
      <c r="DIL91" s="296"/>
      <c r="DIM91" s="296"/>
      <c r="DIN91" s="296"/>
      <c r="DIO91" s="296"/>
      <c r="DIP91" s="296"/>
      <c r="DIQ91" s="296"/>
      <c r="DIR91" s="296"/>
      <c r="DIS91" s="296"/>
      <c r="DIT91" s="296"/>
      <c r="DIU91" s="296"/>
      <c r="DIV91" s="296"/>
      <c r="DIW91" s="296"/>
      <c r="DIX91" s="296"/>
      <c r="DIY91" s="296"/>
      <c r="DIZ91" s="296"/>
      <c r="DJA91" s="296"/>
      <c r="DJB91" s="296"/>
      <c r="DJC91" s="296"/>
      <c r="DJD91" s="296"/>
      <c r="DJE91" s="296"/>
      <c r="DJF91" s="296"/>
      <c r="DJG91" s="296"/>
      <c r="DJH91" s="296"/>
      <c r="DJI91" s="296"/>
      <c r="DJJ91" s="296"/>
      <c r="DJK91" s="296"/>
      <c r="DJL91" s="296"/>
      <c r="DJM91" s="296"/>
      <c r="DJN91" s="296"/>
      <c r="DJO91" s="296"/>
      <c r="DJP91" s="296"/>
      <c r="DJQ91" s="296"/>
      <c r="DJR91" s="296"/>
      <c r="DJS91" s="296"/>
      <c r="DJT91" s="296"/>
      <c r="DJU91" s="296"/>
      <c r="DJV91" s="296"/>
      <c r="DJW91" s="296"/>
      <c r="DJX91" s="296"/>
      <c r="DJY91" s="296"/>
      <c r="DJZ91" s="296"/>
      <c r="DKA91" s="296"/>
      <c r="DKB91" s="296"/>
      <c r="DKC91" s="296"/>
      <c r="DKD91" s="296"/>
      <c r="DKE91" s="296"/>
      <c r="DKF91" s="296"/>
      <c r="DKG91" s="296"/>
      <c r="DKH91" s="296"/>
      <c r="DKI91" s="296"/>
      <c r="DKJ91" s="296"/>
      <c r="DKK91" s="296"/>
      <c r="DKL91" s="296"/>
      <c r="DKM91" s="296"/>
      <c r="DKN91" s="296"/>
      <c r="DKO91" s="296"/>
      <c r="DKP91" s="296"/>
      <c r="DKQ91" s="296"/>
      <c r="DKR91" s="296"/>
      <c r="DKS91" s="296"/>
      <c r="DKT91" s="296"/>
      <c r="DKU91" s="296"/>
      <c r="DKV91" s="296"/>
      <c r="DKW91" s="296"/>
      <c r="DKX91" s="296"/>
      <c r="DKY91" s="296"/>
      <c r="DKZ91" s="296"/>
      <c r="DLA91" s="296"/>
      <c r="DLB91" s="296"/>
      <c r="DLC91" s="296"/>
      <c r="DLD91" s="296"/>
      <c r="DLE91" s="296"/>
      <c r="DLF91" s="296"/>
      <c r="DLG91" s="296"/>
      <c r="DLH91" s="296"/>
      <c r="DLI91" s="296"/>
      <c r="DLJ91" s="296"/>
      <c r="DLK91" s="296"/>
      <c r="DLL91" s="296"/>
      <c r="DLM91" s="296"/>
      <c r="DLN91" s="296"/>
      <c r="DLO91" s="296"/>
      <c r="DLP91" s="296"/>
      <c r="DLQ91" s="296"/>
      <c r="DLR91" s="296"/>
      <c r="DLS91" s="296"/>
      <c r="DLT91" s="296"/>
      <c r="DLU91" s="296"/>
      <c r="DLV91" s="296"/>
      <c r="DLW91" s="296"/>
      <c r="DLX91" s="296"/>
      <c r="DLY91" s="296"/>
      <c r="DLZ91" s="296"/>
      <c r="DMA91" s="296"/>
      <c r="DMB91" s="296"/>
      <c r="DMC91" s="296"/>
      <c r="DMD91" s="296"/>
      <c r="DME91" s="296"/>
      <c r="DMF91" s="296"/>
      <c r="DMG91" s="296"/>
      <c r="DMH91" s="296"/>
      <c r="DMI91" s="296"/>
      <c r="DMJ91" s="296"/>
      <c r="DMK91" s="296"/>
      <c r="DML91" s="296"/>
      <c r="DMM91" s="296"/>
      <c r="DMN91" s="296"/>
      <c r="DMO91" s="296"/>
      <c r="DMP91" s="296"/>
      <c r="DMQ91" s="296"/>
      <c r="DMR91" s="296"/>
      <c r="DMS91" s="296"/>
      <c r="DMT91" s="296"/>
      <c r="DMU91" s="296"/>
      <c r="DMV91" s="296"/>
      <c r="DMW91" s="296"/>
      <c r="DMX91" s="296"/>
      <c r="DMY91" s="296"/>
      <c r="DMZ91" s="296"/>
      <c r="DNA91" s="296"/>
      <c r="DNB91" s="296"/>
      <c r="DNC91" s="296"/>
      <c r="DND91" s="296"/>
      <c r="DNE91" s="296"/>
      <c r="DNF91" s="296"/>
      <c r="DNG91" s="296"/>
      <c r="DNH91" s="296"/>
      <c r="DNI91" s="296"/>
      <c r="DNJ91" s="296"/>
      <c r="DNK91" s="296"/>
      <c r="DNL91" s="296"/>
      <c r="DNM91" s="296"/>
      <c r="DNN91" s="296"/>
      <c r="DNO91" s="296"/>
      <c r="DNP91" s="296"/>
      <c r="DNQ91" s="296"/>
      <c r="DNR91" s="296"/>
      <c r="DNS91" s="296"/>
      <c r="DNT91" s="296"/>
      <c r="DNU91" s="296"/>
      <c r="DNV91" s="296"/>
      <c r="DNW91" s="296"/>
      <c r="DNX91" s="296"/>
      <c r="DNY91" s="296"/>
      <c r="DNZ91" s="296"/>
      <c r="DOA91" s="296"/>
      <c r="DOB91" s="296"/>
      <c r="DOC91" s="296"/>
      <c r="DOD91" s="296"/>
      <c r="DOE91" s="296"/>
      <c r="DOF91" s="296"/>
      <c r="DOG91" s="296"/>
      <c r="DOH91" s="296"/>
      <c r="DOI91" s="296"/>
      <c r="DOJ91" s="296"/>
      <c r="DOK91" s="296"/>
      <c r="DOL91" s="296"/>
      <c r="DOM91" s="296"/>
      <c r="DON91" s="296"/>
      <c r="DOO91" s="296"/>
      <c r="DOP91" s="296"/>
      <c r="DOQ91" s="296"/>
      <c r="DOR91" s="296"/>
      <c r="DOS91" s="296"/>
      <c r="DOT91" s="296"/>
      <c r="DOU91" s="296"/>
      <c r="DOV91" s="296"/>
      <c r="DOW91" s="296"/>
      <c r="DOX91" s="296"/>
      <c r="DOY91" s="296"/>
      <c r="DOZ91" s="296"/>
      <c r="DPA91" s="296"/>
      <c r="DPB91" s="296"/>
      <c r="DPC91" s="296"/>
      <c r="DPD91" s="296"/>
      <c r="DPE91" s="296"/>
      <c r="DPF91" s="296"/>
      <c r="DPG91" s="296"/>
      <c r="DPH91" s="296"/>
      <c r="DPI91" s="296"/>
      <c r="DPJ91" s="296"/>
      <c r="DPK91" s="296"/>
      <c r="DPL91" s="296"/>
      <c r="DPM91" s="296"/>
      <c r="DPN91" s="296"/>
      <c r="DPO91" s="296"/>
      <c r="DPP91" s="296"/>
      <c r="DPQ91" s="296"/>
      <c r="DPR91" s="296"/>
      <c r="DPS91" s="296"/>
      <c r="DPT91" s="296"/>
      <c r="DPU91" s="296"/>
      <c r="DPV91" s="296"/>
      <c r="DPW91" s="296"/>
      <c r="DPX91" s="296"/>
      <c r="DPY91" s="296"/>
      <c r="DPZ91" s="296"/>
      <c r="DQA91" s="296"/>
      <c r="DQB91" s="296"/>
      <c r="DQC91" s="296"/>
      <c r="DQD91" s="296"/>
      <c r="DQE91" s="296"/>
      <c r="DQF91" s="296"/>
      <c r="DQG91" s="296"/>
      <c r="DQH91" s="296"/>
      <c r="DQI91" s="296"/>
      <c r="DQJ91" s="296"/>
      <c r="DQK91" s="296"/>
      <c r="DQL91" s="296"/>
      <c r="DQM91" s="296"/>
      <c r="DQN91" s="296"/>
      <c r="DQO91" s="296"/>
      <c r="DQP91" s="296"/>
      <c r="DQQ91" s="296"/>
      <c r="DQR91" s="296"/>
      <c r="DQS91" s="296"/>
      <c r="DQT91" s="296"/>
      <c r="DQU91" s="296"/>
      <c r="DQV91" s="296"/>
      <c r="DQW91" s="296"/>
      <c r="DQX91" s="296"/>
      <c r="DQY91" s="296"/>
      <c r="DQZ91" s="296"/>
      <c r="DRA91" s="296"/>
      <c r="DRB91" s="296"/>
      <c r="DRC91" s="296"/>
      <c r="DRD91" s="296"/>
      <c r="DRE91" s="296"/>
      <c r="DRF91" s="296"/>
      <c r="DRG91" s="296"/>
      <c r="DRH91" s="296"/>
      <c r="DRI91" s="296"/>
      <c r="DRJ91" s="296"/>
      <c r="DRK91" s="296"/>
      <c r="DRL91" s="296"/>
      <c r="DRM91" s="296"/>
      <c r="DRN91" s="296"/>
      <c r="DRO91" s="296"/>
      <c r="DRP91" s="296"/>
      <c r="DRQ91" s="296"/>
      <c r="DRR91" s="296"/>
      <c r="DRS91" s="296"/>
      <c r="DRT91" s="296"/>
      <c r="DRU91" s="296"/>
      <c r="DRV91" s="296"/>
      <c r="DRW91" s="296"/>
      <c r="DRX91" s="296"/>
      <c r="DRY91" s="296"/>
      <c r="DRZ91" s="296"/>
      <c r="DSA91" s="296"/>
      <c r="DSB91" s="296"/>
      <c r="DSC91" s="296"/>
      <c r="DSD91" s="296"/>
      <c r="DSE91" s="296"/>
      <c r="DSF91" s="296"/>
      <c r="DSG91" s="296"/>
      <c r="DSH91" s="296"/>
      <c r="DSI91" s="296"/>
      <c r="DSJ91" s="296"/>
      <c r="DSK91" s="296"/>
      <c r="DSL91" s="296"/>
      <c r="DSM91" s="296"/>
      <c r="DSN91" s="296"/>
      <c r="DSO91" s="296"/>
      <c r="DSP91" s="296"/>
      <c r="DSQ91" s="296"/>
      <c r="DSR91" s="296"/>
      <c r="DSS91" s="296"/>
      <c r="DST91" s="296"/>
      <c r="DSU91" s="296"/>
      <c r="DSV91" s="296"/>
      <c r="DSW91" s="296"/>
      <c r="DSX91" s="296"/>
      <c r="DSY91" s="296"/>
      <c r="DSZ91" s="296"/>
      <c r="DTA91" s="296"/>
      <c r="DTB91" s="296"/>
      <c r="DTC91" s="296"/>
      <c r="DTD91" s="296"/>
      <c r="DTE91" s="296"/>
      <c r="DTF91" s="296"/>
      <c r="DTG91" s="296"/>
      <c r="DTH91" s="296"/>
      <c r="DTI91" s="296"/>
      <c r="DTJ91" s="296"/>
      <c r="DTK91" s="296"/>
      <c r="DTL91" s="296"/>
      <c r="DTM91" s="296"/>
      <c r="DTN91" s="296"/>
      <c r="DTO91" s="296"/>
      <c r="DTP91" s="296"/>
      <c r="DTQ91" s="296"/>
      <c r="DTR91" s="296"/>
      <c r="DTS91" s="296"/>
      <c r="DTT91" s="296"/>
      <c r="DTU91" s="296"/>
      <c r="DTV91" s="296"/>
      <c r="DTW91" s="296"/>
      <c r="DTX91" s="296"/>
      <c r="DTY91" s="296"/>
      <c r="DTZ91" s="296"/>
      <c r="DUA91" s="296"/>
      <c r="DUB91" s="296"/>
      <c r="DUC91" s="296"/>
      <c r="DUD91" s="296"/>
      <c r="DUE91" s="296"/>
      <c r="DUF91" s="296"/>
      <c r="DUG91" s="296"/>
      <c r="DUH91" s="296"/>
      <c r="DUI91" s="296"/>
      <c r="DUJ91" s="296"/>
      <c r="DUK91" s="296"/>
      <c r="DUL91" s="296"/>
      <c r="DUM91" s="296"/>
      <c r="DUN91" s="296"/>
      <c r="DUO91" s="296"/>
      <c r="DUP91" s="296"/>
      <c r="DUQ91" s="296"/>
      <c r="DUR91" s="296"/>
      <c r="DUS91" s="296"/>
      <c r="DUT91" s="296"/>
      <c r="DUU91" s="296"/>
      <c r="DUV91" s="296"/>
      <c r="DUW91" s="296"/>
      <c r="DUX91" s="296"/>
      <c r="DUY91" s="296"/>
      <c r="DUZ91" s="296"/>
      <c r="DVA91" s="296"/>
      <c r="DVB91" s="296"/>
      <c r="DVC91" s="296"/>
      <c r="DVD91" s="296"/>
      <c r="DVE91" s="296"/>
      <c r="DVF91" s="296"/>
      <c r="DVG91" s="296"/>
      <c r="DVH91" s="296"/>
      <c r="DVI91" s="296"/>
      <c r="DVJ91" s="296"/>
      <c r="DVK91" s="296"/>
      <c r="DVL91" s="296"/>
      <c r="DVM91" s="296"/>
      <c r="DVN91" s="296"/>
      <c r="DVO91" s="296"/>
      <c r="DVP91" s="296"/>
      <c r="DVQ91" s="296"/>
      <c r="DVR91" s="296"/>
      <c r="DVS91" s="296"/>
      <c r="DVT91" s="296"/>
      <c r="DVU91" s="296"/>
      <c r="DVV91" s="296"/>
      <c r="DVW91" s="296"/>
      <c r="DVX91" s="296"/>
      <c r="DVY91" s="296"/>
      <c r="DVZ91" s="296"/>
      <c r="DWA91" s="296"/>
      <c r="DWB91" s="296"/>
      <c r="DWC91" s="296"/>
      <c r="DWD91" s="296"/>
      <c r="DWE91" s="296"/>
      <c r="DWF91" s="296"/>
      <c r="DWG91" s="296"/>
      <c r="DWH91" s="296"/>
      <c r="DWI91" s="296"/>
      <c r="DWJ91" s="296"/>
      <c r="DWK91" s="296"/>
      <c r="DWL91" s="296"/>
      <c r="DWM91" s="296"/>
      <c r="DWN91" s="296"/>
      <c r="DWO91" s="296"/>
      <c r="DWP91" s="296"/>
      <c r="DWQ91" s="296"/>
      <c r="DWR91" s="296"/>
      <c r="DWS91" s="296"/>
      <c r="DWT91" s="296"/>
      <c r="DWU91" s="296"/>
      <c r="DWV91" s="296"/>
      <c r="DWW91" s="296"/>
      <c r="DWX91" s="296"/>
      <c r="DWY91" s="296"/>
      <c r="DWZ91" s="296"/>
      <c r="DXA91" s="296"/>
      <c r="DXB91" s="296"/>
      <c r="DXC91" s="296"/>
      <c r="DXD91" s="296"/>
      <c r="DXE91" s="296"/>
      <c r="DXF91" s="296"/>
      <c r="DXG91" s="296"/>
      <c r="DXH91" s="296"/>
      <c r="DXI91" s="296"/>
      <c r="DXJ91" s="296"/>
      <c r="DXK91" s="296"/>
      <c r="DXL91" s="296"/>
      <c r="DXM91" s="296"/>
      <c r="DXN91" s="296"/>
      <c r="DXO91" s="296"/>
      <c r="DXP91" s="296"/>
      <c r="DXQ91" s="296"/>
      <c r="DXR91" s="296"/>
      <c r="DXS91" s="296"/>
      <c r="DXT91" s="296"/>
      <c r="DXU91" s="296"/>
      <c r="DXV91" s="296"/>
      <c r="DXW91" s="296"/>
      <c r="DXX91" s="296"/>
      <c r="DXY91" s="296"/>
      <c r="DXZ91" s="296"/>
      <c r="DYA91" s="296"/>
      <c r="DYB91" s="296"/>
      <c r="DYC91" s="296"/>
      <c r="DYD91" s="296"/>
      <c r="DYE91" s="296"/>
      <c r="DYF91" s="296"/>
      <c r="DYG91" s="296"/>
      <c r="DYH91" s="296"/>
      <c r="DYI91" s="296"/>
      <c r="DYJ91" s="296"/>
      <c r="DYK91" s="296"/>
      <c r="DYL91" s="296"/>
      <c r="DYM91" s="296"/>
      <c r="DYN91" s="296"/>
      <c r="DYO91" s="296"/>
      <c r="DYP91" s="296"/>
      <c r="DYQ91" s="296"/>
      <c r="DYR91" s="296"/>
      <c r="DYS91" s="296"/>
      <c r="DYT91" s="296"/>
      <c r="DYU91" s="296"/>
      <c r="DYV91" s="296"/>
      <c r="DYW91" s="296"/>
      <c r="DYX91" s="296"/>
      <c r="DYY91" s="296"/>
      <c r="DYZ91" s="296"/>
      <c r="DZA91" s="296"/>
      <c r="DZB91" s="296"/>
      <c r="DZC91" s="296"/>
      <c r="DZD91" s="296"/>
      <c r="DZE91" s="296"/>
      <c r="DZF91" s="296"/>
      <c r="DZG91" s="296"/>
      <c r="DZH91" s="296"/>
      <c r="DZI91" s="296"/>
      <c r="DZJ91" s="296"/>
      <c r="DZK91" s="296"/>
      <c r="DZL91" s="296"/>
      <c r="DZM91" s="296"/>
      <c r="DZN91" s="296"/>
      <c r="DZO91" s="296"/>
      <c r="DZP91" s="296"/>
      <c r="DZQ91" s="296"/>
      <c r="DZR91" s="296"/>
      <c r="DZS91" s="296"/>
      <c r="DZT91" s="296"/>
      <c r="DZU91" s="296"/>
      <c r="DZV91" s="296"/>
      <c r="DZW91" s="296"/>
      <c r="DZX91" s="296"/>
      <c r="DZY91" s="296"/>
      <c r="DZZ91" s="296"/>
      <c r="EAA91" s="296"/>
      <c r="EAB91" s="296"/>
      <c r="EAC91" s="296"/>
      <c r="EAD91" s="296"/>
      <c r="EAE91" s="296"/>
      <c r="EAF91" s="296"/>
      <c r="EAG91" s="296"/>
      <c r="EAH91" s="296"/>
      <c r="EAI91" s="296"/>
      <c r="EAJ91" s="296"/>
      <c r="EAK91" s="296"/>
      <c r="EAL91" s="296"/>
      <c r="EAM91" s="296"/>
      <c r="EAN91" s="296"/>
      <c r="EAO91" s="296"/>
      <c r="EAP91" s="296"/>
      <c r="EAQ91" s="296"/>
      <c r="EAR91" s="296"/>
      <c r="EAS91" s="296"/>
      <c r="EAT91" s="296"/>
      <c r="EAU91" s="296"/>
      <c r="EAV91" s="296"/>
      <c r="EAW91" s="296"/>
      <c r="EAX91" s="296"/>
      <c r="EAY91" s="296"/>
      <c r="EAZ91" s="296"/>
      <c r="EBA91" s="296"/>
      <c r="EBB91" s="296"/>
      <c r="EBC91" s="296"/>
      <c r="EBD91" s="296"/>
      <c r="EBE91" s="296"/>
      <c r="EBF91" s="296"/>
      <c r="EBG91" s="296"/>
      <c r="EBH91" s="296"/>
      <c r="EBI91" s="296"/>
      <c r="EBJ91" s="296"/>
      <c r="EBK91" s="296"/>
      <c r="EBL91" s="296"/>
      <c r="EBM91" s="296"/>
      <c r="EBN91" s="296"/>
      <c r="EBO91" s="296"/>
      <c r="EBP91" s="296"/>
      <c r="EBQ91" s="296"/>
      <c r="EBR91" s="296"/>
      <c r="EBS91" s="296"/>
      <c r="EBT91" s="296"/>
      <c r="EBU91" s="296"/>
      <c r="EBV91" s="296"/>
      <c r="EBW91" s="296"/>
      <c r="EBX91" s="296"/>
      <c r="EBY91" s="296"/>
      <c r="EBZ91" s="296"/>
      <c r="ECA91" s="296"/>
      <c r="ECB91" s="296"/>
      <c r="ECC91" s="296"/>
      <c r="ECD91" s="296"/>
      <c r="ECE91" s="296"/>
      <c r="ECF91" s="296"/>
      <c r="ECG91" s="296"/>
      <c r="ECH91" s="296"/>
      <c r="ECI91" s="296"/>
      <c r="ECJ91" s="296"/>
      <c r="ECK91" s="296"/>
      <c r="ECL91" s="296"/>
      <c r="ECM91" s="296"/>
      <c r="ECN91" s="296"/>
      <c r="ECO91" s="296"/>
      <c r="ECP91" s="296"/>
      <c r="ECQ91" s="296"/>
      <c r="ECR91" s="296"/>
      <c r="ECS91" s="296"/>
      <c r="ECT91" s="296"/>
      <c r="ECU91" s="296"/>
      <c r="ECV91" s="296"/>
      <c r="ECW91" s="296"/>
      <c r="ECX91" s="296"/>
      <c r="ECY91" s="296"/>
      <c r="ECZ91" s="296"/>
      <c r="EDA91" s="296"/>
      <c r="EDB91" s="296"/>
      <c r="EDC91" s="296"/>
      <c r="EDD91" s="296"/>
      <c r="EDE91" s="296"/>
      <c r="EDF91" s="296"/>
      <c r="EDG91" s="296"/>
      <c r="EDH91" s="296"/>
      <c r="EDI91" s="296"/>
      <c r="EDJ91" s="296"/>
      <c r="EDK91" s="296"/>
      <c r="EDL91" s="296"/>
      <c r="EDM91" s="296"/>
      <c r="EDN91" s="296"/>
      <c r="EDO91" s="296"/>
      <c r="EDP91" s="296"/>
      <c r="EDQ91" s="296"/>
      <c r="EDR91" s="296"/>
      <c r="EDS91" s="296"/>
      <c r="EDT91" s="296"/>
      <c r="EDU91" s="296"/>
      <c r="EDV91" s="296"/>
      <c r="EDW91" s="296"/>
      <c r="EDX91" s="296"/>
      <c r="EDY91" s="296"/>
      <c r="EDZ91" s="296"/>
      <c r="EEA91" s="296"/>
      <c r="EEB91" s="296"/>
      <c r="EEC91" s="296"/>
      <c r="EED91" s="296"/>
      <c r="EEE91" s="296"/>
      <c r="EEF91" s="296"/>
      <c r="EEG91" s="296"/>
      <c r="EEH91" s="296"/>
      <c r="EEI91" s="296"/>
      <c r="EEJ91" s="296"/>
      <c r="EEK91" s="296"/>
      <c r="EEL91" s="296"/>
      <c r="EEM91" s="296"/>
      <c r="EEN91" s="296"/>
      <c r="EEO91" s="296"/>
      <c r="EEP91" s="296"/>
      <c r="EEQ91" s="296"/>
      <c r="EER91" s="296"/>
      <c r="EES91" s="296"/>
      <c r="EET91" s="296"/>
      <c r="EEU91" s="296"/>
      <c r="EEV91" s="296"/>
      <c r="EEW91" s="296"/>
      <c r="EEX91" s="296"/>
      <c r="EEY91" s="296"/>
      <c r="EEZ91" s="296"/>
      <c r="EFA91" s="296"/>
      <c r="EFB91" s="296"/>
      <c r="EFC91" s="296"/>
      <c r="EFD91" s="296"/>
      <c r="EFE91" s="296"/>
      <c r="EFF91" s="296"/>
      <c r="EFG91" s="296"/>
      <c r="EFH91" s="296"/>
      <c r="EFI91" s="296"/>
      <c r="EFJ91" s="296"/>
      <c r="EFK91" s="296"/>
      <c r="EFL91" s="296"/>
      <c r="EFM91" s="296"/>
      <c r="EFN91" s="296"/>
      <c r="EFO91" s="296"/>
      <c r="EFP91" s="296"/>
      <c r="EFQ91" s="296"/>
      <c r="EFR91" s="296"/>
      <c r="EFS91" s="296"/>
      <c r="EFT91" s="296"/>
      <c r="EFU91" s="296"/>
      <c r="EFV91" s="296"/>
      <c r="EFW91" s="296"/>
      <c r="EFX91" s="296"/>
      <c r="EFY91" s="296"/>
      <c r="EFZ91" s="296"/>
      <c r="EGA91" s="296"/>
      <c r="EGB91" s="296"/>
      <c r="EGC91" s="296"/>
      <c r="EGD91" s="296"/>
      <c r="EGE91" s="296"/>
      <c r="EGF91" s="296"/>
      <c r="EGG91" s="296"/>
      <c r="EGH91" s="296"/>
      <c r="EGI91" s="296"/>
      <c r="EGJ91" s="296"/>
      <c r="EGK91" s="296"/>
      <c r="EGL91" s="296"/>
      <c r="EGM91" s="296"/>
      <c r="EGN91" s="296"/>
      <c r="EGO91" s="296"/>
      <c r="EGP91" s="296"/>
      <c r="EGQ91" s="296"/>
      <c r="EGR91" s="296"/>
      <c r="EGS91" s="296"/>
      <c r="EGT91" s="296"/>
      <c r="EGU91" s="296"/>
      <c r="EGV91" s="296"/>
      <c r="EGW91" s="296"/>
      <c r="EGX91" s="296"/>
      <c r="EGY91" s="296"/>
      <c r="EGZ91" s="296"/>
      <c r="EHA91" s="296"/>
      <c r="EHB91" s="296"/>
      <c r="EHC91" s="296"/>
      <c r="EHD91" s="296"/>
      <c r="EHE91" s="296"/>
      <c r="EHF91" s="296"/>
      <c r="EHG91" s="296"/>
      <c r="EHH91" s="296"/>
      <c r="EHI91" s="296"/>
      <c r="EHJ91" s="296"/>
      <c r="EHK91" s="296"/>
      <c r="EHL91" s="296"/>
      <c r="EHM91" s="296"/>
      <c r="EHN91" s="296"/>
      <c r="EHO91" s="296"/>
      <c r="EHP91" s="296"/>
      <c r="EHQ91" s="296"/>
      <c r="EHR91" s="296"/>
      <c r="EHS91" s="296"/>
      <c r="EHT91" s="296"/>
      <c r="EHU91" s="296"/>
      <c r="EHV91" s="296"/>
      <c r="EHW91" s="296"/>
      <c r="EHX91" s="296"/>
      <c r="EHY91" s="296"/>
      <c r="EHZ91" s="296"/>
      <c r="EIA91" s="296"/>
      <c r="EIB91" s="296"/>
      <c r="EIC91" s="296"/>
      <c r="EID91" s="296"/>
      <c r="EIE91" s="296"/>
      <c r="EIF91" s="296"/>
      <c r="EIG91" s="296"/>
      <c r="EIH91" s="296"/>
      <c r="EII91" s="296"/>
      <c r="EIJ91" s="296"/>
      <c r="EIK91" s="296"/>
      <c r="EIL91" s="296"/>
      <c r="EIM91" s="296"/>
      <c r="EIN91" s="296"/>
      <c r="EIO91" s="296"/>
      <c r="EIP91" s="296"/>
      <c r="EIQ91" s="296"/>
      <c r="EIR91" s="296"/>
      <c r="EIS91" s="296"/>
      <c r="EIT91" s="296"/>
      <c r="EIU91" s="296"/>
      <c r="EIV91" s="296"/>
      <c r="EIW91" s="296"/>
      <c r="EIX91" s="296"/>
      <c r="EIY91" s="296"/>
      <c r="EIZ91" s="296"/>
      <c r="EJA91" s="296"/>
      <c r="EJB91" s="296"/>
      <c r="EJC91" s="296"/>
      <c r="EJD91" s="296"/>
      <c r="EJE91" s="296"/>
      <c r="EJF91" s="296"/>
      <c r="EJG91" s="296"/>
      <c r="EJH91" s="296"/>
      <c r="EJI91" s="296"/>
      <c r="EJJ91" s="296"/>
      <c r="EJK91" s="296"/>
      <c r="EJL91" s="296"/>
      <c r="EJM91" s="296"/>
      <c r="EJN91" s="296"/>
      <c r="EJO91" s="296"/>
      <c r="EJP91" s="296"/>
      <c r="EJQ91" s="296"/>
      <c r="EJR91" s="296"/>
      <c r="EJS91" s="296"/>
      <c r="EJT91" s="296"/>
      <c r="EJU91" s="296"/>
      <c r="EJV91" s="296"/>
      <c r="EJW91" s="296"/>
      <c r="EJX91" s="296"/>
      <c r="EJY91" s="296"/>
      <c r="EJZ91" s="296"/>
      <c r="EKA91" s="296"/>
      <c r="EKB91" s="296"/>
      <c r="EKC91" s="296"/>
      <c r="EKD91" s="296"/>
      <c r="EKE91" s="296"/>
      <c r="EKF91" s="296"/>
      <c r="EKG91" s="296"/>
      <c r="EKH91" s="296"/>
      <c r="EKI91" s="296"/>
      <c r="EKJ91" s="296"/>
      <c r="EKK91" s="296"/>
      <c r="EKL91" s="296"/>
      <c r="EKM91" s="296"/>
      <c r="EKN91" s="296"/>
      <c r="EKO91" s="296"/>
      <c r="EKP91" s="296"/>
      <c r="EKQ91" s="296"/>
      <c r="EKR91" s="296"/>
      <c r="EKS91" s="296"/>
      <c r="EKT91" s="296"/>
      <c r="EKU91" s="296"/>
      <c r="EKV91" s="296"/>
      <c r="EKW91" s="296"/>
      <c r="EKX91" s="296"/>
      <c r="EKY91" s="296"/>
      <c r="EKZ91" s="296"/>
      <c r="ELA91" s="296"/>
      <c r="ELB91" s="296"/>
      <c r="ELC91" s="296"/>
      <c r="ELD91" s="296"/>
      <c r="ELE91" s="296"/>
      <c r="ELF91" s="296"/>
      <c r="ELG91" s="296"/>
      <c r="ELH91" s="296"/>
      <c r="ELI91" s="296"/>
      <c r="ELJ91" s="296"/>
      <c r="ELK91" s="296"/>
      <c r="ELL91" s="296"/>
      <c r="ELM91" s="296"/>
      <c r="ELN91" s="296"/>
      <c r="ELO91" s="296"/>
      <c r="ELP91" s="296"/>
      <c r="ELQ91" s="296"/>
      <c r="ELR91" s="296"/>
      <c r="ELS91" s="296"/>
      <c r="ELT91" s="296"/>
      <c r="ELU91" s="296"/>
      <c r="ELV91" s="296"/>
      <c r="ELW91" s="296"/>
      <c r="ELX91" s="296"/>
      <c r="ELY91" s="296"/>
      <c r="ELZ91" s="296"/>
      <c r="EMA91" s="296"/>
      <c r="EMB91" s="296"/>
      <c r="EMC91" s="296"/>
      <c r="EMD91" s="296"/>
      <c r="EME91" s="296"/>
      <c r="EMF91" s="296"/>
      <c r="EMG91" s="296"/>
      <c r="EMH91" s="296"/>
      <c r="EMI91" s="296"/>
      <c r="EMJ91" s="296"/>
      <c r="EMK91" s="296"/>
      <c r="EML91" s="296"/>
      <c r="EMM91" s="296"/>
      <c r="EMN91" s="296"/>
      <c r="EMO91" s="296"/>
      <c r="EMP91" s="296"/>
      <c r="EMQ91" s="296"/>
      <c r="EMR91" s="296"/>
      <c r="EMS91" s="296"/>
      <c r="EMT91" s="296"/>
      <c r="EMU91" s="296"/>
      <c r="EMV91" s="296"/>
      <c r="EMW91" s="296"/>
      <c r="EMX91" s="296"/>
      <c r="EMY91" s="296"/>
      <c r="EMZ91" s="296"/>
      <c r="ENA91" s="296"/>
      <c r="ENB91" s="296"/>
      <c r="ENC91" s="296"/>
      <c r="END91" s="296"/>
      <c r="ENE91" s="296"/>
      <c r="ENF91" s="296"/>
      <c r="ENG91" s="296"/>
      <c r="ENH91" s="296"/>
      <c r="ENI91" s="296"/>
      <c r="ENJ91" s="296"/>
      <c r="ENK91" s="296"/>
      <c r="ENL91" s="296"/>
      <c r="ENM91" s="296"/>
      <c r="ENN91" s="296"/>
      <c r="ENO91" s="296"/>
      <c r="ENP91" s="296"/>
      <c r="ENQ91" s="296"/>
      <c r="ENR91" s="296"/>
      <c r="ENS91" s="296"/>
      <c r="ENT91" s="296"/>
      <c r="ENU91" s="296"/>
      <c r="ENV91" s="296"/>
      <c r="ENW91" s="296"/>
      <c r="ENX91" s="296"/>
      <c r="ENY91" s="296"/>
      <c r="ENZ91" s="296"/>
      <c r="EOA91" s="296"/>
      <c r="EOB91" s="296"/>
      <c r="EOC91" s="296"/>
      <c r="EOD91" s="296"/>
      <c r="EOE91" s="296"/>
      <c r="EOF91" s="296"/>
      <c r="EOG91" s="296"/>
      <c r="EOH91" s="296"/>
      <c r="EOI91" s="296"/>
      <c r="EOJ91" s="296"/>
      <c r="EOK91" s="296"/>
      <c r="EOL91" s="296"/>
      <c r="EOM91" s="296"/>
      <c r="EON91" s="296"/>
      <c r="EOO91" s="296"/>
      <c r="EOP91" s="296"/>
      <c r="EOQ91" s="296"/>
      <c r="EOR91" s="296"/>
      <c r="EOS91" s="296"/>
      <c r="EOT91" s="296"/>
      <c r="EOU91" s="296"/>
      <c r="EOV91" s="296"/>
      <c r="EOW91" s="296"/>
      <c r="EOX91" s="296"/>
      <c r="EOY91" s="296"/>
      <c r="EOZ91" s="296"/>
      <c r="EPA91" s="296"/>
      <c r="EPB91" s="296"/>
      <c r="EPC91" s="296"/>
      <c r="EPD91" s="296"/>
      <c r="EPE91" s="296"/>
      <c r="EPF91" s="296"/>
      <c r="EPG91" s="296"/>
      <c r="EPH91" s="296"/>
      <c r="EPI91" s="296"/>
      <c r="EPJ91" s="296"/>
      <c r="EPK91" s="296"/>
      <c r="EPL91" s="296"/>
      <c r="EPM91" s="296"/>
      <c r="EPN91" s="296"/>
      <c r="EPO91" s="296"/>
      <c r="EPP91" s="296"/>
      <c r="EPQ91" s="296"/>
      <c r="EPR91" s="296"/>
      <c r="EPS91" s="296"/>
      <c r="EPT91" s="296"/>
      <c r="EPU91" s="296"/>
      <c r="EPV91" s="296"/>
      <c r="EPW91" s="296"/>
      <c r="EPX91" s="296"/>
      <c r="EPY91" s="296"/>
      <c r="EPZ91" s="296"/>
      <c r="EQA91" s="296"/>
      <c r="EQB91" s="296"/>
      <c r="EQC91" s="296"/>
      <c r="EQD91" s="296"/>
      <c r="EQE91" s="296"/>
      <c r="EQF91" s="296"/>
      <c r="EQG91" s="296"/>
      <c r="EQH91" s="296"/>
      <c r="EQI91" s="296"/>
      <c r="EQJ91" s="296"/>
      <c r="EQK91" s="296"/>
      <c r="EQL91" s="296"/>
      <c r="EQM91" s="296"/>
      <c r="EQN91" s="296"/>
      <c r="EQO91" s="296"/>
      <c r="EQP91" s="296"/>
      <c r="EQQ91" s="296"/>
      <c r="EQR91" s="296"/>
      <c r="EQS91" s="296"/>
      <c r="EQT91" s="296"/>
      <c r="EQU91" s="296"/>
      <c r="EQV91" s="296"/>
      <c r="EQW91" s="296"/>
      <c r="EQX91" s="296"/>
      <c r="EQY91" s="296"/>
      <c r="EQZ91" s="296"/>
      <c r="ERA91" s="296"/>
      <c r="ERB91" s="296"/>
      <c r="ERC91" s="296"/>
      <c r="ERD91" s="296"/>
      <c r="ERE91" s="296"/>
      <c r="ERF91" s="296"/>
      <c r="ERG91" s="296"/>
      <c r="ERH91" s="296"/>
      <c r="ERI91" s="296"/>
      <c r="ERJ91" s="296"/>
      <c r="ERK91" s="296"/>
      <c r="ERL91" s="296"/>
      <c r="ERM91" s="296"/>
      <c r="ERN91" s="296"/>
      <c r="ERO91" s="296"/>
      <c r="ERP91" s="296"/>
      <c r="ERQ91" s="296"/>
      <c r="ERR91" s="296"/>
      <c r="ERS91" s="296"/>
      <c r="ERT91" s="296"/>
      <c r="ERU91" s="296"/>
      <c r="ERV91" s="296"/>
      <c r="ERW91" s="296"/>
      <c r="ERX91" s="296"/>
      <c r="ERY91" s="296"/>
      <c r="ERZ91" s="296"/>
      <c r="ESA91" s="296"/>
      <c r="ESB91" s="296"/>
      <c r="ESC91" s="296"/>
      <c r="ESD91" s="296"/>
      <c r="ESE91" s="296"/>
      <c r="ESF91" s="296"/>
      <c r="ESG91" s="296"/>
      <c r="ESH91" s="296"/>
      <c r="ESI91" s="296"/>
      <c r="ESJ91" s="296"/>
      <c r="ESK91" s="296"/>
      <c r="ESL91" s="296"/>
      <c r="ESM91" s="296"/>
      <c r="ESN91" s="296"/>
      <c r="ESO91" s="296"/>
      <c r="ESP91" s="296"/>
      <c r="ESQ91" s="296"/>
      <c r="ESR91" s="296"/>
      <c r="ESS91" s="296"/>
      <c r="EST91" s="296"/>
      <c r="ESU91" s="296"/>
      <c r="ESV91" s="296"/>
      <c r="ESW91" s="296"/>
      <c r="ESX91" s="296"/>
      <c r="ESY91" s="296"/>
      <c r="ESZ91" s="296"/>
      <c r="ETA91" s="296"/>
      <c r="ETB91" s="296"/>
      <c r="ETC91" s="296"/>
      <c r="ETD91" s="296"/>
      <c r="ETE91" s="296"/>
      <c r="ETF91" s="296"/>
      <c r="ETG91" s="296"/>
      <c r="ETH91" s="296"/>
      <c r="ETI91" s="296"/>
      <c r="ETJ91" s="296"/>
      <c r="ETK91" s="296"/>
      <c r="ETL91" s="296"/>
      <c r="ETM91" s="296"/>
      <c r="ETN91" s="296"/>
      <c r="ETO91" s="296"/>
      <c r="ETP91" s="296"/>
      <c r="ETQ91" s="296"/>
      <c r="ETR91" s="296"/>
      <c r="ETS91" s="296"/>
      <c r="ETT91" s="296"/>
      <c r="ETU91" s="296"/>
      <c r="ETV91" s="296"/>
      <c r="ETW91" s="296"/>
      <c r="ETX91" s="296"/>
      <c r="ETY91" s="296"/>
      <c r="ETZ91" s="296"/>
      <c r="EUA91" s="296"/>
      <c r="EUB91" s="296"/>
      <c r="EUC91" s="296"/>
      <c r="EUD91" s="296"/>
      <c r="EUE91" s="296"/>
      <c r="EUF91" s="296"/>
      <c r="EUG91" s="296"/>
      <c r="EUH91" s="296"/>
      <c r="EUI91" s="296"/>
      <c r="EUJ91" s="296"/>
      <c r="EUK91" s="296"/>
      <c r="EUL91" s="296"/>
      <c r="EUM91" s="296"/>
      <c r="EUN91" s="296"/>
      <c r="EUO91" s="296"/>
      <c r="EUP91" s="296"/>
      <c r="EUQ91" s="296"/>
      <c r="EUR91" s="296"/>
      <c r="EUS91" s="296"/>
      <c r="EUT91" s="296"/>
      <c r="EUU91" s="296"/>
      <c r="EUV91" s="296"/>
      <c r="EUW91" s="296"/>
      <c r="EUX91" s="296"/>
      <c r="EUY91" s="296"/>
      <c r="EUZ91" s="296"/>
      <c r="EVA91" s="296"/>
      <c r="EVB91" s="296"/>
      <c r="EVC91" s="296"/>
      <c r="EVD91" s="296"/>
      <c r="EVE91" s="296"/>
      <c r="EVF91" s="296"/>
      <c r="EVG91" s="296"/>
      <c r="EVH91" s="296"/>
      <c r="EVI91" s="296"/>
      <c r="EVJ91" s="296"/>
      <c r="EVK91" s="296"/>
      <c r="EVL91" s="296"/>
      <c r="EVM91" s="296"/>
      <c r="EVN91" s="296"/>
      <c r="EVO91" s="296"/>
      <c r="EVP91" s="296"/>
      <c r="EVQ91" s="296"/>
      <c r="EVR91" s="296"/>
      <c r="EVS91" s="296"/>
      <c r="EVT91" s="296"/>
      <c r="EVU91" s="296"/>
      <c r="EVV91" s="296"/>
      <c r="EVW91" s="296"/>
      <c r="EVX91" s="296"/>
      <c r="EVY91" s="296"/>
      <c r="EVZ91" s="296"/>
      <c r="EWA91" s="296"/>
      <c r="EWB91" s="296"/>
      <c r="EWC91" s="296"/>
      <c r="EWD91" s="296"/>
      <c r="EWE91" s="296"/>
      <c r="EWF91" s="296"/>
      <c r="EWG91" s="296"/>
      <c r="EWH91" s="296"/>
      <c r="EWI91" s="296"/>
      <c r="EWJ91" s="296"/>
      <c r="EWK91" s="296"/>
      <c r="EWL91" s="296"/>
      <c r="EWM91" s="296"/>
      <c r="EWN91" s="296"/>
      <c r="EWO91" s="296"/>
      <c r="EWP91" s="296"/>
      <c r="EWQ91" s="296"/>
      <c r="EWR91" s="296"/>
      <c r="EWS91" s="296"/>
      <c r="EWT91" s="296"/>
      <c r="EWU91" s="296"/>
      <c r="EWV91" s="296"/>
      <c r="EWW91" s="296"/>
      <c r="EWX91" s="296"/>
      <c r="EWY91" s="296"/>
      <c r="EWZ91" s="296"/>
      <c r="EXA91" s="296"/>
      <c r="EXB91" s="296"/>
      <c r="EXC91" s="296"/>
      <c r="EXD91" s="296"/>
      <c r="EXE91" s="296"/>
      <c r="EXF91" s="296"/>
      <c r="EXG91" s="296"/>
      <c r="EXH91" s="296"/>
      <c r="EXI91" s="296"/>
      <c r="EXJ91" s="296"/>
      <c r="EXK91" s="296"/>
      <c r="EXL91" s="296"/>
      <c r="EXM91" s="296"/>
      <c r="EXN91" s="296"/>
      <c r="EXO91" s="296"/>
      <c r="EXP91" s="296"/>
      <c r="EXQ91" s="296"/>
      <c r="EXR91" s="296"/>
      <c r="EXS91" s="296"/>
      <c r="EXT91" s="296"/>
      <c r="EXU91" s="296"/>
      <c r="EXV91" s="296"/>
      <c r="EXW91" s="296"/>
      <c r="EXX91" s="296"/>
      <c r="EXY91" s="296"/>
      <c r="EXZ91" s="296"/>
      <c r="EYA91" s="296"/>
      <c r="EYB91" s="296"/>
      <c r="EYC91" s="296"/>
      <c r="EYD91" s="296"/>
      <c r="EYE91" s="296"/>
      <c r="EYF91" s="296"/>
      <c r="EYG91" s="296"/>
      <c r="EYH91" s="296"/>
      <c r="EYI91" s="296"/>
      <c r="EYJ91" s="296"/>
      <c r="EYK91" s="296"/>
      <c r="EYL91" s="296"/>
      <c r="EYM91" s="296"/>
      <c r="EYN91" s="296"/>
      <c r="EYO91" s="296"/>
      <c r="EYP91" s="296"/>
      <c r="EYQ91" s="296"/>
      <c r="EYR91" s="296"/>
      <c r="EYS91" s="296"/>
      <c r="EYT91" s="296"/>
      <c r="EYU91" s="296"/>
      <c r="EYV91" s="296"/>
      <c r="EYW91" s="296"/>
      <c r="EYX91" s="296"/>
      <c r="EYY91" s="296"/>
      <c r="EYZ91" s="296"/>
      <c r="EZA91" s="296"/>
      <c r="EZB91" s="296"/>
      <c r="EZC91" s="296"/>
      <c r="EZD91" s="296"/>
      <c r="EZE91" s="296"/>
      <c r="EZF91" s="296"/>
      <c r="EZG91" s="296"/>
      <c r="EZH91" s="296"/>
      <c r="EZI91" s="296"/>
      <c r="EZJ91" s="296"/>
      <c r="EZK91" s="296"/>
      <c r="EZL91" s="296"/>
      <c r="EZM91" s="296"/>
      <c r="EZN91" s="296"/>
      <c r="EZO91" s="296"/>
      <c r="EZP91" s="296"/>
      <c r="EZQ91" s="296"/>
      <c r="EZR91" s="296"/>
      <c r="EZS91" s="296"/>
      <c r="EZT91" s="296"/>
      <c r="EZU91" s="296"/>
      <c r="EZV91" s="296"/>
      <c r="EZW91" s="296"/>
      <c r="EZX91" s="296"/>
      <c r="EZY91" s="296"/>
      <c r="EZZ91" s="296"/>
      <c r="FAA91" s="296"/>
      <c r="FAB91" s="296"/>
      <c r="FAC91" s="296"/>
      <c r="FAD91" s="296"/>
      <c r="FAE91" s="296"/>
      <c r="FAF91" s="296"/>
      <c r="FAG91" s="296"/>
      <c r="FAH91" s="296"/>
      <c r="FAI91" s="296"/>
      <c r="FAJ91" s="296"/>
      <c r="FAK91" s="296"/>
      <c r="FAL91" s="296"/>
      <c r="FAM91" s="296"/>
      <c r="FAN91" s="296"/>
      <c r="FAO91" s="296"/>
      <c r="FAP91" s="296"/>
      <c r="FAQ91" s="296"/>
      <c r="FAR91" s="296"/>
      <c r="FAS91" s="296"/>
      <c r="FAT91" s="296"/>
      <c r="FAU91" s="296"/>
      <c r="FAV91" s="296"/>
      <c r="FAW91" s="296"/>
      <c r="FAX91" s="296"/>
      <c r="FAY91" s="296"/>
      <c r="FAZ91" s="296"/>
      <c r="FBA91" s="296"/>
      <c r="FBB91" s="296"/>
      <c r="FBC91" s="296"/>
      <c r="FBD91" s="296"/>
      <c r="FBE91" s="296"/>
      <c r="FBF91" s="296"/>
      <c r="FBG91" s="296"/>
      <c r="FBH91" s="296"/>
      <c r="FBI91" s="296"/>
      <c r="FBJ91" s="296"/>
      <c r="FBK91" s="296"/>
      <c r="FBL91" s="296"/>
      <c r="FBM91" s="296"/>
      <c r="FBN91" s="296"/>
      <c r="FBO91" s="296"/>
      <c r="FBP91" s="296"/>
      <c r="FBQ91" s="296"/>
      <c r="FBR91" s="296"/>
      <c r="FBS91" s="296"/>
      <c r="FBT91" s="296"/>
      <c r="FBU91" s="296"/>
      <c r="FBV91" s="296"/>
      <c r="FBW91" s="296"/>
      <c r="FBX91" s="296"/>
      <c r="FBY91" s="296"/>
      <c r="FBZ91" s="296"/>
      <c r="FCA91" s="296"/>
      <c r="FCB91" s="296"/>
      <c r="FCC91" s="296"/>
      <c r="FCD91" s="296"/>
      <c r="FCE91" s="296"/>
      <c r="FCF91" s="296"/>
      <c r="FCG91" s="296"/>
      <c r="FCH91" s="296"/>
      <c r="FCI91" s="296"/>
      <c r="FCJ91" s="296"/>
      <c r="FCK91" s="296"/>
      <c r="FCL91" s="296"/>
      <c r="FCM91" s="296"/>
      <c r="FCN91" s="296"/>
      <c r="FCO91" s="296"/>
      <c r="FCP91" s="296"/>
      <c r="FCQ91" s="296"/>
      <c r="FCR91" s="296"/>
      <c r="FCS91" s="296"/>
      <c r="FCT91" s="296"/>
      <c r="FCU91" s="296"/>
      <c r="FCV91" s="296"/>
      <c r="FCW91" s="296"/>
      <c r="FCX91" s="296"/>
      <c r="FCY91" s="296"/>
      <c r="FCZ91" s="296"/>
      <c r="FDA91" s="296"/>
      <c r="FDB91" s="296"/>
      <c r="FDC91" s="296"/>
      <c r="FDD91" s="296"/>
      <c r="FDE91" s="296"/>
      <c r="FDF91" s="296"/>
      <c r="FDG91" s="296"/>
      <c r="FDH91" s="296"/>
      <c r="FDI91" s="296"/>
      <c r="FDJ91" s="296"/>
      <c r="FDK91" s="296"/>
      <c r="FDL91" s="296"/>
      <c r="FDM91" s="296"/>
      <c r="FDN91" s="296"/>
      <c r="FDO91" s="296"/>
      <c r="FDP91" s="296"/>
      <c r="FDQ91" s="296"/>
      <c r="FDR91" s="296"/>
      <c r="FDS91" s="296"/>
      <c r="FDT91" s="296"/>
      <c r="FDU91" s="296"/>
      <c r="FDV91" s="296"/>
      <c r="FDW91" s="296"/>
      <c r="FDX91" s="296"/>
      <c r="FDY91" s="296"/>
      <c r="FDZ91" s="296"/>
      <c r="FEA91" s="296"/>
      <c r="FEB91" s="296"/>
      <c r="FEC91" s="296"/>
      <c r="FED91" s="296"/>
      <c r="FEE91" s="296"/>
      <c r="FEF91" s="296"/>
      <c r="FEG91" s="296"/>
      <c r="FEH91" s="296"/>
      <c r="FEI91" s="296"/>
      <c r="FEJ91" s="296"/>
      <c r="FEK91" s="296"/>
      <c r="FEL91" s="296"/>
      <c r="FEM91" s="296"/>
      <c r="FEN91" s="296"/>
      <c r="FEO91" s="296"/>
      <c r="FEP91" s="296"/>
      <c r="FEQ91" s="296"/>
      <c r="FER91" s="296"/>
      <c r="FES91" s="296"/>
      <c r="FET91" s="296"/>
      <c r="FEU91" s="296"/>
      <c r="FEV91" s="296"/>
      <c r="FEW91" s="296"/>
      <c r="FEX91" s="296"/>
      <c r="FEY91" s="296"/>
      <c r="FEZ91" s="296"/>
      <c r="FFA91" s="296"/>
      <c r="FFB91" s="296"/>
      <c r="FFC91" s="296"/>
      <c r="FFD91" s="296"/>
      <c r="FFE91" s="296"/>
      <c r="FFF91" s="296"/>
      <c r="FFG91" s="296"/>
      <c r="FFH91" s="296"/>
      <c r="FFI91" s="296"/>
      <c r="FFJ91" s="296"/>
      <c r="FFK91" s="296"/>
      <c r="FFL91" s="296"/>
      <c r="FFM91" s="296"/>
      <c r="FFN91" s="296"/>
      <c r="FFO91" s="296"/>
      <c r="FFP91" s="296"/>
      <c r="FFQ91" s="296"/>
      <c r="FFR91" s="296"/>
      <c r="FFS91" s="296"/>
      <c r="FFT91" s="296"/>
      <c r="FFU91" s="296"/>
      <c r="FFV91" s="296"/>
      <c r="FFW91" s="296"/>
      <c r="FFX91" s="296"/>
      <c r="FFY91" s="296"/>
      <c r="FFZ91" s="296"/>
      <c r="FGA91" s="296"/>
      <c r="FGB91" s="296"/>
      <c r="FGC91" s="296"/>
      <c r="FGD91" s="296"/>
      <c r="FGE91" s="296"/>
      <c r="FGF91" s="296"/>
      <c r="FGG91" s="296"/>
      <c r="FGH91" s="296"/>
      <c r="FGI91" s="296"/>
      <c r="FGJ91" s="296"/>
      <c r="FGK91" s="296"/>
      <c r="FGL91" s="296"/>
      <c r="FGM91" s="296"/>
      <c r="FGN91" s="296"/>
      <c r="FGO91" s="296"/>
      <c r="FGP91" s="296"/>
      <c r="FGQ91" s="296"/>
      <c r="FGR91" s="296"/>
      <c r="FGS91" s="296"/>
      <c r="FGT91" s="296"/>
      <c r="FGU91" s="296"/>
      <c r="FGV91" s="296"/>
      <c r="FGW91" s="296"/>
      <c r="FGX91" s="296"/>
      <c r="FGY91" s="296"/>
      <c r="FGZ91" s="296"/>
      <c r="FHA91" s="296"/>
      <c r="FHB91" s="296"/>
      <c r="FHC91" s="296"/>
      <c r="FHD91" s="296"/>
      <c r="FHE91" s="296"/>
      <c r="FHF91" s="296"/>
      <c r="FHG91" s="296"/>
      <c r="FHH91" s="296"/>
      <c r="FHI91" s="296"/>
      <c r="FHJ91" s="296"/>
      <c r="FHK91" s="296"/>
      <c r="FHL91" s="296"/>
      <c r="FHM91" s="296"/>
      <c r="FHN91" s="296"/>
      <c r="FHO91" s="296"/>
      <c r="FHP91" s="296"/>
      <c r="FHQ91" s="296"/>
      <c r="FHR91" s="296"/>
      <c r="FHS91" s="296"/>
      <c r="FHT91" s="296"/>
      <c r="FHU91" s="296"/>
      <c r="FHV91" s="296"/>
      <c r="FHW91" s="296"/>
      <c r="FHX91" s="296"/>
      <c r="FHY91" s="296"/>
      <c r="FHZ91" s="296"/>
      <c r="FIA91" s="296"/>
      <c r="FIB91" s="296"/>
      <c r="FIC91" s="296"/>
      <c r="FID91" s="296"/>
      <c r="FIE91" s="296"/>
      <c r="FIF91" s="296"/>
      <c r="FIG91" s="296"/>
      <c r="FIH91" s="296"/>
      <c r="FII91" s="296"/>
      <c r="FIJ91" s="296"/>
      <c r="FIK91" s="296"/>
      <c r="FIL91" s="296"/>
      <c r="FIM91" s="296"/>
      <c r="FIN91" s="296"/>
      <c r="FIO91" s="296"/>
      <c r="FIP91" s="296"/>
      <c r="FIQ91" s="296"/>
      <c r="FIR91" s="296"/>
      <c r="FIS91" s="296"/>
      <c r="FIT91" s="296"/>
      <c r="FIU91" s="296"/>
      <c r="FIV91" s="296"/>
      <c r="FIW91" s="296"/>
      <c r="FIX91" s="296"/>
      <c r="FIY91" s="296"/>
      <c r="FIZ91" s="296"/>
      <c r="FJA91" s="296"/>
      <c r="FJB91" s="296"/>
      <c r="FJC91" s="296"/>
      <c r="FJD91" s="296"/>
      <c r="FJE91" s="296"/>
      <c r="FJF91" s="296"/>
      <c r="FJG91" s="296"/>
      <c r="FJH91" s="296"/>
      <c r="FJI91" s="296"/>
      <c r="FJJ91" s="296"/>
      <c r="FJK91" s="296"/>
      <c r="FJL91" s="296"/>
      <c r="FJM91" s="296"/>
      <c r="FJN91" s="296"/>
      <c r="FJO91" s="296"/>
      <c r="FJP91" s="296"/>
      <c r="FJQ91" s="296"/>
      <c r="FJR91" s="296"/>
      <c r="FJS91" s="296"/>
      <c r="FJT91" s="296"/>
      <c r="FJU91" s="296"/>
      <c r="FJV91" s="296"/>
      <c r="FJW91" s="296"/>
      <c r="FJX91" s="296"/>
      <c r="FJY91" s="296"/>
      <c r="FJZ91" s="296"/>
      <c r="FKA91" s="296"/>
      <c r="FKB91" s="296"/>
      <c r="FKC91" s="296"/>
      <c r="FKD91" s="296"/>
      <c r="FKE91" s="296"/>
      <c r="FKF91" s="296"/>
      <c r="FKG91" s="296"/>
      <c r="FKH91" s="296"/>
      <c r="FKI91" s="296"/>
      <c r="FKJ91" s="296"/>
      <c r="FKK91" s="296"/>
      <c r="FKL91" s="296"/>
      <c r="FKM91" s="296"/>
      <c r="FKN91" s="296"/>
      <c r="FKO91" s="296"/>
      <c r="FKP91" s="296"/>
      <c r="FKQ91" s="296"/>
      <c r="FKR91" s="296"/>
      <c r="FKS91" s="296"/>
      <c r="FKT91" s="296"/>
      <c r="FKU91" s="296"/>
      <c r="FKV91" s="296"/>
      <c r="FKW91" s="296"/>
      <c r="FKX91" s="296"/>
      <c r="FKY91" s="296"/>
      <c r="FKZ91" s="296"/>
      <c r="FLA91" s="296"/>
      <c r="FLB91" s="296"/>
      <c r="FLC91" s="296"/>
      <c r="FLD91" s="296"/>
      <c r="FLE91" s="296"/>
      <c r="FLF91" s="296"/>
      <c r="FLG91" s="296"/>
      <c r="FLH91" s="296"/>
      <c r="FLI91" s="296"/>
      <c r="FLJ91" s="296"/>
      <c r="FLK91" s="296"/>
      <c r="FLL91" s="296"/>
      <c r="FLM91" s="296"/>
      <c r="FLN91" s="296"/>
      <c r="FLO91" s="296"/>
      <c r="FLP91" s="296"/>
      <c r="FLQ91" s="296"/>
      <c r="FLR91" s="296"/>
      <c r="FLS91" s="296"/>
      <c r="FLT91" s="296"/>
      <c r="FLU91" s="296"/>
      <c r="FLV91" s="296"/>
      <c r="FLW91" s="296"/>
      <c r="FLX91" s="296"/>
      <c r="FLY91" s="296"/>
      <c r="FLZ91" s="296"/>
      <c r="FMA91" s="296"/>
      <c r="FMB91" s="296"/>
      <c r="FMC91" s="296"/>
      <c r="FMD91" s="296"/>
      <c r="FME91" s="296"/>
      <c r="FMF91" s="296"/>
      <c r="FMG91" s="296"/>
      <c r="FMH91" s="296"/>
      <c r="FMI91" s="296"/>
      <c r="FMJ91" s="296"/>
      <c r="FMK91" s="296"/>
      <c r="FML91" s="296"/>
      <c r="FMM91" s="296"/>
      <c r="FMN91" s="296"/>
      <c r="FMO91" s="296"/>
      <c r="FMP91" s="296"/>
      <c r="FMQ91" s="296"/>
      <c r="FMR91" s="296"/>
      <c r="FMS91" s="296"/>
      <c r="FMT91" s="296"/>
      <c r="FMU91" s="296"/>
      <c r="FMV91" s="296"/>
      <c r="FMW91" s="296"/>
      <c r="FMX91" s="296"/>
      <c r="FMY91" s="296"/>
      <c r="FMZ91" s="296"/>
      <c r="FNA91" s="296"/>
      <c r="FNB91" s="296"/>
      <c r="FNC91" s="296"/>
      <c r="FND91" s="296"/>
      <c r="FNE91" s="296"/>
      <c r="FNF91" s="296"/>
      <c r="FNG91" s="296"/>
      <c r="FNH91" s="296"/>
      <c r="FNI91" s="296"/>
      <c r="FNJ91" s="296"/>
      <c r="FNK91" s="296"/>
      <c r="FNL91" s="296"/>
      <c r="FNM91" s="296"/>
      <c r="FNN91" s="296"/>
      <c r="FNO91" s="296"/>
      <c r="FNP91" s="296"/>
      <c r="FNQ91" s="296"/>
      <c r="FNR91" s="296"/>
      <c r="FNS91" s="296"/>
      <c r="FNT91" s="296"/>
      <c r="FNU91" s="296"/>
      <c r="FNV91" s="296"/>
      <c r="FNW91" s="296"/>
      <c r="FNX91" s="296"/>
      <c r="FNY91" s="296"/>
      <c r="FNZ91" s="296"/>
      <c r="FOA91" s="296"/>
      <c r="FOB91" s="296"/>
      <c r="FOC91" s="296"/>
      <c r="FOD91" s="296"/>
      <c r="FOE91" s="296"/>
      <c r="FOF91" s="296"/>
      <c r="FOG91" s="296"/>
      <c r="FOH91" s="296"/>
      <c r="FOI91" s="296"/>
      <c r="FOJ91" s="296"/>
      <c r="FOK91" s="296"/>
      <c r="FOL91" s="296"/>
      <c r="FOM91" s="296"/>
      <c r="FON91" s="296"/>
      <c r="FOO91" s="296"/>
      <c r="FOP91" s="296"/>
      <c r="FOQ91" s="296"/>
      <c r="FOR91" s="296"/>
      <c r="FOS91" s="296"/>
      <c r="FOT91" s="296"/>
      <c r="FOU91" s="296"/>
      <c r="FOV91" s="296"/>
      <c r="FOW91" s="296"/>
      <c r="FOX91" s="296"/>
      <c r="FOY91" s="296"/>
      <c r="FOZ91" s="296"/>
      <c r="FPA91" s="296"/>
      <c r="FPB91" s="296"/>
      <c r="FPC91" s="296"/>
      <c r="FPD91" s="296"/>
      <c r="FPE91" s="296"/>
      <c r="FPF91" s="296"/>
      <c r="FPG91" s="296"/>
      <c r="FPH91" s="296"/>
      <c r="FPI91" s="296"/>
      <c r="FPJ91" s="296"/>
      <c r="FPK91" s="296"/>
      <c r="FPL91" s="296"/>
      <c r="FPM91" s="296"/>
      <c r="FPN91" s="296"/>
      <c r="FPO91" s="296"/>
      <c r="FPP91" s="296"/>
      <c r="FPQ91" s="296"/>
      <c r="FPR91" s="296"/>
      <c r="FPS91" s="296"/>
      <c r="FPT91" s="296"/>
      <c r="FPU91" s="296"/>
      <c r="FPV91" s="296"/>
      <c r="FPW91" s="296"/>
      <c r="FPX91" s="296"/>
      <c r="FPY91" s="296"/>
      <c r="FPZ91" s="296"/>
      <c r="FQA91" s="296"/>
      <c r="FQB91" s="296"/>
      <c r="FQC91" s="296"/>
      <c r="FQD91" s="296"/>
      <c r="FQE91" s="296"/>
      <c r="FQF91" s="296"/>
      <c r="FQG91" s="296"/>
      <c r="FQH91" s="296"/>
      <c r="FQI91" s="296"/>
      <c r="FQJ91" s="296"/>
      <c r="FQK91" s="296"/>
      <c r="FQL91" s="296"/>
      <c r="FQM91" s="296"/>
      <c r="FQN91" s="296"/>
      <c r="FQO91" s="296"/>
      <c r="FQP91" s="296"/>
      <c r="FQQ91" s="296"/>
      <c r="FQR91" s="296"/>
      <c r="FQS91" s="296"/>
      <c r="FQT91" s="296"/>
      <c r="FQU91" s="296"/>
      <c r="FQV91" s="296"/>
      <c r="FQW91" s="296"/>
      <c r="FQX91" s="296"/>
      <c r="FQY91" s="296"/>
      <c r="FQZ91" s="296"/>
      <c r="FRA91" s="296"/>
      <c r="FRB91" s="296"/>
      <c r="FRC91" s="296"/>
      <c r="FRD91" s="296"/>
      <c r="FRE91" s="296"/>
      <c r="FRF91" s="296"/>
      <c r="FRG91" s="296"/>
      <c r="FRH91" s="296"/>
      <c r="FRI91" s="296"/>
      <c r="FRJ91" s="296"/>
      <c r="FRK91" s="296"/>
      <c r="FRL91" s="296"/>
      <c r="FRM91" s="296"/>
      <c r="FRN91" s="296"/>
      <c r="FRO91" s="296"/>
      <c r="FRP91" s="296"/>
      <c r="FRQ91" s="296"/>
      <c r="FRR91" s="296"/>
      <c r="FRS91" s="296"/>
      <c r="FRT91" s="296"/>
      <c r="FRU91" s="296"/>
      <c r="FRV91" s="296"/>
      <c r="FRW91" s="296"/>
      <c r="FRX91" s="296"/>
      <c r="FRY91" s="296"/>
      <c r="FRZ91" s="296"/>
      <c r="FSA91" s="296"/>
      <c r="FSB91" s="296"/>
      <c r="FSC91" s="296"/>
      <c r="FSD91" s="296"/>
      <c r="FSE91" s="296"/>
      <c r="FSF91" s="296"/>
      <c r="FSG91" s="296"/>
      <c r="FSH91" s="296"/>
      <c r="FSI91" s="296"/>
      <c r="FSJ91" s="296"/>
      <c r="FSK91" s="296"/>
      <c r="FSL91" s="296"/>
      <c r="FSM91" s="296"/>
      <c r="FSN91" s="296"/>
      <c r="FSO91" s="296"/>
      <c r="FSP91" s="296"/>
      <c r="FSQ91" s="296"/>
      <c r="FSR91" s="296"/>
      <c r="FSS91" s="296"/>
      <c r="FST91" s="296"/>
      <c r="FSU91" s="296"/>
      <c r="FSV91" s="296"/>
      <c r="FSW91" s="296"/>
      <c r="FSX91" s="296"/>
      <c r="FSY91" s="296"/>
      <c r="FSZ91" s="296"/>
      <c r="FTA91" s="296"/>
      <c r="FTB91" s="296"/>
      <c r="FTC91" s="296"/>
      <c r="FTD91" s="296"/>
      <c r="FTE91" s="296"/>
      <c r="FTF91" s="296"/>
      <c r="FTG91" s="296"/>
      <c r="FTH91" s="296"/>
      <c r="FTI91" s="296"/>
      <c r="FTJ91" s="296"/>
      <c r="FTK91" s="296"/>
      <c r="FTL91" s="296"/>
      <c r="FTM91" s="296"/>
      <c r="FTN91" s="296"/>
      <c r="FTO91" s="296"/>
      <c r="FTP91" s="296"/>
      <c r="FTQ91" s="296"/>
      <c r="FTR91" s="296"/>
      <c r="FTS91" s="296"/>
      <c r="FTT91" s="296"/>
      <c r="FTU91" s="296"/>
      <c r="FTV91" s="296"/>
      <c r="FTW91" s="296"/>
      <c r="FTX91" s="296"/>
      <c r="FTY91" s="296"/>
      <c r="FTZ91" s="296"/>
      <c r="FUA91" s="296"/>
      <c r="FUB91" s="296"/>
      <c r="FUC91" s="296"/>
      <c r="FUD91" s="296"/>
      <c r="FUE91" s="296"/>
      <c r="FUF91" s="296"/>
      <c r="FUG91" s="296"/>
      <c r="FUH91" s="296"/>
      <c r="FUI91" s="296"/>
      <c r="FUJ91" s="296"/>
      <c r="FUK91" s="296"/>
      <c r="FUL91" s="296"/>
      <c r="FUM91" s="296"/>
      <c r="FUN91" s="296"/>
      <c r="FUO91" s="296"/>
      <c r="FUP91" s="296"/>
      <c r="FUQ91" s="296"/>
      <c r="FUR91" s="296"/>
      <c r="FUS91" s="296"/>
      <c r="FUT91" s="296"/>
      <c r="FUU91" s="296"/>
      <c r="FUV91" s="296"/>
      <c r="FUW91" s="296"/>
      <c r="FUX91" s="296"/>
      <c r="FUY91" s="296"/>
      <c r="FUZ91" s="296"/>
      <c r="FVA91" s="296"/>
      <c r="FVB91" s="296"/>
      <c r="FVC91" s="296"/>
      <c r="FVD91" s="296"/>
      <c r="FVE91" s="296"/>
      <c r="FVF91" s="296"/>
      <c r="FVG91" s="296"/>
      <c r="FVH91" s="296"/>
      <c r="FVI91" s="296"/>
      <c r="FVJ91" s="296"/>
      <c r="FVK91" s="296"/>
      <c r="FVL91" s="296"/>
      <c r="FVM91" s="296"/>
      <c r="FVN91" s="296"/>
      <c r="FVO91" s="296"/>
      <c r="FVP91" s="296"/>
      <c r="FVQ91" s="296"/>
      <c r="FVR91" s="296"/>
      <c r="FVS91" s="296"/>
      <c r="FVT91" s="296"/>
      <c r="FVU91" s="296"/>
      <c r="FVV91" s="296"/>
      <c r="FVW91" s="296"/>
      <c r="FVX91" s="296"/>
      <c r="FVY91" s="296"/>
      <c r="FVZ91" s="296"/>
      <c r="FWA91" s="296"/>
      <c r="FWB91" s="296"/>
      <c r="FWC91" s="296"/>
      <c r="FWD91" s="296"/>
      <c r="FWE91" s="296"/>
      <c r="FWF91" s="296"/>
      <c r="FWG91" s="296"/>
      <c r="FWH91" s="296"/>
      <c r="FWI91" s="296"/>
      <c r="FWJ91" s="296"/>
      <c r="FWK91" s="296"/>
      <c r="FWL91" s="296"/>
      <c r="FWM91" s="296"/>
      <c r="FWN91" s="296"/>
      <c r="FWO91" s="296"/>
      <c r="FWP91" s="296"/>
      <c r="FWQ91" s="296"/>
      <c r="FWR91" s="296"/>
      <c r="FWS91" s="296"/>
      <c r="FWT91" s="296"/>
      <c r="FWU91" s="296"/>
      <c r="FWV91" s="296"/>
      <c r="FWW91" s="296"/>
      <c r="FWX91" s="296"/>
      <c r="FWY91" s="296"/>
      <c r="FWZ91" s="296"/>
      <c r="FXA91" s="296"/>
      <c r="FXB91" s="296"/>
      <c r="FXC91" s="296"/>
      <c r="FXD91" s="296"/>
      <c r="FXE91" s="296"/>
      <c r="FXF91" s="296"/>
      <c r="FXG91" s="296"/>
      <c r="FXH91" s="296"/>
      <c r="FXI91" s="296"/>
      <c r="FXJ91" s="296"/>
      <c r="FXK91" s="296"/>
      <c r="FXL91" s="296"/>
      <c r="FXM91" s="296"/>
      <c r="FXN91" s="296"/>
      <c r="FXO91" s="296"/>
      <c r="FXP91" s="296"/>
      <c r="FXQ91" s="296"/>
      <c r="FXR91" s="296"/>
      <c r="FXS91" s="296"/>
      <c r="FXT91" s="296"/>
      <c r="FXU91" s="296"/>
      <c r="FXV91" s="296"/>
      <c r="FXW91" s="296"/>
      <c r="FXX91" s="296"/>
      <c r="FXY91" s="296"/>
      <c r="FXZ91" s="296"/>
      <c r="FYA91" s="296"/>
      <c r="FYB91" s="296"/>
      <c r="FYC91" s="296"/>
      <c r="FYD91" s="296"/>
      <c r="FYE91" s="296"/>
      <c r="FYF91" s="296"/>
      <c r="FYG91" s="296"/>
      <c r="FYH91" s="296"/>
      <c r="FYI91" s="296"/>
      <c r="FYJ91" s="296"/>
      <c r="FYK91" s="296"/>
      <c r="FYL91" s="296"/>
      <c r="FYM91" s="296"/>
      <c r="FYN91" s="296"/>
      <c r="FYO91" s="296"/>
      <c r="FYP91" s="296"/>
      <c r="FYQ91" s="296"/>
      <c r="FYR91" s="296"/>
      <c r="FYS91" s="296"/>
      <c r="FYT91" s="296"/>
      <c r="FYU91" s="296"/>
      <c r="FYV91" s="296"/>
      <c r="FYW91" s="296"/>
      <c r="FYX91" s="296"/>
      <c r="FYY91" s="296"/>
      <c r="FYZ91" s="296"/>
      <c r="FZA91" s="296"/>
      <c r="FZB91" s="296"/>
      <c r="FZC91" s="296"/>
      <c r="FZD91" s="296"/>
      <c r="FZE91" s="296"/>
      <c r="FZF91" s="296"/>
      <c r="FZG91" s="296"/>
      <c r="FZH91" s="296"/>
      <c r="FZI91" s="296"/>
      <c r="FZJ91" s="296"/>
      <c r="FZK91" s="296"/>
      <c r="FZL91" s="296"/>
      <c r="FZM91" s="296"/>
      <c r="FZN91" s="296"/>
      <c r="FZO91" s="296"/>
      <c r="FZP91" s="296"/>
      <c r="FZQ91" s="296"/>
      <c r="FZR91" s="296"/>
      <c r="FZS91" s="296"/>
      <c r="FZT91" s="296"/>
      <c r="FZU91" s="296"/>
      <c r="FZV91" s="296"/>
      <c r="FZW91" s="296"/>
      <c r="FZX91" s="296"/>
      <c r="FZY91" s="296"/>
      <c r="FZZ91" s="296"/>
      <c r="GAA91" s="296"/>
      <c r="GAB91" s="296"/>
      <c r="GAC91" s="296"/>
      <c r="GAD91" s="296"/>
      <c r="GAE91" s="296"/>
      <c r="GAF91" s="296"/>
      <c r="GAG91" s="296"/>
      <c r="GAH91" s="296"/>
      <c r="GAI91" s="296"/>
      <c r="GAJ91" s="296"/>
      <c r="GAK91" s="296"/>
      <c r="GAL91" s="296"/>
      <c r="GAM91" s="296"/>
      <c r="GAN91" s="296"/>
      <c r="GAO91" s="296"/>
      <c r="GAP91" s="296"/>
      <c r="GAQ91" s="296"/>
      <c r="GAR91" s="296"/>
      <c r="GAS91" s="296"/>
      <c r="GAT91" s="296"/>
      <c r="GAU91" s="296"/>
      <c r="GAV91" s="296"/>
      <c r="GAW91" s="296"/>
      <c r="GAX91" s="296"/>
      <c r="GAY91" s="296"/>
      <c r="GAZ91" s="296"/>
      <c r="GBA91" s="296"/>
      <c r="GBB91" s="296"/>
      <c r="GBC91" s="296"/>
      <c r="GBD91" s="296"/>
      <c r="GBE91" s="296"/>
      <c r="GBF91" s="296"/>
      <c r="GBG91" s="296"/>
      <c r="GBH91" s="296"/>
      <c r="GBI91" s="296"/>
      <c r="GBJ91" s="296"/>
      <c r="GBK91" s="296"/>
      <c r="GBL91" s="296"/>
      <c r="GBM91" s="296"/>
      <c r="GBN91" s="296"/>
      <c r="GBO91" s="296"/>
      <c r="GBP91" s="296"/>
      <c r="GBQ91" s="296"/>
      <c r="GBR91" s="296"/>
      <c r="GBS91" s="296"/>
      <c r="GBT91" s="296"/>
      <c r="GBU91" s="296"/>
      <c r="GBV91" s="296"/>
      <c r="GBW91" s="296"/>
      <c r="GBX91" s="296"/>
      <c r="GBY91" s="296"/>
      <c r="GBZ91" s="296"/>
      <c r="GCA91" s="296"/>
      <c r="GCB91" s="296"/>
      <c r="GCC91" s="296"/>
      <c r="GCD91" s="296"/>
      <c r="GCE91" s="296"/>
      <c r="GCF91" s="296"/>
      <c r="GCG91" s="296"/>
      <c r="GCH91" s="296"/>
      <c r="GCI91" s="296"/>
      <c r="GCJ91" s="296"/>
      <c r="GCK91" s="296"/>
      <c r="GCL91" s="296"/>
      <c r="GCM91" s="296"/>
      <c r="GCN91" s="296"/>
      <c r="GCO91" s="296"/>
      <c r="GCP91" s="296"/>
      <c r="GCQ91" s="296"/>
      <c r="GCR91" s="296"/>
      <c r="GCS91" s="296"/>
      <c r="GCT91" s="296"/>
      <c r="GCU91" s="296"/>
      <c r="GCV91" s="296"/>
      <c r="GCW91" s="296"/>
      <c r="GCX91" s="296"/>
      <c r="GCY91" s="296"/>
      <c r="GCZ91" s="296"/>
      <c r="GDA91" s="296"/>
      <c r="GDB91" s="296"/>
      <c r="GDC91" s="296"/>
      <c r="GDD91" s="296"/>
      <c r="GDE91" s="296"/>
      <c r="GDF91" s="296"/>
      <c r="GDG91" s="296"/>
      <c r="GDH91" s="296"/>
      <c r="GDI91" s="296"/>
      <c r="GDJ91" s="296"/>
      <c r="GDK91" s="296"/>
      <c r="GDL91" s="296"/>
      <c r="GDM91" s="296"/>
      <c r="GDN91" s="296"/>
      <c r="GDO91" s="296"/>
      <c r="GDP91" s="296"/>
      <c r="GDQ91" s="296"/>
      <c r="GDR91" s="296"/>
      <c r="GDS91" s="296"/>
      <c r="GDT91" s="296"/>
      <c r="GDU91" s="296"/>
      <c r="GDV91" s="296"/>
      <c r="GDW91" s="296"/>
      <c r="GDX91" s="296"/>
      <c r="GDY91" s="296"/>
      <c r="GDZ91" s="296"/>
      <c r="GEA91" s="296"/>
      <c r="GEB91" s="296"/>
      <c r="GEC91" s="296"/>
      <c r="GED91" s="296"/>
      <c r="GEE91" s="296"/>
      <c r="GEF91" s="296"/>
      <c r="GEG91" s="296"/>
      <c r="GEH91" s="296"/>
      <c r="GEI91" s="296"/>
      <c r="GEJ91" s="296"/>
      <c r="GEK91" s="296"/>
      <c r="GEL91" s="296"/>
      <c r="GEM91" s="296"/>
      <c r="GEN91" s="296"/>
      <c r="GEO91" s="296"/>
      <c r="GEP91" s="296"/>
      <c r="GEQ91" s="296"/>
      <c r="GER91" s="296"/>
      <c r="GES91" s="296"/>
      <c r="GET91" s="296"/>
      <c r="GEU91" s="296"/>
      <c r="GEV91" s="296"/>
      <c r="GEW91" s="296"/>
      <c r="GEX91" s="296"/>
      <c r="GEY91" s="296"/>
      <c r="GEZ91" s="296"/>
      <c r="GFA91" s="296"/>
      <c r="GFB91" s="296"/>
      <c r="GFC91" s="296"/>
      <c r="GFD91" s="296"/>
      <c r="GFE91" s="296"/>
      <c r="GFF91" s="296"/>
      <c r="GFG91" s="296"/>
      <c r="GFH91" s="296"/>
      <c r="GFI91" s="296"/>
      <c r="GFJ91" s="296"/>
      <c r="GFK91" s="296"/>
      <c r="GFL91" s="296"/>
      <c r="GFM91" s="296"/>
      <c r="GFN91" s="296"/>
      <c r="GFO91" s="296"/>
      <c r="GFP91" s="296"/>
      <c r="GFQ91" s="296"/>
      <c r="GFR91" s="296"/>
      <c r="GFS91" s="296"/>
      <c r="GFT91" s="296"/>
      <c r="GFU91" s="296"/>
      <c r="GFV91" s="296"/>
      <c r="GFW91" s="296"/>
      <c r="GFX91" s="296"/>
      <c r="GFY91" s="296"/>
      <c r="GFZ91" s="296"/>
      <c r="GGA91" s="296"/>
      <c r="GGB91" s="296"/>
      <c r="GGC91" s="296"/>
      <c r="GGD91" s="296"/>
      <c r="GGE91" s="296"/>
      <c r="GGF91" s="296"/>
      <c r="GGG91" s="296"/>
      <c r="GGH91" s="296"/>
      <c r="GGI91" s="296"/>
      <c r="GGJ91" s="296"/>
      <c r="GGK91" s="296"/>
      <c r="GGL91" s="296"/>
      <c r="GGM91" s="296"/>
      <c r="GGN91" s="296"/>
      <c r="GGO91" s="296"/>
      <c r="GGP91" s="296"/>
      <c r="GGQ91" s="296"/>
      <c r="GGR91" s="296"/>
      <c r="GGS91" s="296"/>
      <c r="GGT91" s="296"/>
      <c r="GGU91" s="296"/>
      <c r="GGV91" s="296"/>
      <c r="GGW91" s="296"/>
      <c r="GGX91" s="296"/>
      <c r="GGY91" s="296"/>
      <c r="GGZ91" s="296"/>
      <c r="GHA91" s="296"/>
      <c r="GHB91" s="296"/>
      <c r="GHC91" s="296"/>
      <c r="GHD91" s="296"/>
      <c r="GHE91" s="296"/>
      <c r="GHF91" s="296"/>
      <c r="GHG91" s="296"/>
      <c r="GHH91" s="296"/>
      <c r="GHI91" s="296"/>
      <c r="GHJ91" s="296"/>
      <c r="GHK91" s="296"/>
      <c r="GHL91" s="296"/>
      <c r="GHM91" s="296"/>
      <c r="GHN91" s="296"/>
      <c r="GHO91" s="296"/>
      <c r="GHP91" s="296"/>
      <c r="GHQ91" s="296"/>
      <c r="GHR91" s="296"/>
      <c r="GHS91" s="296"/>
      <c r="GHT91" s="296"/>
      <c r="GHU91" s="296"/>
      <c r="GHV91" s="296"/>
      <c r="GHW91" s="296"/>
      <c r="GHX91" s="296"/>
      <c r="GHY91" s="296"/>
      <c r="GHZ91" s="296"/>
      <c r="GIA91" s="296"/>
      <c r="GIB91" s="296"/>
      <c r="GIC91" s="296"/>
      <c r="GID91" s="296"/>
      <c r="GIE91" s="296"/>
      <c r="GIF91" s="296"/>
      <c r="GIG91" s="296"/>
      <c r="GIH91" s="296"/>
      <c r="GII91" s="296"/>
      <c r="GIJ91" s="296"/>
      <c r="GIK91" s="296"/>
      <c r="GIL91" s="296"/>
      <c r="GIM91" s="296"/>
      <c r="GIN91" s="296"/>
      <c r="GIO91" s="296"/>
      <c r="GIP91" s="296"/>
      <c r="GIQ91" s="296"/>
      <c r="GIR91" s="296"/>
      <c r="GIS91" s="296"/>
      <c r="GIT91" s="296"/>
      <c r="GIU91" s="296"/>
      <c r="GIV91" s="296"/>
      <c r="GIW91" s="296"/>
      <c r="GIX91" s="296"/>
      <c r="GIY91" s="296"/>
      <c r="GIZ91" s="296"/>
      <c r="GJA91" s="296"/>
      <c r="GJB91" s="296"/>
      <c r="GJC91" s="296"/>
      <c r="GJD91" s="296"/>
      <c r="GJE91" s="296"/>
      <c r="GJF91" s="296"/>
      <c r="GJG91" s="296"/>
      <c r="GJH91" s="296"/>
      <c r="GJI91" s="296"/>
      <c r="GJJ91" s="296"/>
      <c r="GJK91" s="296"/>
      <c r="GJL91" s="296"/>
      <c r="GJM91" s="296"/>
      <c r="GJN91" s="296"/>
      <c r="GJO91" s="296"/>
      <c r="GJP91" s="296"/>
      <c r="GJQ91" s="296"/>
      <c r="GJR91" s="296"/>
      <c r="GJS91" s="296"/>
      <c r="GJT91" s="296"/>
      <c r="GJU91" s="296"/>
      <c r="GJV91" s="296"/>
      <c r="GJW91" s="296"/>
      <c r="GJX91" s="296"/>
      <c r="GJY91" s="296"/>
      <c r="GJZ91" s="296"/>
      <c r="GKA91" s="296"/>
      <c r="GKB91" s="296"/>
      <c r="GKC91" s="296"/>
      <c r="GKD91" s="296"/>
      <c r="GKE91" s="296"/>
      <c r="GKF91" s="296"/>
      <c r="GKG91" s="296"/>
      <c r="GKH91" s="296"/>
      <c r="GKI91" s="296"/>
      <c r="GKJ91" s="296"/>
      <c r="GKK91" s="296"/>
      <c r="GKL91" s="296"/>
      <c r="GKM91" s="296"/>
      <c r="GKN91" s="296"/>
      <c r="GKO91" s="296"/>
      <c r="GKP91" s="296"/>
      <c r="GKQ91" s="296"/>
      <c r="GKR91" s="296"/>
      <c r="GKS91" s="296"/>
      <c r="GKT91" s="296"/>
      <c r="GKU91" s="296"/>
      <c r="GKV91" s="296"/>
      <c r="GKW91" s="296"/>
      <c r="GKX91" s="296"/>
      <c r="GKY91" s="296"/>
      <c r="GKZ91" s="296"/>
      <c r="GLA91" s="296"/>
      <c r="GLB91" s="296"/>
      <c r="GLC91" s="296"/>
      <c r="GLD91" s="296"/>
      <c r="GLE91" s="296"/>
      <c r="GLF91" s="296"/>
      <c r="GLG91" s="296"/>
      <c r="GLH91" s="296"/>
      <c r="GLI91" s="296"/>
      <c r="GLJ91" s="296"/>
      <c r="GLK91" s="296"/>
      <c r="GLL91" s="296"/>
      <c r="GLM91" s="296"/>
      <c r="GLN91" s="296"/>
      <c r="GLO91" s="296"/>
      <c r="GLP91" s="296"/>
      <c r="GLQ91" s="296"/>
      <c r="GLR91" s="296"/>
      <c r="GLS91" s="296"/>
      <c r="GLT91" s="296"/>
      <c r="GLU91" s="296"/>
      <c r="GLV91" s="296"/>
      <c r="GLW91" s="296"/>
      <c r="GLX91" s="296"/>
      <c r="GLY91" s="296"/>
      <c r="GLZ91" s="296"/>
      <c r="GMA91" s="296"/>
      <c r="GMB91" s="296"/>
      <c r="GMC91" s="296"/>
      <c r="GMD91" s="296"/>
      <c r="GME91" s="296"/>
      <c r="GMF91" s="296"/>
      <c r="GMG91" s="296"/>
      <c r="GMH91" s="296"/>
      <c r="GMI91" s="296"/>
      <c r="GMJ91" s="296"/>
      <c r="GMK91" s="296"/>
      <c r="GML91" s="296"/>
      <c r="GMM91" s="296"/>
      <c r="GMN91" s="296"/>
      <c r="GMO91" s="296"/>
      <c r="GMP91" s="296"/>
      <c r="GMQ91" s="296"/>
      <c r="GMR91" s="296"/>
      <c r="GMS91" s="296"/>
      <c r="GMT91" s="296"/>
      <c r="GMU91" s="296"/>
      <c r="GMV91" s="296"/>
      <c r="GMW91" s="296"/>
      <c r="GMX91" s="296"/>
      <c r="GMY91" s="296"/>
      <c r="GMZ91" s="296"/>
      <c r="GNA91" s="296"/>
      <c r="GNB91" s="296"/>
      <c r="GNC91" s="296"/>
      <c r="GND91" s="296"/>
      <c r="GNE91" s="296"/>
      <c r="GNF91" s="296"/>
      <c r="GNG91" s="296"/>
      <c r="GNH91" s="296"/>
      <c r="GNI91" s="296"/>
      <c r="GNJ91" s="296"/>
      <c r="GNK91" s="296"/>
      <c r="GNL91" s="296"/>
      <c r="GNM91" s="296"/>
      <c r="GNN91" s="296"/>
      <c r="GNO91" s="296"/>
      <c r="GNP91" s="296"/>
      <c r="GNQ91" s="296"/>
      <c r="GNR91" s="296"/>
      <c r="GNS91" s="296"/>
      <c r="GNT91" s="296"/>
      <c r="GNU91" s="296"/>
      <c r="GNV91" s="296"/>
      <c r="GNW91" s="296"/>
      <c r="GNX91" s="296"/>
      <c r="GNY91" s="296"/>
      <c r="GNZ91" s="296"/>
      <c r="GOA91" s="296"/>
      <c r="GOB91" s="296"/>
      <c r="GOC91" s="296"/>
      <c r="GOD91" s="296"/>
      <c r="GOE91" s="296"/>
      <c r="GOF91" s="296"/>
      <c r="GOG91" s="296"/>
      <c r="GOH91" s="296"/>
      <c r="GOI91" s="296"/>
      <c r="GOJ91" s="296"/>
      <c r="GOK91" s="296"/>
      <c r="GOL91" s="296"/>
      <c r="GOM91" s="296"/>
      <c r="GON91" s="296"/>
      <c r="GOO91" s="296"/>
      <c r="GOP91" s="296"/>
      <c r="GOQ91" s="296"/>
      <c r="GOR91" s="296"/>
      <c r="GOS91" s="296"/>
      <c r="GOT91" s="296"/>
      <c r="GOU91" s="296"/>
      <c r="GOV91" s="296"/>
      <c r="GOW91" s="296"/>
      <c r="GOX91" s="296"/>
      <c r="GOY91" s="296"/>
      <c r="GOZ91" s="296"/>
      <c r="GPA91" s="296"/>
      <c r="GPB91" s="296"/>
      <c r="GPC91" s="296"/>
      <c r="GPD91" s="296"/>
      <c r="GPE91" s="296"/>
      <c r="GPF91" s="296"/>
      <c r="GPG91" s="296"/>
      <c r="GPH91" s="296"/>
      <c r="GPI91" s="296"/>
      <c r="GPJ91" s="296"/>
      <c r="GPK91" s="296"/>
      <c r="GPL91" s="296"/>
      <c r="GPM91" s="296"/>
      <c r="GPN91" s="296"/>
      <c r="GPO91" s="296"/>
      <c r="GPP91" s="296"/>
      <c r="GPQ91" s="296"/>
      <c r="GPR91" s="296"/>
      <c r="GPS91" s="296"/>
      <c r="GPT91" s="296"/>
      <c r="GPU91" s="296"/>
      <c r="GPV91" s="296"/>
      <c r="GPW91" s="296"/>
      <c r="GPX91" s="296"/>
      <c r="GPY91" s="296"/>
      <c r="GPZ91" s="296"/>
      <c r="GQA91" s="296"/>
      <c r="GQB91" s="296"/>
      <c r="GQC91" s="296"/>
      <c r="GQD91" s="296"/>
      <c r="GQE91" s="296"/>
      <c r="GQF91" s="296"/>
      <c r="GQG91" s="296"/>
      <c r="GQH91" s="296"/>
      <c r="GQI91" s="296"/>
      <c r="GQJ91" s="296"/>
      <c r="GQK91" s="296"/>
      <c r="GQL91" s="296"/>
      <c r="GQM91" s="296"/>
      <c r="GQN91" s="296"/>
      <c r="GQO91" s="296"/>
      <c r="GQP91" s="296"/>
      <c r="GQQ91" s="296"/>
      <c r="GQR91" s="296"/>
      <c r="GQS91" s="296"/>
      <c r="GQT91" s="296"/>
      <c r="GQU91" s="296"/>
      <c r="GQV91" s="296"/>
      <c r="GQW91" s="296"/>
      <c r="GQX91" s="296"/>
      <c r="GQY91" s="296"/>
      <c r="GQZ91" s="296"/>
      <c r="GRA91" s="296"/>
      <c r="GRB91" s="296"/>
      <c r="GRC91" s="296"/>
      <c r="GRD91" s="296"/>
      <c r="GRE91" s="296"/>
      <c r="GRF91" s="296"/>
      <c r="GRG91" s="296"/>
      <c r="GRH91" s="296"/>
      <c r="GRI91" s="296"/>
      <c r="GRJ91" s="296"/>
      <c r="GRK91" s="296"/>
      <c r="GRL91" s="296"/>
      <c r="GRM91" s="296"/>
      <c r="GRN91" s="296"/>
      <c r="GRO91" s="296"/>
      <c r="GRP91" s="296"/>
      <c r="GRQ91" s="296"/>
      <c r="GRR91" s="296"/>
      <c r="GRS91" s="296"/>
      <c r="GRT91" s="296"/>
      <c r="GRU91" s="296"/>
      <c r="GRV91" s="296"/>
      <c r="GRW91" s="296"/>
      <c r="GRX91" s="296"/>
      <c r="GRY91" s="296"/>
      <c r="GRZ91" s="296"/>
      <c r="GSA91" s="296"/>
      <c r="GSB91" s="296"/>
      <c r="GSC91" s="296"/>
      <c r="GSD91" s="296"/>
      <c r="GSE91" s="296"/>
      <c r="GSF91" s="296"/>
      <c r="GSG91" s="296"/>
      <c r="GSH91" s="296"/>
      <c r="GSI91" s="296"/>
      <c r="GSJ91" s="296"/>
      <c r="GSK91" s="296"/>
      <c r="GSL91" s="296"/>
      <c r="GSM91" s="296"/>
      <c r="GSN91" s="296"/>
      <c r="GSO91" s="296"/>
      <c r="GSP91" s="296"/>
      <c r="GSQ91" s="296"/>
      <c r="GSR91" s="296"/>
      <c r="GSS91" s="296"/>
      <c r="GST91" s="296"/>
      <c r="GSU91" s="296"/>
      <c r="GSV91" s="296"/>
      <c r="GSW91" s="296"/>
      <c r="GSX91" s="296"/>
      <c r="GSY91" s="296"/>
      <c r="GSZ91" s="296"/>
      <c r="GTA91" s="296"/>
      <c r="GTB91" s="296"/>
      <c r="GTC91" s="296"/>
      <c r="GTD91" s="296"/>
      <c r="GTE91" s="296"/>
      <c r="GTF91" s="296"/>
      <c r="GTG91" s="296"/>
      <c r="GTH91" s="296"/>
      <c r="GTI91" s="296"/>
      <c r="GTJ91" s="296"/>
      <c r="GTK91" s="296"/>
      <c r="GTL91" s="296"/>
      <c r="GTM91" s="296"/>
      <c r="GTN91" s="296"/>
      <c r="GTO91" s="296"/>
      <c r="GTP91" s="296"/>
      <c r="GTQ91" s="296"/>
      <c r="GTR91" s="296"/>
      <c r="GTS91" s="296"/>
      <c r="GTT91" s="296"/>
      <c r="GTU91" s="296"/>
      <c r="GTV91" s="296"/>
      <c r="GTW91" s="296"/>
      <c r="GTX91" s="296"/>
      <c r="GTY91" s="296"/>
      <c r="GTZ91" s="296"/>
      <c r="GUA91" s="296"/>
      <c r="GUB91" s="296"/>
      <c r="GUC91" s="296"/>
      <c r="GUD91" s="296"/>
      <c r="GUE91" s="296"/>
      <c r="GUF91" s="296"/>
      <c r="GUG91" s="296"/>
      <c r="GUH91" s="296"/>
      <c r="GUI91" s="296"/>
      <c r="GUJ91" s="296"/>
      <c r="GUK91" s="296"/>
      <c r="GUL91" s="296"/>
      <c r="GUM91" s="296"/>
      <c r="GUN91" s="296"/>
      <c r="GUO91" s="296"/>
      <c r="GUP91" s="296"/>
      <c r="GUQ91" s="296"/>
      <c r="GUR91" s="296"/>
      <c r="GUS91" s="296"/>
      <c r="GUT91" s="296"/>
      <c r="GUU91" s="296"/>
      <c r="GUV91" s="296"/>
      <c r="GUW91" s="296"/>
      <c r="GUX91" s="296"/>
      <c r="GUY91" s="296"/>
      <c r="GUZ91" s="296"/>
      <c r="GVA91" s="296"/>
      <c r="GVB91" s="296"/>
      <c r="GVC91" s="296"/>
      <c r="GVD91" s="296"/>
      <c r="GVE91" s="296"/>
      <c r="GVF91" s="296"/>
      <c r="GVG91" s="296"/>
      <c r="GVH91" s="296"/>
      <c r="GVI91" s="296"/>
      <c r="GVJ91" s="296"/>
      <c r="GVK91" s="296"/>
      <c r="GVL91" s="296"/>
      <c r="GVM91" s="296"/>
      <c r="GVN91" s="296"/>
      <c r="GVO91" s="296"/>
      <c r="GVP91" s="296"/>
      <c r="GVQ91" s="296"/>
      <c r="GVR91" s="296"/>
      <c r="GVS91" s="296"/>
      <c r="GVT91" s="296"/>
      <c r="GVU91" s="296"/>
      <c r="GVV91" s="296"/>
      <c r="GVW91" s="296"/>
      <c r="GVX91" s="296"/>
      <c r="GVY91" s="296"/>
      <c r="GVZ91" s="296"/>
      <c r="GWA91" s="296"/>
      <c r="GWB91" s="296"/>
      <c r="GWC91" s="296"/>
      <c r="GWD91" s="296"/>
      <c r="GWE91" s="296"/>
      <c r="GWF91" s="296"/>
      <c r="GWG91" s="296"/>
      <c r="GWH91" s="296"/>
      <c r="GWI91" s="296"/>
      <c r="GWJ91" s="296"/>
      <c r="GWK91" s="296"/>
      <c r="GWL91" s="296"/>
      <c r="GWM91" s="296"/>
      <c r="GWN91" s="296"/>
      <c r="GWO91" s="296"/>
      <c r="GWP91" s="296"/>
      <c r="GWQ91" s="296"/>
      <c r="GWR91" s="296"/>
      <c r="GWS91" s="296"/>
      <c r="GWT91" s="296"/>
      <c r="GWU91" s="296"/>
      <c r="GWV91" s="296"/>
      <c r="GWW91" s="296"/>
      <c r="GWX91" s="296"/>
      <c r="GWY91" s="296"/>
      <c r="GWZ91" s="296"/>
      <c r="GXA91" s="296"/>
      <c r="GXB91" s="296"/>
      <c r="GXC91" s="296"/>
      <c r="GXD91" s="296"/>
      <c r="GXE91" s="296"/>
      <c r="GXF91" s="296"/>
      <c r="GXG91" s="296"/>
      <c r="GXH91" s="296"/>
      <c r="GXI91" s="296"/>
      <c r="GXJ91" s="296"/>
      <c r="GXK91" s="296"/>
      <c r="GXL91" s="296"/>
      <c r="GXM91" s="296"/>
      <c r="GXN91" s="296"/>
      <c r="GXO91" s="296"/>
      <c r="GXP91" s="296"/>
      <c r="GXQ91" s="296"/>
      <c r="GXR91" s="296"/>
      <c r="GXS91" s="296"/>
      <c r="GXT91" s="296"/>
      <c r="GXU91" s="296"/>
      <c r="GXV91" s="296"/>
      <c r="GXW91" s="296"/>
      <c r="GXX91" s="296"/>
      <c r="GXY91" s="296"/>
      <c r="GXZ91" s="296"/>
      <c r="GYA91" s="296"/>
      <c r="GYB91" s="296"/>
      <c r="GYC91" s="296"/>
      <c r="GYD91" s="296"/>
      <c r="GYE91" s="296"/>
      <c r="GYF91" s="296"/>
      <c r="GYG91" s="296"/>
      <c r="GYH91" s="296"/>
      <c r="GYI91" s="296"/>
      <c r="GYJ91" s="296"/>
      <c r="GYK91" s="296"/>
      <c r="GYL91" s="296"/>
      <c r="GYM91" s="296"/>
      <c r="GYN91" s="296"/>
      <c r="GYO91" s="296"/>
      <c r="GYP91" s="296"/>
      <c r="GYQ91" s="296"/>
      <c r="GYR91" s="296"/>
      <c r="GYS91" s="296"/>
      <c r="GYT91" s="296"/>
      <c r="GYU91" s="296"/>
      <c r="GYV91" s="296"/>
      <c r="GYW91" s="296"/>
      <c r="GYX91" s="296"/>
      <c r="GYY91" s="296"/>
      <c r="GYZ91" s="296"/>
      <c r="GZA91" s="296"/>
      <c r="GZB91" s="296"/>
      <c r="GZC91" s="296"/>
      <c r="GZD91" s="296"/>
      <c r="GZE91" s="296"/>
      <c r="GZF91" s="296"/>
      <c r="GZG91" s="296"/>
      <c r="GZH91" s="296"/>
      <c r="GZI91" s="296"/>
      <c r="GZJ91" s="296"/>
      <c r="GZK91" s="296"/>
      <c r="GZL91" s="296"/>
      <c r="GZM91" s="296"/>
      <c r="GZN91" s="296"/>
      <c r="GZO91" s="296"/>
      <c r="GZP91" s="296"/>
      <c r="GZQ91" s="296"/>
      <c r="GZR91" s="296"/>
      <c r="GZS91" s="296"/>
      <c r="GZT91" s="296"/>
      <c r="GZU91" s="296"/>
      <c r="GZV91" s="296"/>
      <c r="GZW91" s="296"/>
      <c r="GZX91" s="296"/>
      <c r="GZY91" s="296"/>
      <c r="GZZ91" s="296"/>
      <c r="HAA91" s="296"/>
      <c r="HAB91" s="296"/>
      <c r="HAC91" s="296"/>
      <c r="HAD91" s="296"/>
      <c r="HAE91" s="296"/>
      <c r="HAF91" s="296"/>
      <c r="HAG91" s="296"/>
      <c r="HAH91" s="296"/>
      <c r="HAI91" s="296"/>
      <c r="HAJ91" s="296"/>
      <c r="HAK91" s="296"/>
      <c r="HAL91" s="296"/>
      <c r="HAM91" s="296"/>
      <c r="HAN91" s="296"/>
      <c r="HAO91" s="296"/>
      <c r="HAP91" s="296"/>
      <c r="HAQ91" s="296"/>
      <c r="HAR91" s="296"/>
      <c r="HAS91" s="296"/>
      <c r="HAT91" s="296"/>
      <c r="HAU91" s="296"/>
      <c r="HAV91" s="296"/>
      <c r="HAW91" s="296"/>
      <c r="HAX91" s="296"/>
      <c r="HAY91" s="296"/>
      <c r="HAZ91" s="296"/>
      <c r="HBA91" s="296"/>
      <c r="HBB91" s="296"/>
      <c r="HBC91" s="296"/>
      <c r="HBD91" s="296"/>
      <c r="HBE91" s="296"/>
      <c r="HBF91" s="296"/>
      <c r="HBG91" s="296"/>
      <c r="HBH91" s="296"/>
      <c r="HBI91" s="296"/>
      <c r="HBJ91" s="296"/>
      <c r="HBK91" s="296"/>
      <c r="HBL91" s="296"/>
      <c r="HBM91" s="296"/>
      <c r="HBN91" s="296"/>
      <c r="HBO91" s="296"/>
      <c r="HBP91" s="296"/>
      <c r="HBQ91" s="296"/>
      <c r="HBR91" s="296"/>
      <c r="HBS91" s="296"/>
      <c r="HBT91" s="296"/>
      <c r="HBU91" s="296"/>
      <c r="HBV91" s="296"/>
      <c r="HBW91" s="296"/>
      <c r="HBX91" s="296"/>
      <c r="HBY91" s="296"/>
      <c r="HBZ91" s="296"/>
      <c r="HCA91" s="296"/>
      <c r="HCB91" s="296"/>
      <c r="HCC91" s="296"/>
      <c r="HCD91" s="296"/>
      <c r="HCE91" s="296"/>
      <c r="HCF91" s="296"/>
      <c r="HCG91" s="296"/>
      <c r="HCH91" s="296"/>
      <c r="HCI91" s="296"/>
      <c r="HCJ91" s="296"/>
      <c r="HCK91" s="296"/>
      <c r="HCL91" s="296"/>
      <c r="HCM91" s="296"/>
      <c r="HCN91" s="296"/>
      <c r="HCO91" s="296"/>
      <c r="HCP91" s="296"/>
      <c r="HCQ91" s="296"/>
      <c r="HCR91" s="296"/>
      <c r="HCS91" s="296"/>
      <c r="HCT91" s="296"/>
      <c r="HCU91" s="296"/>
      <c r="HCV91" s="296"/>
      <c r="HCW91" s="296"/>
      <c r="HCX91" s="296"/>
      <c r="HCY91" s="296"/>
      <c r="HCZ91" s="296"/>
      <c r="HDA91" s="296"/>
      <c r="HDB91" s="296"/>
      <c r="HDC91" s="296"/>
      <c r="HDD91" s="296"/>
      <c r="HDE91" s="296"/>
      <c r="HDF91" s="296"/>
      <c r="HDG91" s="296"/>
      <c r="HDH91" s="296"/>
      <c r="HDI91" s="296"/>
      <c r="HDJ91" s="296"/>
      <c r="HDK91" s="296"/>
      <c r="HDL91" s="296"/>
      <c r="HDM91" s="296"/>
      <c r="HDN91" s="296"/>
      <c r="HDO91" s="296"/>
      <c r="HDP91" s="296"/>
      <c r="HDQ91" s="296"/>
      <c r="HDR91" s="296"/>
      <c r="HDS91" s="296"/>
      <c r="HDT91" s="296"/>
      <c r="HDU91" s="296"/>
      <c r="HDV91" s="296"/>
      <c r="HDW91" s="296"/>
      <c r="HDX91" s="296"/>
      <c r="HDY91" s="296"/>
      <c r="HDZ91" s="296"/>
      <c r="HEA91" s="296"/>
      <c r="HEB91" s="296"/>
      <c r="HEC91" s="296"/>
      <c r="HED91" s="296"/>
      <c r="HEE91" s="296"/>
      <c r="HEF91" s="296"/>
      <c r="HEG91" s="296"/>
      <c r="HEH91" s="296"/>
      <c r="HEI91" s="296"/>
      <c r="HEJ91" s="296"/>
      <c r="HEK91" s="296"/>
      <c r="HEL91" s="296"/>
      <c r="HEM91" s="296"/>
      <c r="HEN91" s="296"/>
      <c r="HEO91" s="296"/>
      <c r="HEP91" s="296"/>
      <c r="HEQ91" s="296"/>
      <c r="HER91" s="296"/>
      <c r="HES91" s="296"/>
      <c r="HET91" s="296"/>
      <c r="HEU91" s="296"/>
      <c r="HEV91" s="296"/>
      <c r="HEW91" s="296"/>
      <c r="HEX91" s="296"/>
      <c r="HEY91" s="296"/>
      <c r="HEZ91" s="296"/>
      <c r="HFA91" s="296"/>
      <c r="HFB91" s="296"/>
      <c r="HFC91" s="296"/>
      <c r="HFD91" s="296"/>
      <c r="HFE91" s="296"/>
      <c r="HFF91" s="296"/>
      <c r="HFG91" s="296"/>
      <c r="HFH91" s="296"/>
      <c r="HFI91" s="296"/>
      <c r="HFJ91" s="296"/>
      <c r="HFK91" s="296"/>
      <c r="HFL91" s="296"/>
      <c r="HFM91" s="296"/>
      <c r="HFN91" s="296"/>
      <c r="HFO91" s="296"/>
      <c r="HFP91" s="296"/>
      <c r="HFQ91" s="296"/>
      <c r="HFR91" s="296"/>
      <c r="HFS91" s="296"/>
      <c r="HFT91" s="296"/>
      <c r="HFU91" s="296"/>
      <c r="HFV91" s="296"/>
      <c r="HFW91" s="296"/>
      <c r="HFX91" s="296"/>
      <c r="HFY91" s="296"/>
      <c r="HFZ91" s="296"/>
      <c r="HGA91" s="296"/>
      <c r="HGB91" s="296"/>
      <c r="HGC91" s="296"/>
      <c r="HGD91" s="296"/>
      <c r="HGE91" s="296"/>
      <c r="HGF91" s="296"/>
      <c r="HGG91" s="296"/>
      <c r="HGH91" s="296"/>
      <c r="HGI91" s="296"/>
      <c r="HGJ91" s="296"/>
      <c r="HGK91" s="296"/>
      <c r="HGL91" s="296"/>
      <c r="HGM91" s="296"/>
      <c r="HGN91" s="296"/>
      <c r="HGO91" s="296"/>
      <c r="HGP91" s="296"/>
      <c r="HGQ91" s="296"/>
      <c r="HGR91" s="296"/>
      <c r="HGS91" s="296"/>
      <c r="HGT91" s="296"/>
      <c r="HGU91" s="296"/>
      <c r="HGV91" s="296"/>
      <c r="HGW91" s="296"/>
      <c r="HGX91" s="296"/>
      <c r="HGY91" s="296"/>
      <c r="HGZ91" s="296"/>
      <c r="HHA91" s="296"/>
      <c r="HHB91" s="296"/>
      <c r="HHC91" s="296"/>
      <c r="HHD91" s="296"/>
      <c r="HHE91" s="296"/>
      <c r="HHF91" s="296"/>
      <c r="HHG91" s="296"/>
      <c r="HHH91" s="296"/>
      <c r="HHI91" s="296"/>
      <c r="HHJ91" s="296"/>
      <c r="HHK91" s="296"/>
      <c r="HHL91" s="296"/>
      <c r="HHM91" s="296"/>
      <c r="HHN91" s="296"/>
      <c r="HHO91" s="296"/>
      <c r="HHP91" s="296"/>
      <c r="HHQ91" s="296"/>
      <c r="HHR91" s="296"/>
      <c r="HHS91" s="296"/>
      <c r="HHT91" s="296"/>
      <c r="HHU91" s="296"/>
      <c r="HHV91" s="296"/>
      <c r="HHW91" s="296"/>
      <c r="HHX91" s="296"/>
      <c r="HHY91" s="296"/>
      <c r="HHZ91" s="296"/>
      <c r="HIA91" s="296"/>
      <c r="HIB91" s="296"/>
      <c r="HIC91" s="296"/>
      <c r="HID91" s="296"/>
      <c r="HIE91" s="296"/>
      <c r="HIF91" s="296"/>
      <c r="HIG91" s="296"/>
      <c r="HIH91" s="296"/>
      <c r="HII91" s="296"/>
      <c r="HIJ91" s="296"/>
      <c r="HIK91" s="296"/>
      <c r="HIL91" s="296"/>
      <c r="HIM91" s="296"/>
      <c r="HIN91" s="296"/>
      <c r="HIO91" s="296"/>
      <c r="HIP91" s="296"/>
      <c r="HIQ91" s="296"/>
      <c r="HIR91" s="296"/>
      <c r="HIS91" s="296"/>
      <c r="HIT91" s="296"/>
      <c r="HIU91" s="296"/>
      <c r="HIV91" s="296"/>
      <c r="HIW91" s="296"/>
      <c r="HIX91" s="296"/>
      <c r="HIY91" s="296"/>
      <c r="HIZ91" s="296"/>
      <c r="HJA91" s="296"/>
      <c r="HJB91" s="296"/>
      <c r="HJC91" s="296"/>
      <c r="HJD91" s="296"/>
      <c r="HJE91" s="296"/>
      <c r="HJF91" s="296"/>
      <c r="HJG91" s="296"/>
      <c r="HJH91" s="296"/>
      <c r="HJI91" s="296"/>
      <c r="HJJ91" s="296"/>
      <c r="HJK91" s="296"/>
      <c r="HJL91" s="296"/>
      <c r="HJM91" s="296"/>
      <c r="HJN91" s="296"/>
      <c r="HJO91" s="296"/>
      <c r="HJP91" s="296"/>
      <c r="HJQ91" s="296"/>
      <c r="HJR91" s="296"/>
      <c r="HJS91" s="296"/>
      <c r="HJT91" s="296"/>
      <c r="HJU91" s="296"/>
      <c r="HJV91" s="296"/>
      <c r="HJW91" s="296"/>
      <c r="HJX91" s="296"/>
      <c r="HJY91" s="296"/>
      <c r="HJZ91" s="296"/>
      <c r="HKA91" s="296"/>
      <c r="HKB91" s="296"/>
      <c r="HKC91" s="296"/>
      <c r="HKD91" s="296"/>
      <c r="HKE91" s="296"/>
      <c r="HKF91" s="296"/>
      <c r="HKG91" s="296"/>
      <c r="HKH91" s="296"/>
      <c r="HKI91" s="296"/>
      <c r="HKJ91" s="296"/>
      <c r="HKK91" s="296"/>
      <c r="HKL91" s="296"/>
      <c r="HKM91" s="296"/>
      <c r="HKN91" s="296"/>
      <c r="HKO91" s="296"/>
      <c r="HKP91" s="296"/>
      <c r="HKQ91" s="296"/>
      <c r="HKR91" s="296"/>
      <c r="HKS91" s="296"/>
      <c r="HKT91" s="296"/>
      <c r="HKU91" s="296"/>
      <c r="HKV91" s="296"/>
      <c r="HKW91" s="296"/>
      <c r="HKX91" s="296"/>
      <c r="HKY91" s="296"/>
      <c r="HKZ91" s="296"/>
      <c r="HLA91" s="296"/>
      <c r="HLB91" s="296"/>
      <c r="HLC91" s="296"/>
      <c r="HLD91" s="296"/>
      <c r="HLE91" s="296"/>
      <c r="HLF91" s="296"/>
      <c r="HLG91" s="296"/>
      <c r="HLH91" s="296"/>
      <c r="HLI91" s="296"/>
      <c r="HLJ91" s="296"/>
      <c r="HLK91" s="296"/>
      <c r="HLL91" s="296"/>
      <c r="HLM91" s="296"/>
      <c r="HLN91" s="296"/>
      <c r="HLO91" s="296"/>
      <c r="HLP91" s="296"/>
      <c r="HLQ91" s="296"/>
      <c r="HLR91" s="296"/>
      <c r="HLS91" s="296"/>
      <c r="HLT91" s="296"/>
      <c r="HLU91" s="296"/>
      <c r="HLV91" s="296"/>
      <c r="HLW91" s="296"/>
      <c r="HLX91" s="296"/>
      <c r="HLY91" s="296"/>
      <c r="HLZ91" s="296"/>
      <c r="HMA91" s="296"/>
      <c r="HMB91" s="296"/>
      <c r="HMC91" s="296"/>
      <c r="HMD91" s="296"/>
      <c r="HME91" s="296"/>
      <c r="HMF91" s="296"/>
      <c r="HMG91" s="296"/>
      <c r="HMH91" s="296"/>
      <c r="HMI91" s="296"/>
      <c r="HMJ91" s="296"/>
      <c r="HMK91" s="296"/>
      <c r="HML91" s="296"/>
      <c r="HMM91" s="296"/>
      <c r="HMN91" s="296"/>
      <c r="HMO91" s="296"/>
      <c r="HMP91" s="296"/>
      <c r="HMQ91" s="296"/>
      <c r="HMR91" s="296"/>
      <c r="HMS91" s="296"/>
      <c r="HMT91" s="296"/>
      <c r="HMU91" s="296"/>
      <c r="HMV91" s="296"/>
      <c r="HMW91" s="296"/>
      <c r="HMX91" s="296"/>
      <c r="HMY91" s="296"/>
      <c r="HMZ91" s="296"/>
      <c r="HNA91" s="296"/>
      <c r="HNB91" s="296"/>
      <c r="HNC91" s="296"/>
      <c r="HND91" s="296"/>
      <c r="HNE91" s="296"/>
      <c r="HNF91" s="296"/>
      <c r="HNG91" s="296"/>
      <c r="HNH91" s="296"/>
      <c r="HNI91" s="296"/>
      <c r="HNJ91" s="296"/>
      <c r="HNK91" s="296"/>
      <c r="HNL91" s="296"/>
      <c r="HNM91" s="296"/>
      <c r="HNN91" s="296"/>
      <c r="HNO91" s="296"/>
      <c r="HNP91" s="296"/>
      <c r="HNQ91" s="296"/>
      <c r="HNR91" s="296"/>
      <c r="HNS91" s="296"/>
      <c r="HNT91" s="296"/>
      <c r="HNU91" s="296"/>
      <c r="HNV91" s="296"/>
      <c r="HNW91" s="296"/>
      <c r="HNX91" s="296"/>
      <c r="HNY91" s="296"/>
      <c r="HNZ91" s="296"/>
      <c r="HOA91" s="296"/>
      <c r="HOB91" s="296"/>
      <c r="HOC91" s="296"/>
      <c r="HOD91" s="296"/>
      <c r="HOE91" s="296"/>
      <c r="HOF91" s="296"/>
      <c r="HOG91" s="296"/>
      <c r="HOH91" s="296"/>
      <c r="HOI91" s="296"/>
      <c r="HOJ91" s="296"/>
      <c r="HOK91" s="296"/>
      <c r="HOL91" s="296"/>
      <c r="HOM91" s="296"/>
      <c r="HON91" s="296"/>
      <c r="HOO91" s="296"/>
      <c r="HOP91" s="296"/>
      <c r="HOQ91" s="296"/>
      <c r="HOR91" s="296"/>
      <c r="HOS91" s="296"/>
      <c r="HOT91" s="296"/>
      <c r="HOU91" s="296"/>
      <c r="HOV91" s="296"/>
      <c r="HOW91" s="296"/>
      <c r="HOX91" s="296"/>
      <c r="HOY91" s="296"/>
      <c r="HOZ91" s="296"/>
      <c r="HPA91" s="296"/>
      <c r="HPB91" s="296"/>
      <c r="HPC91" s="296"/>
      <c r="HPD91" s="296"/>
      <c r="HPE91" s="296"/>
      <c r="HPF91" s="296"/>
      <c r="HPG91" s="296"/>
      <c r="HPH91" s="296"/>
      <c r="HPI91" s="296"/>
      <c r="HPJ91" s="296"/>
      <c r="HPK91" s="296"/>
      <c r="HPL91" s="296"/>
      <c r="HPM91" s="296"/>
      <c r="HPN91" s="296"/>
      <c r="HPO91" s="296"/>
      <c r="HPP91" s="296"/>
      <c r="HPQ91" s="296"/>
      <c r="HPR91" s="296"/>
      <c r="HPS91" s="296"/>
      <c r="HPT91" s="296"/>
      <c r="HPU91" s="296"/>
      <c r="HPV91" s="296"/>
      <c r="HPW91" s="296"/>
      <c r="HPX91" s="296"/>
      <c r="HPY91" s="296"/>
      <c r="HPZ91" s="296"/>
      <c r="HQA91" s="296"/>
      <c r="HQB91" s="296"/>
      <c r="HQC91" s="296"/>
      <c r="HQD91" s="296"/>
      <c r="HQE91" s="296"/>
      <c r="HQF91" s="296"/>
      <c r="HQG91" s="296"/>
      <c r="HQH91" s="296"/>
      <c r="HQI91" s="296"/>
      <c r="HQJ91" s="296"/>
      <c r="HQK91" s="296"/>
      <c r="HQL91" s="296"/>
      <c r="HQM91" s="296"/>
      <c r="HQN91" s="296"/>
      <c r="HQO91" s="296"/>
      <c r="HQP91" s="296"/>
      <c r="HQQ91" s="296"/>
      <c r="HQR91" s="296"/>
      <c r="HQS91" s="296"/>
      <c r="HQT91" s="296"/>
      <c r="HQU91" s="296"/>
      <c r="HQV91" s="296"/>
      <c r="HQW91" s="296"/>
      <c r="HQX91" s="296"/>
      <c r="HQY91" s="296"/>
      <c r="HQZ91" s="296"/>
      <c r="HRA91" s="296"/>
      <c r="HRB91" s="296"/>
      <c r="HRC91" s="296"/>
      <c r="HRD91" s="296"/>
      <c r="HRE91" s="296"/>
      <c r="HRF91" s="296"/>
      <c r="HRG91" s="296"/>
      <c r="HRH91" s="296"/>
      <c r="HRI91" s="296"/>
      <c r="HRJ91" s="296"/>
      <c r="HRK91" s="296"/>
      <c r="HRL91" s="296"/>
      <c r="HRM91" s="296"/>
      <c r="HRN91" s="296"/>
      <c r="HRO91" s="296"/>
      <c r="HRP91" s="296"/>
      <c r="HRQ91" s="296"/>
      <c r="HRR91" s="296"/>
      <c r="HRS91" s="296"/>
      <c r="HRT91" s="296"/>
      <c r="HRU91" s="296"/>
      <c r="HRV91" s="296"/>
      <c r="HRW91" s="296"/>
      <c r="HRX91" s="296"/>
      <c r="HRY91" s="296"/>
      <c r="HRZ91" s="296"/>
      <c r="HSA91" s="296"/>
      <c r="HSB91" s="296"/>
      <c r="HSC91" s="296"/>
      <c r="HSD91" s="296"/>
      <c r="HSE91" s="296"/>
      <c r="HSF91" s="296"/>
      <c r="HSG91" s="296"/>
      <c r="HSH91" s="296"/>
      <c r="HSI91" s="296"/>
      <c r="HSJ91" s="296"/>
      <c r="HSK91" s="296"/>
      <c r="HSL91" s="296"/>
      <c r="HSM91" s="296"/>
      <c r="HSN91" s="296"/>
      <c r="HSO91" s="296"/>
      <c r="HSP91" s="296"/>
      <c r="HSQ91" s="296"/>
      <c r="HSR91" s="296"/>
      <c r="HSS91" s="296"/>
      <c r="HST91" s="296"/>
      <c r="HSU91" s="296"/>
      <c r="HSV91" s="296"/>
      <c r="HSW91" s="296"/>
      <c r="HSX91" s="296"/>
      <c r="HSY91" s="296"/>
      <c r="HSZ91" s="296"/>
      <c r="HTA91" s="296"/>
      <c r="HTB91" s="296"/>
      <c r="HTC91" s="296"/>
      <c r="HTD91" s="296"/>
      <c r="HTE91" s="296"/>
      <c r="HTF91" s="296"/>
      <c r="HTG91" s="296"/>
      <c r="HTH91" s="296"/>
      <c r="HTI91" s="296"/>
      <c r="HTJ91" s="296"/>
      <c r="HTK91" s="296"/>
      <c r="HTL91" s="296"/>
      <c r="HTM91" s="296"/>
      <c r="HTN91" s="296"/>
      <c r="HTO91" s="296"/>
      <c r="HTP91" s="296"/>
      <c r="HTQ91" s="296"/>
      <c r="HTR91" s="296"/>
      <c r="HTS91" s="296"/>
      <c r="HTT91" s="296"/>
      <c r="HTU91" s="296"/>
      <c r="HTV91" s="296"/>
      <c r="HTW91" s="296"/>
      <c r="HTX91" s="296"/>
      <c r="HTY91" s="296"/>
      <c r="HTZ91" s="296"/>
      <c r="HUA91" s="296"/>
      <c r="HUB91" s="296"/>
      <c r="HUC91" s="296"/>
      <c r="HUD91" s="296"/>
      <c r="HUE91" s="296"/>
      <c r="HUF91" s="296"/>
      <c r="HUG91" s="296"/>
      <c r="HUH91" s="296"/>
      <c r="HUI91" s="296"/>
      <c r="HUJ91" s="296"/>
      <c r="HUK91" s="296"/>
      <c r="HUL91" s="296"/>
      <c r="HUM91" s="296"/>
      <c r="HUN91" s="296"/>
      <c r="HUO91" s="296"/>
      <c r="HUP91" s="296"/>
      <c r="HUQ91" s="296"/>
      <c r="HUR91" s="296"/>
      <c r="HUS91" s="296"/>
      <c r="HUT91" s="296"/>
      <c r="HUU91" s="296"/>
      <c r="HUV91" s="296"/>
      <c r="HUW91" s="296"/>
      <c r="HUX91" s="296"/>
      <c r="HUY91" s="296"/>
      <c r="HUZ91" s="296"/>
      <c r="HVA91" s="296"/>
      <c r="HVB91" s="296"/>
      <c r="HVC91" s="296"/>
      <c r="HVD91" s="296"/>
      <c r="HVE91" s="296"/>
      <c r="HVF91" s="296"/>
      <c r="HVG91" s="296"/>
      <c r="HVH91" s="296"/>
      <c r="HVI91" s="296"/>
      <c r="HVJ91" s="296"/>
      <c r="HVK91" s="296"/>
      <c r="HVL91" s="296"/>
      <c r="HVM91" s="296"/>
      <c r="HVN91" s="296"/>
      <c r="HVO91" s="296"/>
      <c r="HVP91" s="296"/>
      <c r="HVQ91" s="296"/>
      <c r="HVR91" s="296"/>
      <c r="HVS91" s="296"/>
      <c r="HVT91" s="296"/>
      <c r="HVU91" s="296"/>
      <c r="HVV91" s="296"/>
      <c r="HVW91" s="296"/>
      <c r="HVX91" s="296"/>
      <c r="HVY91" s="296"/>
      <c r="HVZ91" s="296"/>
      <c r="HWA91" s="296"/>
      <c r="HWB91" s="296"/>
      <c r="HWC91" s="296"/>
      <c r="HWD91" s="296"/>
      <c r="HWE91" s="296"/>
      <c r="HWF91" s="296"/>
      <c r="HWG91" s="296"/>
      <c r="HWH91" s="296"/>
      <c r="HWI91" s="296"/>
      <c r="HWJ91" s="296"/>
      <c r="HWK91" s="296"/>
      <c r="HWL91" s="296"/>
      <c r="HWM91" s="296"/>
      <c r="HWN91" s="296"/>
      <c r="HWO91" s="296"/>
      <c r="HWP91" s="296"/>
      <c r="HWQ91" s="296"/>
      <c r="HWR91" s="296"/>
      <c r="HWS91" s="296"/>
      <c r="HWT91" s="296"/>
      <c r="HWU91" s="296"/>
      <c r="HWV91" s="296"/>
      <c r="HWW91" s="296"/>
      <c r="HWX91" s="296"/>
      <c r="HWY91" s="296"/>
      <c r="HWZ91" s="296"/>
      <c r="HXA91" s="296"/>
      <c r="HXB91" s="296"/>
      <c r="HXC91" s="296"/>
      <c r="HXD91" s="296"/>
      <c r="HXE91" s="296"/>
      <c r="HXF91" s="296"/>
      <c r="HXG91" s="296"/>
      <c r="HXH91" s="296"/>
      <c r="HXI91" s="296"/>
      <c r="HXJ91" s="296"/>
      <c r="HXK91" s="296"/>
      <c r="HXL91" s="296"/>
      <c r="HXM91" s="296"/>
      <c r="HXN91" s="296"/>
      <c r="HXO91" s="296"/>
      <c r="HXP91" s="296"/>
      <c r="HXQ91" s="296"/>
      <c r="HXR91" s="296"/>
      <c r="HXS91" s="296"/>
      <c r="HXT91" s="296"/>
      <c r="HXU91" s="296"/>
      <c r="HXV91" s="296"/>
      <c r="HXW91" s="296"/>
      <c r="HXX91" s="296"/>
      <c r="HXY91" s="296"/>
      <c r="HXZ91" s="296"/>
      <c r="HYA91" s="296"/>
      <c r="HYB91" s="296"/>
      <c r="HYC91" s="296"/>
      <c r="HYD91" s="296"/>
      <c r="HYE91" s="296"/>
      <c r="HYF91" s="296"/>
      <c r="HYG91" s="296"/>
      <c r="HYH91" s="296"/>
      <c r="HYI91" s="296"/>
      <c r="HYJ91" s="296"/>
      <c r="HYK91" s="296"/>
      <c r="HYL91" s="296"/>
      <c r="HYM91" s="296"/>
      <c r="HYN91" s="296"/>
      <c r="HYO91" s="296"/>
      <c r="HYP91" s="296"/>
      <c r="HYQ91" s="296"/>
      <c r="HYR91" s="296"/>
      <c r="HYS91" s="296"/>
      <c r="HYT91" s="296"/>
      <c r="HYU91" s="296"/>
      <c r="HYV91" s="296"/>
      <c r="HYW91" s="296"/>
      <c r="HYX91" s="296"/>
      <c r="HYY91" s="296"/>
      <c r="HYZ91" s="296"/>
      <c r="HZA91" s="296"/>
      <c r="HZB91" s="296"/>
      <c r="HZC91" s="296"/>
      <c r="HZD91" s="296"/>
      <c r="HZE91" s="296"/>
      <c r="HZF91" s="296"/>
      <c r="HZG91" s="296"/>
      <c r="HZH91" s="296"/>
      <c r="HZI91" s="296"/>
      <c r="HZJ91" s="296"/>
      <c r="HZK91" s="296"/>
      <c r="HZL91" s="296"/>
      <c r="HZM91" s="296"/>
      <c r="HZN91" s="296"/>
      <c r="HZO91" s="296"/>
      <c r="HZP91" s="296"/>
      <c r="HZQ91" s="296"/>
      <c r="HZR91" s="296"/>
      <c r="HZS91" s="296"/>
      <c r="HZT91" s="296"/>
      <c r="HZU91" s="296"/>
      <c r="HZV91" s="296"/>
      <c r="HZW91" s="296"/>
      <c r="HZX91" s="296"/>
      <c r="HZY91" s="296"/>
      <c r="HZZ91" s="296"/>
      <c r="IAA91" s="296"/>
      <c r="IAB91" s="296"/>
      <c r="IAC91" s="296"/>
      <c r="IAD91" s="296"/>
      <c r="IAE91" s="296"/>
      <c r="IAF91" s="296"/>
      <c r="IAG91" s="296"/>
      <c r="IAH91" s="296"/>
      <c r="IAI91" s="296"/>
      <c r="IAJ91" s="296"/>
      <c r="IAK91" s="296"/>
      <c r="IAL91" s="296"/>
      <c r="IAM91" s="296"/>
      <c r="IAN91" s="296"/>
      <c r="IAO91" s="296"/>
      <c r="IAP91" s="296"/>
      <c r="IAQ91" s="296"/>
      <c r="IAR91" s="296"/>
      <c r="IAS91" s="296"/>
      <c r="IAT91" s="296"/>
      <c r="IAU91" s="296"/>
      <c r="IAV91" s="296"/>
      <c r="IAW91" s="296"/>
      <c r="IAX91" s="296"/>
      <c r="IAY91" s="296"/>
      <c r="IAZ91" s="296"/>
      <c r="IBA91" s="296"/>
      <c r="IBB91" s="296"/>
      <c r="IBC91" s="296"/>
      <c r="IBD91" s="296"/>
      <c r="IBE91" s="296"/>
      <c r="IBF91" s="296"/>
      <c r="IBG91" s="296"/>
      <c r="IBH91" s="296"/>
      <c r="IBI91" s="296"/>
      <c r="IBJ91" s="296"/>
      <c r="IBK91" s="296"/>
      <c r="IBL91" s="296"/>
      <c r="IBM91" s="296"/>
      <c r="IBN91" s="296"/>
      <c r="IBO91" s="296"/>
      <c r="IBP91" s="296"/>
      <c r="IBQ91" s="296"/>
      <c r="IBR91" s="296"/>
      <c r="IBS91" s="296"/>
      <c r="IBT91" s="296"/>
      <c r="IBU91" s="296"/>
      <c r="IBV91" s="296"/>
      <c r="IBW91" s="296"/>
      <c r="IBX91" s="296"/>
      <c r="IBY91" s="296"/>
      <c r="IBZ91" s="296"/>
      <c r="ICA91" s="296"/>
      <c r="ICB91" s="296"/>
      <c r="ICC91" s="296"/>
      <c r="ICD91" s="296"/>
      <c r="ICE91" s="296"/>
      <c r="ICF91" s="296"/>
      <c r="ICG91" s="296"/>
      <c r="ICH91" s="296"/>
      <c r="ICI91" s="296"/>
      <c r="ICJ91" s="296"/>
      <c r="ICK91" s="296"/>
      <c r="ICL91" s="296"/>
      <c r="ICM91" s="296"/>
      <c r="ICN91" s="296"/>
      <c r="ICO91" s="296"/>
      <c r="ICP91" s="296"/>
      <c r="ICQ91" s="296"/>
      <c r="ICR91" s="296"/>
      <c r="ICS91" s="296"/>
      <c r="ICT91" s="296"/>
      <c r="ICU91" s="296"/>
      <c r="ICV91" s="296"/>
      <c r="ICW91" s="296"/>
      <c r="ICX91" s="296"/>
      <c r="ICY91" s="296"/>
      <c r="ICZ91" s="296"/>
      <c r="IDA91" s="296"/>
      <c r="IDB91" s="296"/>
      <c r="IDC91" s="296"/>
      <c r="IDD91" s="296"/>
      <c r="IDE91" s="296"/>
      <c r="IDF91" s="296"/>
      <c r="IDG91" s="296"/>
      <c r="IDH91" s="296"/>
      <c r="IDI91" s="296"/>
      <c r="IDJ91" s="296"/>
      <c r="IDK91" s="296"/>
      <c r="IDL91" s="296"/>
      <c r="IDM91" s="296"/>
      <c r="IDN91" s="296"/>
      <c r="IDO91" s="296"/>
      <c r="IDP91" s="296"/>
      <c r="IDQ91" s="296"/>
      <c r="IDR91" s="296"/>
      <c r="IDS91" s="296"/>
      <c r="IDT91" s="296"/>
      <c r="IDU91" s="296"/>
      <c r="IDV91" s="296"/>
      <c r="IDW91" s="296"/>
      <c r="IDX91" s="296"/>
      <c r="IDY91" s="296"/>
      <c r="IDZ91" s="296"/>
      <c r="IEA91" s="296"/>
      <c r="IEB91" s="296"/>
      <c r="IEC91" s="296"/>
      <c r="IED91" s="296"/>
      <c r="IEE91" s="296"/>
      <c r="IEF91" s="296"/>
      <c r="IEG91" s="296"/>
      <c r="IEH91" s="296"/>
      <c r="IEI91" s="296"/>
      <c r="IEJ91" s="296"/>
      <c r="IEK91" s="296"/>
      <c r="IEL91" s="296"/>
      <c r="IEM91" s="296"/>
      <c r="IEN91" s="296"/>
      <c r="IEO91" s="296"/>
      <c r="IEP91" s="296"/>
      <c r="IEQ91" s="296"/>
      <c r="IER91" s="296"/>
      <c r="IES91" s="296"/>
      <c r="IET91" s="296"/>
      <c r="IEU91" s="296"/>
      <c r="IEV91" s="296"/>
      <c r="IEW91" s="296"/>
      <c r="IEX91" s="296"/>
      <c r="IEY91" s="296"/>
      <c r="IEZ91" s="296"/>
      <c r="IFA91" s="296"/>
      <c r="IFB91" s="296"/>
      <c r="IFC91" s="296"/>
      <c r="IFD91" s="296"/>
      <c r="IFE91" s="296"/>
      <c r="IFF91" s="296"/>
      <c r="IFG91" s="296"/>
      <c r="IFH91" s="296"/>
      <c r="IFI91" s="296"/>
      <c r="IFJ91" s="296"/>
      <c r="IFK91" s="296"/>
      <c r="IFL91" s="296"/>
      <c r="IFM91" s="296"/>
      <c r="IFN91" s="296"/>
      <c r="IFO91" s="296"/>
      <c r="IFP91" s="296"/>
      <c r="IFQ91" s="296"/>
      <c r="IFR91" s="296"/>
      <c r="IFS91" s="296"/>
      <c r="IFT91" s="296"/>
      <c r="IFU91" s="296"/>
      <c r="IFV91" s="296"/>
      <c r="IFW91" s="296"/>
      <c r="IFX91" s="296"/>
      <c r="IFY91" s="296"/>
      <c r="IFZ91" s="296"/>
      <c r="IGA91" s="296"/>
      <c r="IGB91" s="296"/>
      <c r="IGC91" s="296"/>
      <c r="IGD91" s="296"/>
      <c r="IGE91" s="296"/>
      <c r="IGF91" s="296"/>
      <c r="IGG91" s="296"/>
      <c r="IGH91" s="296"/>
      <c r="IGI91" s="296"/>
      <c r="IGJ91" s="296"/>
      <c r="IGK91" s="296"/>
      <c r="IGL91" s="296"/>
      <c r="IGM91" s="296"/>
      <c r="IGN91" s="296"/>
      <c r="IGO91" s="296"/>
      <c r="IGP91" s="296"/>
      <c r="IGQ91" s="296"/>
      <c r="IGR91" s="296"/>
      <c r="IGS91" s="296"/>
      <c r="IGT91" s="296"/>
      <c r="IGU91" s="296"/>
      <c r="IGV91" s="296"/>
      <c r="IGW91" s="296"/>
      <c r="IGX91" s="296"/>
      <c r="IGY91" s="296"/>
      <c r="IGZ91" s="296"/>
      <c r="IHA91" s="296"/>
      <c r="IHB91" s="296"/>
      <c r="IHC91" s="296"/>
      <c r="IHD91" s="296"/>
      <c r="IHE91" s="296"/>
      <c r="IHF91" s="296"/>
      <c r="IHG91" s="296"/>
      <c r="IHH91" s="296"/>
      <c r="IHI91" s="296"/>
      <c r="IHJ91" s="296"/>
      <c r="IHK91" s="296"/>
      <c r="IHL91" s="296"/>
      <c r="IHM91" s="296"/>
      <c r="IHN91" s="296"/>
      <c r="IHO91" s="296"/>
      <c r="IHP91" s="296"/>
      <c r="IHQ91" s="296"/>
      <c r="IHR91" s="296"/>
      <c r="IHS91" s="296"/>
      <c r="IHT91" s="296"/>
      <c r="IHU91" s="296"/>
      <c r="IHV91" s="296"/>
      <c r="IHW91" s="296"/>
      <c r="IHX91" s="296"/>
      <c r="IHY91" s="296"/>
      <c r="IHZ91" s="296"/>
      <c r="IIA91" s="296"/>
      <c r="IIB91" s="296"/>
      <c r="IIC91" s="296"/>
      <c r="IID91" s="296"/>
      <c r="IIE91" s="296"/>
      <c r="IIF91" s="296"/>
      <c r="IIG91" s="296"/>
      <c r="IIH91" s="296"/>
      <c r="III91" s="296"/>
      <c r="IIJ91" s="296"/>
      <c r="IIK91" s="296"/>
      <c r="IIL91" s="296"/>
      <c r="IIM91" s="296"/>
      <c r="IIN91" s="296"/>
      <c r="IIO91" s="296"/>
      <c r="IIP91" s="296"/>
      <c r="IIQ91" s="296"/>
      <c r="IIR91" s="296"/>
      <c r="IIS91" s="296"/>
      <c r="IIT91" s="296"/>
      <c r="IIU91" s="296"/>
      <c r="IIV91" s="296"/>
      <c r="IIW91" s="296"/>
      <c r="IIX91" s="296"/>
      <c r="IIY91" s="296"/>
      <c r="IIZ91" s="296"/>
      <c r="IJA91" s="296"/>
      <c r="IJB91" s="296"/>
      <c r="IJC91" s="296"/>
      <c r="IJD91" s="296"/>
      <c r="IJE91" s="296"/>
      <c r="IJF91" s="296"/>
      <c r="IJG91" s="296"/>
      <c r="IJH91" s="296"/>
      <c r="IJI91" s="296"/>
      <c r="IJJ91" s="296"/>
      <c r="IJK91" s="296"/>
      <c r="IJL91" s="296"/>
      <c r="IJM91" s="296"/>
      <c r="IJN91" s="296"/>
      <c r="IJO91" s="296"/>
      <c r="IJP91" s="296"/>
      <c r="IJQ91" s="296"/>
      <c r="IJR91" s="296"/>
      <c r="IJS91" s="296"/>
      <c r="IJT91" s="296"/>
      <c r="IJU91" s="296"/>
      <c r="IJV91" s="296"/>
      <c r="IJW91" s="296"/>
      <c r="IJX91" s="296"/>
      <c r="IJY91" s="296"/>
      <c r="IJZ91" s="296"/>
      <c r="IKA91" s="296"/>
      <c r="IKB91" s="296"/>
      <c r="IKC91" s="296"/>
      <c r="IKD91" s="296"/>
      <c r="IKE91" s="296"/>
      <c r="IKF91" s="296"/>
      <c r="IKG91" s="296"/>
      <c r="IKH91" s="296"/>
      <c r="IKI91" s="296"/>
      <c r="IKJ91" s="296"/>
      <c r="IKK91" s="296"/>
      <c r="IKL91" s="296"/>
      <c r="IKM91" s="296"/>
      <c r="IKN91" s="296"/>
      <c r="IKO91" s="296"/>
      <c r="IKP91" s="296"/>
      <c r="IKQ91" s="296"/>
      <c r="IKR91" s="296"/>
      <c r="IKS91" s="296"/>
      <c r="IKT91" s="296"/>
      <c r="IKU91" s="296"/>
      <c r="IKV91" s="296"/>
      <c r="IKW91" s="296"/>
      <c r="IKX91" s="296"/>
      <c r="IKY91" s="296"/>
      <c r="IKZ91" s="296"/>
      <c r="ILA91" s="296"/>
      <c r="ILB91" s="296"/>
      <c r="ILC91" s="296"/>
      <c r="ILD91" s="296"/>
      <c r="ILE91" s="296"/>
      <c r="ILF91" s="296"/>
      <c r="ILG91" s="296"/>
      <c r="ILH91" s="296"/>
      <c r="ILI91" s="296"/>
      <c r="ILJ91" s="296"/>
      <c r="ILK91" s="296"/>
      <c r="ILL91" s="296"/>
      <c r="ILM91" s="296"/>
      <c r="ILN91" s="296"/>
      <c r="ILO91" s="296"/>
      <c r="ILP91" s="296"/>
      <c r="ILQ91" s="296"/>
      <c r="ILR91" s="296"/>
      <c r="ILS91" s="296"/>
      <c r="ILT91" s="296"/>
      <c r="ILU91" s="296"/>
      <c r="ILV91" s="296"/>
      <c r="ILW91" s="296"/>
      <c r="ILX91" s="296"/>
      <c r="ILY91" s="296"/>
      <c r="ILZ91" s="296"/>
      <c r="IMA91" s="296"/>
      <c r="IMB91" s="296"/>
      <c r="IMC91" s="296"/>
      <c r="IMD91" s="296"/>
      <c r="IME91" s="296"/>
      <c r="IMF91" s="296"/>
      <c r="IMG91" s="296"/>
      <c r="IMH91" s="296"/>
      <c r="IMI91" s="296"/>
      <c r="IMJ91" s="296"/>
      <c r="IMK91" s="296"/>
      <c r="IML91" s="296"/>
      <c r="IMM91" s="296"/>
      <c r="IMN91" s="296"/>
      <c r="IMO91" s="296"/>
      <c r="IMP91" s="296"/>
      <c r="IMQ91" s="296"/>
      <c r="IMR91" s="296"/>
      <c r="IMS91" s="296"/>
      <c r="IMT91" s="296"/>
      <c r="IMU91" s="296"/>
      <c r="IMV91" s="296"/>
      <c r="IMW91" s="296"/>
      <c r="IMX91" s="296"/>
      <c r="IMY91" s="296"/>
      <c r="IMZ91" s="296"/>
      <c r="INA91" s="296"/>
      <c r="INB91" s="296"/>
      <c r="INC91" s="296"/>
      <c r="IND91" s="296"/>
      <c r="INE91" s="296"/>
      <c r="INF91" s="296"/>
      <c r="ING91" s="296"/>
      <c r="INH91" s="296"/>
      <c r="INI91" s="296"/>
      <c r="INJ91" s="296"/>
      <c r="INK91" s="296"/>
      <c r="INL91" s="296"/>
      <c r="INM91" s="296"/>
      <c r="INN91" s="296"/>
      <c r="INO91" s="296"/>
      <c r="INP91" s="296"/>
      <c r="INQ91" s="296"/>
      <c r="INR91" s="296"/>
      <c r="INS91" s="296"/>
      <c r="INT91" s="296"/>
      <c r="INU91" s="296"/>
      <c r="INV91" s="296"/>
      <c r="INW91" s="296"/>
      <c r="INX91" s="296"/>
      <c r="INY91" s="296"/>
      <c r="INZ91" s="296"/>
      <c r="IOA91" s="296"/>
      <c r="IOB91" s="296"/>
      <c r="IOC91" s="296"/>
      <c r="IOD91" s="296"/>
      <c r="IOE91" s="296"/>
      <c r="IOF91" s="296"/>
      <c r="IOG91" s="296"/>
      <c r="IOH91" s="296"/>
      <c r="IOI91" s="296"/>
      <c r="IOJ91" s="296"/>
      <c r="IOK91" s="296"/>
      <c r="IOL91" s="296"/>
      <c r="IOM91" s="296"/>
      <c r="ION91" s="296"/>
      <c r="IOO91" s="296"/>
      <c r="IOP91" s="296"/>
      <c r="IOQ91" s="296"/>
      <c r="IOR91" s="296"/>
      <c r="IOS91" s="296"/>
      <c r="IOT91" s="296"/>
      <c r="IOU91" s="296"/>
      <c r="IOV91" s="296"/>
      <c r="IOW91" s="296"/>
      <c r="IOX91" s="296"/>
      <c r="IOY91" s="296"/>
      <c r="IOZ91" s="296"/>
      <c r="IPA91" s="296"/>
      <c r="IPB91" s="296"/>
      <c r="IPC91" s="296"/>
      <c r="IPD91" s="296"/>
      <c r="IPE91" s="296"/>
      <c r="IPF91" s="296"/>
      <c r="IPG91" s="296"/>
      <c r="IPH91" s="296"/>
      <c r="IPI91" s="296"/>
      <c r="IPJ91" s="296"/>
      <c r="IPK91" s="296"/>
      <c r="IPL91" s="296"/>
      <c r="IPM91" s="296"/>
      <c r="IPN91" s="296"/>
      <c r="IPO91" s="296"/>
      <c r="IPP91" s="296"/>
      <c r="IPQ91" s="296"/>
      <c r="IPR91" s="296"/>
      <c r="IPS91" s="296"/>
      <c r="IPT91" s="296"/>
      <c r="IPU91" s="296"/>
      <c r="IPV91" s="296"/>
      <c r="IPW91" s="296"/>
      <c r="IPX91" s="296"/>
      <c r="IPY91" s="296"/>
      <c r="IPZ91" s="296"/>
      <c r="IQA91" s="296"/>
      <c r="IQB91" s="296"/>
      <c r="IQC91" s="296"/>
      <c r="IQD91" s="296"/>
      <c r="IQE91" s="296"/>
      <c r="IQF91" s="296"/>
      <c r="IQG91" s="296"/>
      <c r="IQH91" s="296"/>
      <c r="IQI91" s="296"/>
      <c r="IQJ91" s="296"/>
      <c r="IQK91" s="296"/>
      <c r="IQL91" s="296"/>
      <c r="IQM91" s="296"/>
      <c r="IQN91" s="296"/>
      <c r="IQO91" s="296"/>
      <c r="IQP91" s="296"/>
      <c r="IQQ91" s="296"/>
      <c r="IQR91" s="296"/>
      <c r="IQS91" s="296"/>
      <c r="IQT91" s="296"/>
      <c r="IQU91" s="296"/>
      <c r="IQV91" s="296"/>
      <c r="IQW91" s="296"/>
      <c r="IQX91" s="296"/>
      <c r="IQY91" s="296"/>
      <c r="IQZ91" s="296"/>
      <c r="IRA91" s="296"/>
      <c r="IRB91" s="296"/>
      <c r="IRC91" s="296"/>
      <c r="IRD91" s="296"/>
      <c r="IRE91" s="296"/>
      <c r="IRF91" s="296"/>
      <c r="IRG91" s="296"/>
      <c r="IRH91" s="296"/>
      <c r="IRI91" s="296"/>
      <c r="IRJ91" s="296"/>
      <c r="IRK91" s="296"/>
      <c r="IRL91" s="296"/>
      <c r="IRM91" s="296"/>
      <c r="IRN91" s="296"/>
      <c r="IRO91" s="296"/>
      <c r="IRP91" s="296"/>
      <c r="IRQ91" s="296"/>
      <c r="IRR91" s="296"/>
      <c r="IRS91" s="296"/>
      <c r="IRT91" s="296"/>
      <c r="IRU91" s="296"/>
      <c r="IRV91" s="296"/>
      <c r="IRW91" s="296"/>
      <c r="IRX91" s="296"/>
      <c r="IRY91" s="296"/>
      <c r="IRZ91" s="296"/>
      <c r="ISA91" s="296"/>
      <c r="ISB91" s="296"/>
      <c r="ISC91" s="296"/>
      <c r="ISD91" s="296"/>
      <c r="ISE91" s="296"/>
      <c r="ISF91" s="296"/>
      <c r="ISG91" s="296"/>
      <c r="ISH91" s="296"/>
      <c r="ISI91" s="296"/>
      <c r="ISJ91" s="296"/>
      <c r="ISK91" s="296"/>
      <c r="ISL91" s="296"/>
      <c r="ISM91" s="296"/>
      <c r="ISN91" s="296"/>
      <c r="ISO91" s="296"/>
      <c r="ISP91" s="296"/>
      <c r="ISQ91" s="296"/>
      <c r="ISR91" s="296"/>
      <c r="ISS91" s="296"/>
      <c r="IST91" s="296"/>
      <c r="ISU91" s="296"/>
      <c r="ISV91" s="296"/>
      <c r="ISW91" s="296"/>
      <c r="ISX91" s="296"/>
      <c r="ISY91" s="296"/>
      <c r="ISZ91" s="296"/>
      <c r="ITA91" s="296"/>
      <c r="ITB91" s="296"/>
      <c r="ITC91" s="296"/>
      <c r="ITD91" s="296"/>
      <c r="ITE91" s="296"/>
      <c r="ITF91" s="296"/>
      <c r="ITG91" s="296"/>
      <c r="ITH91" s="296"/>
      <c r="ITI91" s="296"/>
      <c r="ITJ91" s="296"/>
      <c r="ITK91" s="296"/>
      <c r="ITL91" s="296"/>
      <c r="ITM91" s="296"/>
      <c r="ITN91" s="296"/>
      <c r="ITO91" s="296"/>
      <c r="ITP91" s="296"/>
      <c r="ITQ91" s="296"/>
      <c r="ITR91" s="296"/>
      <c r="ITS91" s="296"/>
      <c r="ITT91" s="296"/>
      <c r="ITU91" s="296"/>
      <c r="ITV91" s="296"/>
      <c r="ITW91" s="296"/>
      <c r="ITX91" s="296"/>
      <c r="ITY91" s="296"/>
      <c r="ITZ91" s="296"/>
      <c r="IUA91" s="296"/>
      <c r="IUB91" s="296"/>
      <c r="IUC91" s="296"/>
      <c r="IUD91" s="296"/>
      <c r="IUE91" s="296"/>
      <c r="IUF91" s="296"/>
      <c r="IUG91" s="296"/>
      <c r="IUH91" s="296"/>
      <c r="IUI91" s="296"/>
      <c r="IUJ91" s="296"/>
      <c r="IUK91" s="296"/>
      <c r="IUL91" s="296"/>
      <c r="IUM91" s="296"/>
      <c r="IUN91" s="296"/>
      <c r="IUO91" s="296"/>
      <c r="IUP91" s="296"/>
      <c r="IUQ91" s="296"/>
      <c r="IUR91" s="296"/>
      <c r="IUS91" s="296"/>
      <c r="IUT91" s="296"/>
      <c r="IUU91" s="296"/>
      <c r="IUV91" s="296"/>
      <c r="IUW91" s="296"/>
      <c r="IUX91" s="296"/>
      <c r="IUY91" s="296"/>
      <c r="IUZ91" s="296"/>
      <c r="IVA91" s="296"/>
      <c r="IVB91" s="296"/>
      <c r="IVC91" s="296"/>
      <c r="IVD91" s="296"/>
      <c r="IVE91" s="296"/>
      <c r="IVF91" s="296"/>
      <c r="IVG91" s="296"/>
      <c r="IVH91" s="296"/>
      <c r="IVI91" s="296"/>
      <c r="IVJ91" s="296"/>
      <c r="IVK91" s="296"/>
      <c r="IVL91" s="296"/>
      <c r="IVM91" s="296"/>
      <c r="IVN91" s="296"/>
      <c r="IVO91" s="296"/>
      <c r="IVP91" s="296"/>
      <c r="IVQ91" s="296"/>
      <c r="IVR91" s="296"/>
      <c r="IVS91" s="296"/>
      <c r="IVT91" s="296"/>
      <c r="IVU91" s="296"/>
      <c r="IVV91" s="296"/>
      <c r="IVW91" s="296"/>
      <c r="IVX91" s="296"/>
      <c r="IVY91" s="296"/>
      <c r="IVZ91" s="296"/>
      <c r="IWA91" s="296"/>
      <c r="IWB91" s="296"/>
      <c r="IWC91" s="296"/>
      <c r="IWD91" s="296"/>
      <c r="IWE91" s="296"/>
      <c r="IWF91" s="296"/>
      <c r="IWG91" s="296"/>
      <c r="IWH91" s="296"/>
      <c r="IWI91" s="296"/>
      <c r="IWJ91" s="296"/>
      <c r="IWK91" s="296"/>
      <c r="IWL91" s="296"/>
      <c r="IWM91" s="296"/>
      <c r="IWN91" s="296"/>
      <c r="IWO91" s="296"/>
      <c r="IWP91" s="296"/>
      <c r="IWQ91" s="296"/>
      <c r="IWR91" s="296"/>
      <c r="IWS91" s="296"/>
      <c r="IWT91" s="296"/>
      <c r="IWU91" s="296"/>
      <c r="IWV91" s="296"/>
      <c r="IWW91" s="296"/>
      <c r="IWX91" s="296"/>
      <c r="IWY91" s="296"/>
      <c r="IWZ91" s="296"/>
      <c r="IXA91" s="296"/>
      <c r="IXB91" s="296"/>
      <c r="IXC91" s="296"/>
      <c r="IXD91" s="296"/>
      <c r="IXE91" s="296"/>
      <c r="IXF91" s="296"/>
      <c r="IXG91" s="296"/>
      <c r="IXH91" s="296"/>
      <c r="IXI91" s="296"/>
      <c r="IXJ91" s="296"/>
      <c r="IXK91" s="296"/>
      <c r="IXL91" s="296"/>
      <c r="IXM91" s="296"/>
      <c r="IXN91" s="296"/>
      <c r="IXO91" s="296"/>
      <c r="IXP91" s="296"/>
      <c r="IXQ91" s="296"/>
      <c r="IXR91" s="296"/>
      <c r="IXS91" s="296"/>
      <c r="IXT91" s="296"/>
      <c r="IXU91" s="296"/>
      <c r="IXV91" s="296"/>
      <c r="IXW91" s="296"/>
      <c r="IXX91" s="296"/>
      <c r="IXY91" s="296"/>
      <c r="IXZ91" s="296"/>
      <c r="IYA91" s="296"/>
      <c r="IYB91" s="296"/>
      <c r="IYC91" s="296"/>
      <c r="IYD91" s="296"/>
      <c r="IYE91" s="296"/>
      <c r="IYF91" s="296"/>
      <c r="IYG91" s="296"/>
      <c r="IYH91" s="296"/>
      <c r="IYI91" s="296"/>
      <c r="IYJ91" s="296"/>
      <c r="IYK91" s="296"/>
      <c r="IYL91" s="296"/>
      <c r="IYM91" s="296"/>
      <c r="IYN91" s="296"/>
      <c r="IYO91" s="296"/>
      <c r="IYP91" s="296"/>
      <c r="IYQ91" s="296"/>
      <c r="IYR91" s="296"/>
      <c r="IYS91" s="296"/>
      <c r="IYT91" s="296"/>
      <c r="IYU91" s="296"/>
      <c r="IYV91" s="296"/>
      <c r="IYW91" s="296"/>
      <c r="IYX91" s="296"/>
      <c r="IYY91" s="296"/>
      <c r="IYZ91" s="296"/>
      <c r="IZA91" s="296"/>
      <c r="IZB91" s="296"/>
      <c r="IZC91" s="296"/>
      <c r="IZD91" s="296"/>
      <c r="IZE91" s="296"/>
      <c r="IZF91" s="296"/>
      <c r="IZG91" s="296"/>
      <c r="IZH91" s="296"/>
      <c r="IZI91" s="296"/>
      <c r="IZJ91" s="296"/>
      <c r="IZK91" s="296"/>
      <c r="IZL91" s="296"/>
      <c r="IZM91" s="296"/>
      <c r="IZN91" s="296"/>
      <c r="IZO91" s="296"/>
      <c r="IZP91" s="296"/>
      <c r="IZQ91" s="296"/>
      <c r="IZR91" s="296"/>
      <c r="IZS91" s="296"/>
      <c r="IZT91" s="296"/>
      <c r="IZU91" s="296"/>
      <c r="IZV91" s="296"/>
      <c r="IZW91" s="296"/>
      <c r="IZX91" s="296"/>
      <c r="IZY91" s="296"/>
      <c r="IZZ91" s="296"/>
      <c r="JAA91" s="296"/>
      <c r="JAB91" s="296"/>
      <c r="JAC91" s="296"/>
      <c r="JAD91" s="296"/>
      <c r="JAE91" s="296"/>
      <c r="JAF91" s="296"/>
      <c r="JAG91" s="296"/>
      <c r="JAH91" s="296"/>
      <c r="JAI91" s="296"/>
      <c r="JAJ91" s="296"/>
      <c r="JAK91" s="296"/>
      <c r="JAL91" s="296"/>
      <c r="JAM91" s="296"/>
      <c r="JAN91" s="296"/>
      <c r="JAO91" s="296"/>
      <c r="JAP91" s="296"/>
      <c r="JAQ91" s="296"/>
      <c r="JAR91" s="296"/>
      <c r="JAS91" s="296"/>
      <c r="JAT91" s="296"/>
      <c r="JAU91" s="296"/>
      <c r="JAV91" s="296"/>
      <c r="JAW91" s="296"/>
      <c r="JAX91" s="296"/>
      <c r="JAY91" s="296"/>
      <c r="JAZ91" s="296"/>
      <c r="JBA91" s="296"/>
      <c r="JBB91" s="296"/>
      <c r="JBC91" s="296"/>
      <c r="JBD91" s="296"/>
      <c r="JBE91" s="296"/>
      <c r="JBF91" s="296"/>
      <c r="JBG91" s="296"/>
      <c r="JBH91" s="296"/>
      <c r="JBI91" s="296"/>
      <c r="JBJ91" s="296"/>
      <c r="JBK91" s="296"/>
      <c r="JBL91" s="296"/>
      <c r="JBM91" s="296"/>
      <c r="JBN91" s="296"/>
      <c r="JBO91" s="296"/>
      <c r="JBP91" s="296"/>
      <c r="JBQ91" s="296"/>
      <c r="JBR91" s="296"/>
      <c r="JBS91" s="296"/>
      <c r="JBT91" s="296"/>
      <c r="JBU91" s="296"/>
      <c r="JBV91" s="296"/>
      <c r="JBW91" s="296"/>
      <c r="JBX91" s="296"/>
      <c r="JBY91" s="296"/>
      <c r="JBZ91" s="296"/>
      <c r="JCA91" s="296"/>
      <c r="JCB91" s="296"/>
      <c r="JCC91" s="296"/>
      <c r="JCD91" s="296"/>
      <c r="JCE91" s="296"/>
      <c r="JCF91" s="296"/>
      <c r="JCG91" s="296"/>
      <c r="JCH91" s="296"/>
      <c r="JCI91" s="296"/>
      <c r="JCJ91" s="296"/>
      <c r="JCK91" s="296"/>
      <c r="JCL91" s="296"/>
      <c r="JCM91" s="296"/>
      <c r="JCN91" s="296"/>
      <c r="JCO91" s="296"/>
      <c r="JCP91" s="296"/>
      <c r="JCQ91" s="296"/>
      <c r="JCR91" s="296"/>
      <c r="JCS91" s="296"/>
      <c r="JCT91" s="296"/>
      <c r="JCU91" s="296"/>
      <c r="JCV91" s="296"/>
      <c r="JCW91" s="296"/>
      <c r="JCX91" s="296"/>
      <c r="JCY91" s="296"/>
      <c r="JCZ91" s="296"/>
      <c r="JDA91" s="296"/>
      <c r="JDB91" s="296"/>
      <c r="JDC91" s="296"/>
      <c r="JDD91" s="296"/>
      <c r="JDE91" s="296"/>
      <c r="JDF91" s="296"/>
      <c r="JDG91" s="296"/>
      <c r="JDH91" s="296"/>
      <c r="JDI91" s="296"/>
      <c r="JDJ91" s="296"/>
      <c r="JDK91" s="296"/>
      <c r="JDL91" s="296"/>
      <c r="JDM91" s="296"/>
      <c r="JDN91" s="296"/>
      <c r="JDO91" s="296"/>
      <c r="JDP91" s="296"/>
      <c r="JDQ91" s="296"/>
      <c r="JDR91" s="296"/>
      <c r="JDS91" s="296"/>
      <c r="JDT91" s="296"/>
      <c r="JDU91" s="296"/>
      <c r="JDV91" s="296"/>
      <c r="JDW91" s="296"/>
      <c r="JDX91" s="296"/>
      <c r="JDY91" s="296"/>
      <c r="JDZ91" s="296"/>
      <c r="JEA91" s="296"/>
      <c r="JEB91" s="296"/>
      <c r="JEC91" s="296"/>
      <c r="JED91" s="296"/>
      <c r="JEE91" s="296"/>
      <c r="JEF91" s="296"/>
      <c r="JEG91" s="296"/>
      <c r="JEH91" s="296"/>
      <c r="JEI91" s="296"/>
      <c r="JEJ91" s="296"/>
      <c r="JEK91" s="296"/>
      <c r="JEL91" s="296"/>
      <c r="JEM91" s="296"/>
      <c r="JEN91" s="296"/>
      <c r="JEO91" s="296"/>
      <c r="JEP91" s="296"/>
      <c r="JEQ91" s="296"/>
      <c r="JER91" s="296"/>
      <c r="JES91" s="296"/>
      <c r="JET91" s="296"/>
      <c r="JEU91" s="296"/>
      <c r="JEV91" s="296"/>
      <c r="JEW91" s="296"/>
      <c r="JEX91" s="296"/>
      <c r="JEY91" s="296"/>
      <c r="JEZ91" s="296"/>
      <c r="JFA91" s="296"/>
      <c r="JFB91" s="296"/>
      <c r="JFC91" s="296"/>
      <c r="JFD91" s="296"/>
      <c r="JFE91" s="296"/>
      <c r="JFF91" s="296"/>
      <c r="JFG91" s="296"/>
      <c r="JFH91" s="296"/>
      <c r="JFI91" s="296"/>
      <c r="JFJ91" s="296"/>
      <c r="JFK91" s="296"/>
      <c r="JFL91" s="296"/>
      <c r="JFM91" s="296"/>
      <c r="JFN91" s="296"/>
      <c r="JFO91" s="296"/>
      <c r="JFP91" s="296"/>
      <c r="JFQ91" s="296"/>
      <c r="JFR91" s="296"/>
      <c r="JFS91" s="296"/>
      <c r="JFT91" s="296"/>
      <c r="JFU91" s="296"/>
      <c r="JFV91" s="296"/>
      <c r="JFW91" s="296"/>
      <c r="JFX91" s="296"/>
      <c r="JFY91" s="296"/>
      <c r="JFZ91" s="296"/>
      <c r="JGA91" s="296"/>
      <c r="JGB91" s="296"/>
      <c r="JGC91" s="296"/>
      <c r="JGD91" s="296"/>
      <c r="JGE91" s="296"/>
      <c r="JGF91" s="296"/>
      <c r="JGG91" s="296"/>
      <c r="JGH91" s="296"/>
      <c r="JGI91" s="296"/>
      <c r="JGJ91" s="296"/>
      <c r="JGK91" s="296"/>
      <c r="JGL91" s="296"/>
      <c r="JGM91" s="296"/>
      <c r="JGN91" s="296"/>
      <c r="JGO91" s="296"/>
      <c r="JGP91" s="296"/>
      <c r="JGQ91" s="296"/>
      <c r="JGR91" s="296"/>
      <c r="JGS91" s="296"/>
      <c r="JGT91" s="296"/>
      <c r="JGU91" s="296"/>
      <c r="JGV91" s="296"/>
      <c r="JGW91" s="296"/>
      <c r="JGX91" s="296"/>
      <c r="JGY91" s="296"/>
      <c r="JGZ91" s="296"/>
      <c r="JHA91" s="296"/>
      <c r="JHB91" s="296"/>
      <c r="JHC91" s="296"/>
      <c r="JHD91" s="296"/>
      <c r="JHE91" s="296"/>
      <c r="JHF91" s="296"/>
      <c r="JHG91" s="296"/>
      <c r="JHH91" s="296"/>
      <c r="JHI91" s="296"/>
      <c r="JHJ91" s="296"/>
      <c r="JHK91" s="296"/>
      <c r="JHL91" s="296"/>
      <c r="JHM91" s="296"/>
      <c r="JHN91" s="296"/>
      <c r="JHO91" s="296"/>
      <c r="JHP91" s="296"/>
      <c r="JHQ91" s="296"/>
      <c r="JHR91" s="296"/>
      <c r="JHS91" s="296"/>
      <c r="JHT91" s="296"/>
      <c r="JHU91" s="296"/>
      <c r="JHV91" s="296"/>
      <c r="JHW91" s="296"/>
      <c r="JHX91" s="296"/>
      <c r="JHY91" s="296"/>
      <c r="JHZ91" s="296"/>
      <c r="JIA91" s="296"/>
      <c r="JIB91" s="296"/>
      <c r="JIC91" s="296"/>
      <c r="JID91" s="296"/>
      <c r="JIE91" s="296"/>
      <c r="JIF91" s="296"/>
      <c r="JIG91" s="296"/>
      <c r="JIH91" s="296"/>
      <c r="JII91" s="296"/>
      <c r="JIJ91" s="296"/>
      <c r="JIK91" s="296"/>
      <c r="JIL91" s="296"/>
      <c r="JIM91" s="296"/>
      <c r="JIN91" s="296"/>
      <c r="JIO91" s="296"/>
      <c r="JIP91" s="296"/>
      <c r="JIQ91" s="296"/>
      <c r="JIR91" s="296"/>
      <c r="JIS91" s="296"/>
      <c r="JIT91" s="296"/>
      <c r="JIU91" s="296"/>
      <c r="JIV91" s="296"/>
      <c r="JIW91" s="296"/>
      <c r="JIX91" s="296"/>
      <c r="JIY91" s="296"/>
      <c r="JIZ91" s="296"/>
      <c r="JJA91" s="296"/>
      <c r="JJB91" s="296"/>
      <c r="JJC91" s="296"/>
      <c r="JJD91" s="296"/>
      <c r="JJE91" s="296"/>
      <c r="JJF91" s="296"/>
      <c r="JJG91" s="296"/>
      <c r="JJH91" s="296"/>
      <c r="JJI91" s="296"/>
      <c r="JJJ91" s="296"/>
      <c r="JJK91" s="296"/>
      <c r="JJL91" s="296"/>
      <c r="JJM91" s="296"/>
      <c r="JJN91" s="296"/>
      <c r="JJO91" s="296"/>
      <c r="JJP91" s="296"/>
      <c r="JJQ91" s="296"/>
      <c r="JJR91" s="296"/>
      <c r="JJS91" s="296"/>
      <c r="JJT91" s="296"/>
      <c r="JJU91" s="296"/>
      <c r="JJV91" s="296"/>
      <c r="JJW91" s="296"/>
      <c r="JJX91" s="296"/>
      <c r="JJY91" s="296"/>
      <c r="JJZ91" s="296"/>
      <c r="JKA91" s="296"/>
      <c r="JKB91" s="296"/>
      <c r="JKC91" s="296"/>
      <c r="JKD91" s="296"/>
      <c r="JKE91" s="296"/>
      <c r="JKF91" s="296"/>
      <c r="JKG91" s="296"/>
      <c r="JKH91" s="296"/>
      <c r="JKI91" s="296"/>
      <c r="JKJ91" s="296"/>
      <c r="JKK91" s="296"/>
      <c r="JKL91" s="296"/>
      <c r="JKM91" s="296"/>
      <c r="JKN91" s="296"/>
      <c r="JKO91" s="296"/>
      <c r="JKP91" s="296"/>
      <c r="JKQ91" s="296"/>
      <c r="JKR91" s="296"/>
      <c r="JKS91" s="296"/>
      <c r="JKT91" s="296"/>
      <c r="JKU91" s="296"/>
      <c r="JKV91" s="296"/>
      <c r="JKW91" s="296"/>
      <c r="JKX91" s="296"/>
      <c r="JKY91" s="296"/>
      <c r="JKZ91" s="296"/>
      <c r="JLA91" s="296"/>
      <c r="JLB91" s="296"/>
      <c r="JLC91" s="296"/>
      <c r="JLD91" s="296"/>
      <c r="JLE91" s="296"/>
      <c r="JLF91" s="296"/>
      <c r="JLG91" s="296"/>
      <c r="JLH91" s="296"/>
      <c r="JLI91" s="296"/>
      <c r="JLJ91" s="296"/>
      <c r="JLK91" s="296"/>
      <c r="JLL91" s="296"/>
      <c r="JLM91" s="296"/>
      <c r="JLN91" s="296"/>
      <c r="JLO91" s="296"/>
      <c r="JLP91" s="296"/>
      <c r="JLQ91" s="296"/>
      <c r="JLR91" s="296"/>
      <c r="JLS91" s="296"/>
      <c r="JLT91" s="296"/>
      <c r="JLU91" s="296"/>
      <c r="JLV91" s="296"/>
      <c r="JLW91" s="296"/>
      <c r="JLX91" s="296"/>
      <c r="JLY91" s="296"/>
      <c r="JLZ91" s="296"/>
      <c r="JMA91" s="296"/>
      <c r="JMB91" s="296"/>
      <c r="JMC91" s="296"/>
      <c r="JMD91" s="296"/>
      <c r="JME91" s="296"/>
      <c r="JMF91" s="296"/>
      <c r="JMG91" s="296"/>
      <c r="JMH91" s="296"/>
      <c r="JMI91" s="296"/>
      <c r="JMJ91" s="296"/>
      <c r="JMK91" s="296"/>
      <c r="JML91" s="296"/>
      <c r="JMM91" s="296"/>
      <c r="JMN91" s="296"/>
      <c r="JMO91" s="296"/>
      <c r="JMP91" s="296"/>
      <c r="JMQ91" s="296"/>
      <c r="JMR91" s="296"/>
      <c r="JMS91" s="296"/>
      <c r="JMT91" s="296"/>
      <c r="JMU91" s="296"/>
      <c r="JMV91" s="296"/>
      <c r="JMW91" s="296"/>
      <c r="JMX91" s="296"/>
      <c r="JMY91" s="296"/>
      <c r="JMZ91" s="296"/>
      <c r="JNA91" s="296"/>
      <c r="JNB91" s="296"/>
      <c r="JNC91" s="296"/>
      <c r="JND91" s="296"/>
      <c r="JNE91" s="296"/>
      <c r="JNF91" s="296"/>
      <c r="JNG91" s="296"/>
      <c r="JNH91" s="296"/>
      <c r="JNI91" s="296"/>
      <c r="JNJ91" s="296"/>
      <c r="JNK91" s="296"/>
      <c r="JNL91" s="296"/>
      <c r="JNM91" s="296"/>
      <c r="JNN91" s="296"/>
      <c r="JNO91" s="296"/>
      <c r="JNP91" s="296"/>
      <c r="JNQ91" s="296"/>
      <c r="JNR91" s="296"/>
      <c r="JNS91" s="296"/>
      <c r="JNT91" s="296"/>
      <c r="JNU91" s="296"/>
      <c r="JNV91" s="296"/>
      <c r="JNW91" s="296"/>
      <c r="JNX91" s="296"/>
      <c r="JNY91" s="296"/>
      <c r="JNZ91" s="296"/>
      <c r="JOA91" s="296"/>
      <c r="JOB91" s="296"/>
      <c r="JOC91" s="296"/>
      <c r="JOD91" s="296"/>
      <c r="JOE91" s="296"/>
      <c r="JOF91" s="296"/>
      <c r="JOG91" s="296"/>
      <c r="JOH91" s="296"/>
      <c r="JOI91" s="296"/>
      <c r="JOJ91" s="296"/>
      <c r="JOK91" s="296"/>
      <c r="JOL91" s="296"/>
      <c r="JOM91" s="296"/>
      <c r="JON91" s="296"/>
      <c r="JOO91" s="296"/>
      <c r="JOP91" s="296"/>
      <c r="JOQ91" s="296"/>
      <c r="JOR91" s="296"/>
      <c r="JOS91" s="296"/>
      <c r="JOT91" s="296"/>
      <c r="JOU91" s="296"/>
      <c r="JOV91" s="296"/>
      <c r="JOW91" s="296"/>
      <c r="JOX91" s="296"/>
      <c r="JOY91" s="296"/>
      <c r="JOZ91" s="296"/>
      <c r="JPA91" s="296"/>
      <c r="JPB91" s="296"/>
      <c r="JPC91" s="296"/>
      <c r="JPD91" s="296"/>
      <c r="JPE91" s="296"/>
      <c r="JPF91" s="296"/>
      <c r="JPG91" s="296"/>
      <c r="JPH91" s="296"/>
      <c r="JPI91" s="296"/>
      <c r="JPJ91" s="296"/>
      <c r="JPK91" s="296"/>
      <c r="JPL91" s="296"/>
      <c r="JPM91" s="296"/>
      <c r="JPN91" s="296"/>
      <c r="JPO91" s="296"/>
      <c r="JPP91" s="296"/>
      <c r="JPQ91" s="296"/>
      <c r="JPR91" s="296"/>
      <c r="JPS91" s="296"/>
      <c r="JPT91" s="296"/>
      <c r="JPU91" s="296"/>
      <c r="JPV91" s="296"/>
      <c r="JPW91" s="296"/>
      <c r="JPX91" s="296"/>
      <c r="JPY91" s="296"/>
      <c r="JPZ91" s="296"/>
      <c r="JQA91" s="296"/>
      <c r="JQB91" s="296"/>
      <c r="JQC91" s="296"/>
      <c r="JQD91" s="296"/>
      <c r="JQE91" s="296"/>
      <c r="JQF91" s="296"/>
      <c r="JQG91" s="296"/>
      <c r="JQH91" s="296"/>
      <c r="JQI91" s="296"/>
      <c r="JQJ91" s="296"/>
      <c r="JQK91" s="296"/>
      <c r="JQL91" s="296"/>
      <c r="JQM91" s="296"/>
      <c r="JQN91" s="296"/>
      <c r="JQO91" s="296"/>
      <c r="JQP91" s="296"/>
      <c r="JQQ91" s="296"/>
      <c r="JQR91" s="296"/>
      <c r="JQS91" s="296"/>
      <c r="JQT91" s="296"/>
      <c r="JQU91" s="296"/>
      <c r="JQV91" s="296"/>
      <c r="JQW91" s="296"/>
      <c r="JQX91" s="296"/>
      <c r="JQY91" s="296"/>
      <c r="JQZ91" s="296"/>
      <c r="JRA91" s="296"/>
      <c r="JRB91" s="296"/>
      <c r="JRC91" s="296"/>
      <c r="JRD91" s="296"/>
      <c r="JRE91" s="296"/>
      <c r="JRF91" s="296"/>
      <c r="JRG91" s="296"/>
      <c r="JRH91" s="296"/>
      <c r="JRI91" s="296"/>
      <c r="JRJ91" s="296"/>
      <c r="JRK91" s="296"/>
      <c r="JRL91" s="296"/>
      <c r="JRM91" s="296"/>
      <c r="JRN91" s="296"/>
      <c r="JRO91" s="296"/>
      <c r="JRP91" s="296"/>
      <c r="JRQ91" s="296"/>
      <c r="JRR91" s="296"/>
      <c r="JRS91" s="296"/>
      <c r="JRT91" s="296"/>
      <c r="JRU91" s="296"/>
      <c r="JRV91" s="296"/>
      <c r="JRW91" s="296"/>
      <c r="JRX91" s="296"/>
      <c r="JRY91" s="296"/>
      <c r="JRZ91" s="296"/>
      <c r="JSA91" s="296"/>
      <c r="JSB91" s="296"/>
      <c r="JSC91" s="296"/>
      <c r="JSD91" s="296"/>
      <c r="JSE91" s="296"/>
      <c r="JSF91" s="296"/>
      <c r="JSG91" s="296"/>
      <c r="JSH91" s="296"/>
      <c r="JSI91" s="296"/>
      <c r="JSJ91" s="296"/>
      <c r="JSK91" s="296"/>
      <c r="JSL91" s="296"/>
      <c r="JSM91" s="296"/>
      <c r="JSN91" s="296"/>
      <c r="JSO91" s="296"/>
      <c r="JSP91" s="296"/>
      <c r="JSQ91" s="296"/>
      <c r="JSR91" s="296"/>
      <c r="JSS91" s="296"/>
      <c r="JST91" s="296"/>
      <c r="JSU91" s="296"/>
      <c r="JSV91" s="296"/>
      <c r="JSW91" s="296"/>
      <c r="JSX91" s="296"/>
      <c r="JSY91" s="296"/>
      <c r="JSZ91" s="296"/>
      <c r="JTA91" s="296"/>
      <c r="JTB91" s="296"/>
      <c r="JTC91" s="296"/>
      <c r="JTD91" s="296"/>
      <c r="JTE91" s="296"/>
      <c r="JTF91" s="296"/>
      <c r="JTG91" s="296"/>
      <c r="JTH91" s="296"/>
      <c r="JTI91" s="296"/>
      <c r="JTJ91" s="296"/>
      <c r="JTK91" s="296"/>
      <c r="JTL91" s="296"/>
      <c r="JTM91" s="296"/>
      <c r="JTN91" s="296"/>
      <c r="JTO91" s="296"/>
      <c r="JTP91" s="296"/>
      <c r="JTQ91" s="296"/>
      <c r="JTR91" s="296"/>
      <c r="JTS91" s="296"/>
      <c r="JTT91" s="296"/>
      <c r="JTU91" s="296"/>
      <c r="JTV91" s="296"/>
      <c r="JTW91" s="296"/>
      <c r="JTX91" s="296"/>
      <c r="JTY91" s="296"/>
      <c r="JTZ91" s="296"/>
      <c r="JUA91" s="296"/>
      <c r="JUB91" s="296"/>
      <c r="JUC91" s="296"/>
      <c r="JUD91" s="296"/>
      <c r="JUE91" s="296"/>
      <c r="JUF91" s="296"/>
      <c r="JUG91" s="296"/>
      <c r="JUH91" s="296"/>
      <c r="JUI91" s="296"/>
      <c r="JUJ91" s="296"/>
      <c r="JUK91" s="296"/>
      <c r="JUL91" s="296"/>
      <c r="JUM91" s="296"/>
      <c r="JUN91" s="296"/>
      <c r="JUO91" s="296"/>
      <c r="JUP91" s="296"/>
      <c r="JUQ91" s="296"/>
      <c r="JUR91" s="296"/>
      <c r="JUS91" s="296"/>
      <c r="JUT91" s="296"/>
      <c r="JUU91" s="296"/>
      <c r="JUV91" s="296"/>
      <c r="JUW91" s="296"/>
      <c r="JUX91" s="296"/>
      <c r="JUY91" s="296"/>
      <c r="JUZ91" s="296"/>
      <c r="JVA91" s="296"/>
      <c r="JVB91" s="296"/>
      <c r="JVC91" s="296"/>
      <c r="JVD91" s="296"/>
      <c r="JVE91" s="296"/>
      <c r="JVF91" s="296"/>
      <c r="JVG91" s="296"/>
      <c r="JVH91" s="296"/>
      <c r="JVI91" s="296"/>
      <c r="JVJ91" s="296"/>
      <c r="JVK91" s="296"/>
      <c r="JVL91" s="296"/>
      <c r="JVM91" s="296"/>
      <c r="JVN91" s="296"/>
      <c r="JVO91" s="296"/>
      <c r="JVP91" s="296"/>
      <c r="JVQ91" s="296"/>
      <c r="JVR91" s="296"/>
      <c r="JVS91" s="296"/>
      <c r="JVT91" s="296"/>
      <c r="JVU91" s="296"/>
      <c r="JVV91" s="296"/>
      <c r="JVW91" s="296"/>
      <c r="JVX91" s="296"/>
      <c r="JVY91" s="296"/>
      <c r="JVZ91" s="296"/>
      <c r="JWA91" s="296"/>
      <c r="JWB91" s="296"/>
      <c r="JWC91" s="296"/>
      <c r="JWD91" s="296"/>
      <c r="JWE91" s="296"/>
      <c r="JWF91" s="296"/>
      <c r="JWG91" s="296"/>
      <c r="JWH91" s="296"/>
      <c r="JWI91" s="296"/>
      <c r="JWJ91" s="296"/>
      <c r="JWK91" s="296"/>
      <c r="JWL91" s="296"/>
      <c r="JWM91" s="296"/>
      <c r="JWN91" s="296"/>
      <c r="JWO91" s="296"/>
      <c r="JWP91" s="296"/>
      <c r="JWQ91" s="296"/>
      <c r="JWR91" s="296"/>
      <c r="JWS91" s="296"/>
      <c r="JWT91" s="296"/>
      <c r="JWU91" s="296"/>
      <c r="JWV91" s="296"/>
      <c r="JWW91" s="296"/>
      <c r="JWX91" s="296"/>
      <c r="JWY91" s="296"/>
      <c r="JWZ91" s="296"/>
      <c r="JXA91" s="296"/>
      <c r="JXB91" s="296"/>
      <c r="JXC91" s="296"/>
      <c r="JXD91" s="296"/>
      <c r="JXE91" s="296"/>
      <c r="JXF91" s="296"/>
      <c r="JXG91" s="296"/>
      <c r="JXH91" s="296"/>
      <c r="JXI91" s="296"/>
      <c r="JXJ91" s="296"/>
      <c r="JXK91" s="296"/>
      <c r="JXL91" s="296"/>
      <c r="JXM91" s="296"/>
      <c r="JXN91" s="296"/>
      <c r="JXO91" s="296"/>
      <c r="JXP91" s="296"/>
      <c r="JXQ91" s="296"/>
      <c r="JXR91" s="296"/>
      <c r="JXS91" s="296"/>
      <c r="JXT91" s="296"/>
      <c r="JXU91" s="296"/>
      <c r="JXV91" s="296"/>
      <c r="JXW91" s="296"/>
      <c r="JXX91" s="296"/>
      <c r="JXY91" s="296"/>
      <c r="JXZ91" s="296"/>
      <c r="JYA91" s="296"/>
      <c r="JYB91" s="296"/>
      <c r="JYC91" s="296"/>
      <c r="JYD91" s="296"/>
      <c r="JYE91" s="296"/>
      <c r="JYF91" s="296"/>
      <c r="JYG91" s="296"/>
      <c r="JYH91" s="296"/>
      <c r="JYI91" s="296"/>
      <c r="JYJ91" s="296"/>
      <c r="JYK91" s="296"/>
      <c r="JYL91" s="296"/>
      <c r="JYM91" s="296"/>
      <c r="JYN91" s="296"/>
      <c r="JYO91" s="296"/>
      <c r="JYP91" s="296"/>
      <c r="JYQ91" s="296"/>
      <c r="JYR91" s="296"/>
      <c r="JYS91" s="296"/>
      <c r="JYT91" s="296"/>
      <c r="JYU91" s="296"/>
      <c r="JYV91" s="296"/>
      <c r="JYW91" s="296"/>
      <c r="JYX91" s="296"/>
      <c r="JYY91" s="296"/>
      <c r="JYZ91" s="296"/>
      <c r="JZA91" s="296"/>
      <c r="JZB91" s="296"/>
      <c r="JZC91" s="296"/>
      <c r="JZD91" s="296"/>
      <c r="JZE91" s="296"/>
      <c r="JZF91" s="296"/>
      <c r="JZG91" s="296"/>
      <c r="JZH91" s="296"/>
      <c r="JZI91" s="296"/>
      <c r="JZJ91" s="296"/>
      <c r="JZK91" s="296"/>
      <c r="JZL91" s="296"/>
      <c r="JZM91" s="296"/>
      <c r="JZN91" s="296"/>
      <c r="JZO91" s="296"/>
      <c r="JZP91" s="296"/>
      <c r="JZQ91" s="296"/>
      <c r="JZR91" s="296"/>
      <c r="JZS91" s="296"/>
      <c r="JZT91" s="296"/>
      <c r="JZU91" s="296"/>
      <c r="JZV91" s="296"/>
      <c r="JZW91" s="296"/>
      <c r="JZX91" s="296"/>
      <c r="JZY91" s="296"/>
      <c r="JZZ91" s="296"/>
      <c r="KAA91" s="296"/>
      <c r="KAB91" s="296"/>
      <c r="KAC91" s="296"/>
      <c r="KAD91" s="296"/>
      <c r="KAE91" s="296"/>
      <c r="KAF91" s="296"/>
      <c r="KAG91" s="296"/>
      <c r="KAH91" s="296"/>
      <c r="KAI91" s="296"/>
      <c r="KAJ91" s="296"/>
      <c r="KAK91" s="296"/>
      <c r="KAL91" s="296"/>
      <c r="KAM91" s="296"/>
      <c r="KAN91" s="296"/>
      <c r="KAO91" s="296"/>
      <c r="KAP91" s="296"/>
      <c r="KAQ91" s="296"/>
      <c r="KAR91" s="296"/>
      <c r="KAS91" s="296"/>
      <c r="KAT91" s="296"/>
      <c r="KAU91" s="296"/>
      <c r="KAV91" s="296"/>
      <c r="KAW91" s="296"/>
      <c r="KAX91" s="296"/>
      <c r="KAY91" s="296"/>
      <c r="KAZ91" s="296"/>
      <c r="KBA91" s="296"/>
      <c r="KBB91" s="296"/>
      <c r="KBC91" s="296"/>
      <c r="KBD91" s="296"/>
      <c r="KBE91" s="296"/>
      <c r="KBF91" s="296"/>
      <c r="KBG91" s="296"/>
      <c r="KBH91" s="296"/>
      <c r="KBI91" s="296"/>
      <c r="KBJ91" s="296"/>
      <c r="KBK91" s="296"/>
      <c r="KBL91" s="296"/>
      <c r="KBM91" s="296"/>
      <c r="KBN91" s="296"/>
      <c r="KBO91" s="296"/>
      <c r="KBP91" s="296"/>
      <c r="KBQ91" s="296"/>
      <c r="KBR91" s="296"/>
      <c r="KBS91" s="296"/>
      <c r="KBT91" s="296"/>
      <c r="KBU91" s="296"/>
      <c r="KBV91" s="296"/>
      <c r="KBW91" s="296"/>
      <c r="KBX91" s="296"/>
      <c r="KBY91" s="296"/>
      <c r="KBZ91" s="296"/>
      <c r="KCA91" s="296"/>
      <c r="KCB91" s="296"/>
      <c r="KCC91" s="296"/>
      <c r="KCD91" s="296"/>
      <c r="KCE91" s="296"/>
      <c r="KCF91" s="296"/>
      <c r="KCG91" s="296"/>
      <c r="KCH91" s="296"/>
      <c r="KCI91" s="296"/>
      <c r="KCJ91" s="296"/>
      <c r="KCK91" s="296"/>
      <c r="KCL91" s="296"/>
      <c r="KCM91" s="296"/>
      <c r="KCN91" s="296"/>
      <c r="KCO91" s="296"/>
      <c r="KCP91" s="296"/>
      <c r="KCQ91" s="296"/>
      <c r="KCR91" s="296"/>
      <c r="KCS91" s="296"/>
      <c r="KCT91" s="296"/>
      <c r="KCU91" s="296"/>
      <c r="KCV91" s="296"/>
      <c r="KCW91" s="296"/>
      <c r="KCX91" s="296"/>
      <c r="KCY91" s="296"/>
      <c r="KCZ91" s="296"/>
      <c r="KDA91" s="296"/>
      <c r="KDB91" s="296"/>
      <c r="KDC91" s="296"/>
      <c r="KDD91" s="296"/>
      <c r="KDE91" s="296"/>
      <c r="KDF91" s="296"/>
      <c r="KDG91" s="296"/>
      <c r="KDH91" s="296"/>
      <c r="KDI91" s="296"/>
      <c r="KDJ91" s="296"/>
      <c r="KDK91" s="296"/>
      <c r="KDL91" s="296"/>
      <c r="KDM91" s="296"/>
      <c r="KDN91" s="296"/>
      <c r="KDO91" s="296"/>
      <c r="KDP91" s="296"/>
      <c r="KDQ91" s="296"/>
      <c r="KDR91" s="296"/>
      <c r="KDS91" s="296"/>
      <c r="KDT91" s="296"/>
      <c r="KDU91" s="296"/>
      <c r="KDV91" s="296"/>
      <c r="KDW91" s="296"/>
      <c r="KDX91" s="296"/>
      <c r="KDY91" s="296"/>
      <c r="KDZ91" s="296"/>
      <c r="KEA91" s="296"/>
      <c r="KEB91" s="296"/>
      <c r="KEC91" s="296"/>
      <c r="KED91" s="296"/>
      <c r="KEE91" s="296"/>
      <c r="KEF91" s="296"/>
      <c r="KEG91" s="296"/>
      <c r="KEH91" s="296"/>
      <c r="KEI91" s="296"/>
      <c r="KEJ91" s="296"/>
      <c r="KEK91" s="296"/>
      <c r="KEL91" s="296"/>
      <c r="KEM91" s="296"/>
      <c r="KEN91" s="296"/>
      <c r="KEO91" s="296"/>
      <c r="KEP91" s="296"/>
      <c r="KEQ91" s="296"/>
      <c r="KER91" s="296"/>
      <c r="KES91" s="296"/>
      <c r="KET91" s="296"/>
      <c r="KEU91" s="296"/>
      <c r="KEV91" s="296"/>
      <c r="KEW91" s="296"/>
      <c r="KEX91" s="296"/>
      <c r="KEY91" s="296"/>
      <c r="KEZ91" s="296"/>
      <c r="KFA91" s="296"/>
      <c r="KFB91" s="296"/>
      <c r="KFC91" s="296"/>
      <c r="KFD91" s="296"/>
      <c r="KFE91" s="296"/>
      <c r="KFF91" s="296"/>
      <c r="KFG91" s="296"/>
      <c r="KFH91" s="296"/>
      <c r="KFI91" s="296"/>
      <c r="KFJ91" s="296"/>
      <c r="KFK91" s="296"/>
      <c r="KFL91" s="296"/>
      <c r="KFM91" s="296"/>
      <c r="KFN91" s="296"/>
      <c r="KFO91" s="296"/>
      <c r="KFP91" s="296"/>
      <c r="KFQ91" s="296"/>
      <c r="KFR91" s="296"/>
      <c r="KFS91" s="296"/>
      <c r="KFT91" s="296"/>
      <c r="KFU91" s="296"/>
      <c r="KFV91" s="296"/>
      <c r="KFW91" s="296"/>
      <c r="KFX91" s="296"/>
      <c r="KFY91" s="296"/>
      <c r="KFZ91" s="296"/>
      <c r="KGA91" s="296"/>
      <c r="KGB91" s="296"/>
      <c r="KGC91" s="296"/>
      <c r="KGD91" s="296"/>
      <c r="KGE91" s="296"/>
      <c r="KGF91" s="296"/>
      <c r="KGG91" s="296"/>
      <c r="KGH91" s="296"/>
      <c r="KGI91" s="296"/>
      <c r="KGJ91" s="296"/>
      <c r="KGK91" s="296"/>
      <c r="KGL91" s="296"/>
      <c r="KGM91" s="296"/>
      <c r="KGN91" s="296"/>
      <c r="KGO91" s="296"/>
      <c r="KGP91" s="296"/>
      <c r="KGQ91" s="296"/>
      <c r="KGR91" s="296"/>
      <c r="KGS91" s="296"/>
      <c r="KGT91" s="296"/>
      <c r="KGU91" s="296"/>
      <c r="KGV91" s="296"/>
      <c r="KGW91" s="296"/>
      <c r="KGX91" s="296"/>
      <c r="KGY91" s="296"/>
      <c r="KGZ91" s="296"/>
      <c r="KHA91" s="296"/>
      <c r="KHB91" s="296"/>
      <c r="KHC91" s="296"/>
      <c r="KHD91" s="296"/>
      <c r="KHE91" s="296"/>
      <c r="KHF91" s="296"/>
      <c r="KHG91" s="296"/>
      <c r="KHH91" s="296"/>
      <c r="KHI91" s="296"/>
      <c r="KHJ91" s="296"/>
      <c r="KHK91" s="296"/>
      <c r="KHL91" s="296"/>
      <c r="KHM91" s="296"/>
      <c r="KHN91" s="296"/>
      <c r="KHO91" s="296"/>
      <c r="KHP91" s="296"/>
      <c r="KHQ91" s="296"/>
      <c r="KHR91" s="296"/>
      <c r="KHS91" s="296"/>
      <c r="KHT91" s="296"/>
      <c r="KHU91" s="296"/>
      <c r="KHV91" s="296"/>
      <c r="KHW91" s="296"/>
      <c r="KHX91" s="296"/>
      <c r="KHY91" s="296"/>
      <c r="KHZ91" s="296"/>
      <c r="KIA91" s="296"/>
      <c r="KIB91" s="296"/>
      <c r="KIC91" s="296"/>
      <c r="KID91" s="296"/>
      <c r="KIE91" s="296"/>
      <c r="KIF91" s="296"/>
      <c r="KIG91" s="296"/>
      <c r="KIH91" s="296"/>
      <c r="KII91" s="296"/>
      <c r="KIJ91" s="296"/>
      <c r="KIK91" s="296"/>
      <c r="KIL91" s="296"/>
      <c r="KIM91" s="296"/>
      <c r="KIN91" s="296"/>
      <c r="KIO91" s="296"/>
      <c r="KIP91" s="296"/>
      <c r="KIQ91" s="296"/>
      <c r="KIR91" s="296"/>
      <c r="KIS91" s="296"/>
      <c r="KIT91" s="296"/>
      <c r="KIU91" s="296"/>
      <c r="KIV91" s="296"/>
      <c r="KIW91" s="296"/>
      <c r="KIX91" s="296"/>
      <c r="KIY91" s="296"/>
      <c r="KIZ91" s="296"/>
      <c r="KJA91" s="296"/>
      <c r="KJB91" s="296"/>
      <c r="KJC91" s="296"/>
      <c r="KJD91" s="296"/>
      <c r="KJE91" s="296"/>
      <c r="KJF91" s="296"/>
      <c r="KJG91" s="296"/>
      <c r="KJH91" s="296"/>
      <c r="KJI91" s="296"/>
      <c r="KJJ91" s="296"/>
      <c r="KJK91" s="296"/>
      <c r="KJL91" s="296"/>
      <c r="KJM91" s="296"/>
      <c r="KJN91" s="296"/>
      <c r="KJO91" s="296"/>
      <c r="KJP91" s="296"/>
      <c r="KJQ91" s="296"/>
      <c r="KJR91" s="296"/>
      <c r="KJS91" s="296"/>
      <c r="KJT91" s="296"/>
      <c r="KJU91" s="296"/>
      <c r="KJV91" s="296"/>
      <c r="KJW91" s="296"/>
      <c r="KJX91" s="296"/>
      <c r="KJY91" s="296"/>
      <c r="KJZ91" s="296"/>
      <c r="KKA91" s="296"/>
      <c r="KKB91" s="296"/>
      <c r="KKC91" s="296"/>
      <c r="KKD91" s="296"/>
      <c r="KKE91" s="296"/>
      <c r="KKF91" s="296"/>
      <c r="KKG91" s="296"/>
      <c r="KKH91" s="296"/>
      <c r="KKI91" s="296"/>
      <c r="KKJ91" s="296"/>
      <c r="KKK91" s="296"/>
      <c r="KKL91" s="296"/>
      <c r="KKM91" s="296"/>
      <c r="KKN91" s="296"/>
      <c r="KKO91" s="296"/>
      <c r="KKP91" s="296"/>
      <c r="KKQ91" s="296"/>
      <c r="KKR91" s="296"/>
      <c r="KKS91" s="296"/>
      <c r="KKT91" s="296"/>
      <c r="KKU91" s="296"/>
      <c r="KKV91" s="296"/>
      <c r="KKW91" s="296"/>
      <c r="KKX91" s="296"/>
      <c r="KKY91" s="296"/>
      <c r="KKZ91" s="296"/>
      <c r="KLA91" s="296"/>
      <c r="KLB91" s="296"/>
      <c r="KLC91" s="296"/>
      <c r="KLD91" s="296"/>
      <c r="KLE91" s="296"/>
      <c r="KLF91" s="296"/>
      <c r="KLG91" s="296"/>
      <c r="KLH91" s="296"/>
      <c r="KLI91" s="296"/>
      <c r="KLJ91" s="296"/>
      <c r="KLK91" s="296"/>
      <c r="KLL91" s="296"/>
      <c r="KLM91" s="296"/>
      <c r="KLN91" s="296"/>
      <c r="KLO91" s="296"/>
      <c r="KLP91" s="296"/>
      <c r="KLQ91" s="296"/>
      <c r="KLR91" s="296"/>
      <c r="KLS91" s="296"/>
      <c r="KLT91" s="296"/>
      <c r="KLU91" s="296"/>
      <c r="KLV91" s="296"/>
      <c r="KLW91" s="296"/>
      <c r="KLX91" s="296"/>
      <c r="KLY91" s="296"/>
      <c r="KLZ91" s="296"/>
      <c r="KMA91" s="296"/>
      <c r="KMB91" s="296"/>
      <c r="KMC91" s="296"/>
      <c r="KMD91" s="296"/>
      <c r="KME91" s="296"/>
      <c r="KMF91" s="296"/>
      <c r="KMG91" s="296"/>
      <c r="KMH91" s="296"/>
      <c r="KMI91" s="296"/>
      <c r="KMJ91" s="296"/>
      <c r="KMK91" s="296"/>
      <c r="KML91" s="296"/>
      <c r="KMM91" s="296"/>
      <c r="KMN91" s="296"/>
      <c r="KMO91" s="296"/>
      <c r="KMP91" s="296"/>
      <c r="KMQ91" s="296"/>
      <c r="KMR91" s="296"/>
      <c r="KMS91" s="296"/>
      <c r="KMT91" s="296"/>
      <c r="KMU91" s="296"/>
      <c r="KMV91" s="296"/>
      <c r="KMW91" s="296"/>
      <c r="KMX91" s="296"/>
      <c r="KMY91" s="296"/>
      <c r="KMZ91" s="296"/>
      <c r="KNA91" s="296"/>
      <c r="KNB91" s="296"/>
      <c r="KNC91" s="296"/>
      <c r="KND91" s="296"/>
      <c r="KNE91" s="296"/>
      <c r="KNF91" s="296"/>
      <c r="KNG91" s="296"/>
      <c r="KNH91" s="296"/>
      <c r="KNI91" s="296"/>
      <c r="KNJ91" s="296"/>
      <c r="KNK91" s="296"/>
      <c r="KNL91" s="296"/>
      <c r="KNM91" s="296"/>
      <c r="KNN91" s="296"/>
      <c r="KNO91" s="296"/>
      <c r="KNP91" s="296"/>
      <c r="KNQ91" s="296"/>
      <c r="KNR91" s="296"/>
      <c r="KNS91" s="296"/>
      <c r="KNT91" s="296"/>
      <c r="KNU91" s="296"/>
      <c r="KNV91" s="296"/>
      <c r="KNW91" s="296"/>
      <c r="KNX91" s="296"/>
      <c r="KNY91" s="296"/>
      <c r="KNZ91" s="296"/>
      <c r="KOA91" s="296"/>
      <c r="KOB91" s="296"/>
      <c r="KOC91" s="296"/>
      <c r="KOD91" s="296"/>
      <c r="KOE91" s="296"/>
      <c r="KOF91" s="296"/>
      <c r="KOG91" s="296"/>
      <c r="KOH91" s="296"/>
      <c r="KOI91" s="296"/>
      <c r="KOJ91" s="296"/>
      <c r="KOK91" s="296"/>
      <c r="KOL91" s="296"/>
      <c r="KOM91" s="296"/>
      <c r="KON91" s="296"/>
      <c r="KOO91" s="296"/>
      <c r="KOP91" s="296"/>
      <c r="KOQ91" s="296"/>
      <c r="KOR91" s="296"/>
      <c r="KOS91" s="296"/>
      <c r="KOT91" s="296"/>
      <c r="KOU91" s="296"/>
      <c r="KOV91" s="296"/>
      <c r="KOW91" s="296"/>
      <c r="KOX91" s="296"/>
      <c r="KOY91" s="296"/>
      <c r="KOZ91" s="296"/>
      <c r="KPA91" s="296"/>
      <c r="KPB91" s="296"/>
      <c r="KPC91" s="296"/>
      <c r="KPD91" s="296"/>
      <c r="KPE91" s="296"/>
      <c r="KPF91" s="296"/>
      <c r="KPG91" s="296"/>
      <c r="KPH91" s="296"/>
      <c r="KPI91" s="296"/>
      <c r="KPJ91" s="296"/>
      <c r="KPK91" s="296"/>
      <c r="KPL91" s="296"/>
      <c r="KPM91" s="296"/>
      <c r="KPN91" s="296"/>
      <c r="KPO91" s="296"/>
      <c r="KPP91" s="296"/>
      <c r="KPQ91" s="296"/>
      <c r="KPR91" s="296"/>
      <c r="KPS91" s="296"/>
      <c r="KPT91" s="296"/>
      <c r="KPU91" s="296"/>
      <c r="KPV91" s="296"/>
      <c r="KPW91" s="296"/>
      <c r="KPX91" s="296"/>
      <c r="KPY91" s="296"/>
      <c r="KPZ91" s="296"/>
      <c r="KQA91" s="296"/>
      <c r="KQB91" s="296"/>
      <c r="KQC91" s="296"/>
      <c r="KQD91" s="296"/>
      <c r="KQE91" s="296"/>
      <c r="KQF91" s="296"/>
      <c r="KQG91" s="296"/>
      <c r="KQH91" s="296"/>
      <c r="KQI91" s="296"/>
      <c r="KQJ91" s="296"/>
      <c r="KQK91" s="296"/>
      <c r="KQL91" s="296"/>
      <c r="KQM91" s="296"/>
      <c r="KQN91" s="296"/>
      <c r="KQO91" s="296"/>
      <c r="KQP91" s="296"/>
      <c r="KQQ91" s="296"/>
      <c r="KQR91" s="296"/>
      <c r="KQS91" s="296"/>
      <c r="KQT91" s="296"/>
      <c r="KQU91" s="296"/>
      <c r="KQV91" s="296"/>
      <c r="KQW91" s="296"/>
      <c r="KQX91" s="296"/>
      <c r="KQY91" s="296"/>
      <c r="KQZ91" s="296"/>
      <c r="KRA91" s="296"/>
      <c r="KRB91" s="296"/>
      <c r="KRC91" s="296"/>
      <c r="KRD91" s="296"/>
      <c r="KRE91" s="296"/>
      <c r="KRF91" s="296"/>
      <c r="KRG91" s="296"/>
      <c r="KRH91" s="296"/>
      <c r="KRI91" s="296"/>
      <c r="KRJ91" s="296"/>
      <c r="KRK91" s="296"/>
      <c r="KRL91" s="296"/>
      <c r="KRM91" s="296"/>
      <c r="KRN91" s="296"/>
      <c r="KRO91" s="296"/>
      <c r="KRP91" s="296"/>
      <c r="KRQ91" s="296"/>
      <c r="KRR91" s="296"/>
      <c r="KRS91" s="296"/>
      <c r="KRT91" s="296"/>
      <c r="KRU91" s="296"/>
      <c r="KRV91" s="296"/>
      <c r="KRW91" s="296"/>
      <c r="KRX91" s="296"/>
      <c r="KRY91" s="296"/>
      <c r="KRZ91" s="296"/>
      <c r="KSA91" s="296"/>
      <c r="KSB91" s="296"/>
      <c r="KSC91" s="296"/>
      <c r="KSD91" s="296"/>
      <c r="KSE91" s="296"/>
      <c r="KSF91" s="296"/>
      <c r="KSG91" s="296"/>
      <c r="KSH91" s="296"/>
      <c r="KSI91" s="296"/>
      <c r="KSJ91" s="296"/>
      <c r="KSK91" s="296"/>
      <c r="KSL91" s="296"/>
      <c r="KSM91" s="296"/>
      <c r="KSN91" s="296"/>
      <c r="KSO91" s="296"/>
      <c r="KSP91" s="296"/>
      <c r="KSQ91" s="296"/>
      <c r="KSR91" s="296"/>
      <c r="KSS91" s="296"/>
      <c r="KST91" s="296"/>
      <c r="KSU91" s="296"/>
      <c r="KSV91" s="296"/>
      <c r="KSW91" s="296"/>
      <c r="KSX91" s="296"/>
      <c r="KSY91" s="296"/>
      <c r="KSZ91" s="296"/>
      <c r="KTA91" s="296"/>
      <c r="KTB91" s="296"/>
      <c r="KTC91" s="296"/>
      <c r="KTD91" s="296"/>
      <c r="KTE91" s="296"/>
      <c r="KTF91" s="296"/>
      <c r="KTG91" s="296"/>
      <c r="KTH91" s="296"/>
      <c r="KTI91" s="296"/>
      <c r="KTJ91" s="296"/>
      <c r="KTK91" s="296"/>
      <c r="KTL91" s="296"/>
      <c r="KTM91" s="296"/>
      <c r="KTN91" s="296"/>
      <c r="KTO91" s="296"/>
      <c r="KTP91" s="296"/>
      <c r="KTQ91" s="296"/>
      <c r="KTR91" s="296"/>
      <c r="KTS91" s="296"/>
      <c r="KTT91" s="296"/>
      <c r="KTU91" s="296"/>
      <c r="KTV91" s="296"/>
      <c r="KTW91" s="296"/>
      <c r="KTX91" s="296"/>
      <c r="KTY91" s="296"/>
      <c r="KTZ91" s="296"/>
      <c r="KUA91" s="296"/>
      <c r="KUB91" s="296"/>
      <c r="KUC91" s="296"/>
      <c r="KUD91" s="296"/>
      <c r="KUE91" s="296"/>
      <c r="KUF91" s="296"/>
      <c r="KUG91" s="296"/>
      <c r="KUH91" s="296"/>
      <c r="KUI91" s="296"/>
      <c r="KUJ91" s="296"/>
      <c r="KUK91" s="296"/>
      <c r="KUL91" s="296"/>
      <c r="KUM91" s="296"/>
      <c r="KUN91" s="296"/>
      <c r="KUO91" s="296"/>
      <c r="KUP91" s="296"/>
      <c r="KUQ91" s="296"/>
      <c r="KUR91" s="296"/>
      <c r="KUS91" s="296"/>
      <c r="KUT91" s="296"/>
      <c r="KUU91" s="296"/>
      <c r="KUV91" s="296"/>
      <c r="KUW91" s="296"/>
      <c r="KUX91" s="296"/>
      <c r="KUY91" s="296"/>
      <c r="KUZ91" s="296"/>
      <c r="KVA91" s="296"/>
      <c r="KVB91" s="296"/>
      <c r="KVC91" s="296"/>
      <c r="KVD91" s="296"/>
      <c r="KVE91" s="296"/>
      <c r="KVF91" s="296"/>
      <c r="KVG91" s="296"/>
      <c r="KVH91" s="296"/>
      <c r="KVI91" s="296"/>
      <c r="KVJ91" s="296"/>
      <c r="KVK91" s="296"/>
      <c r="KVL91" s="296"/>
      <c r="KVM91" s="296"/>
      <c r="KVN91" s="296"/>
      <c r="KVO91" s="296"/>
      <c r="KVP91" s="296"/>
      <c r="KVQ91" s="296"/>
      <c r="KVR91" s="296"/>
      <c r="KVS91" s="296"/>
      <c r="KVT91" s="296"/>
      <c r="KVU91" s="296"/>
      <c r="KVV91" s="296"/>
      <c r="KVW91" s="296"/>
      <c r="KVX91" s="296"/>
      <c r="KVY91" s="296"/>
      <c r="KVZ91" s="296"/>
      <c r="KWA91" s="296"/>
      <c r="KWB91" s="296"/>
      <c r="KWC91" s="296"/>
      <c r="KWD91" s="296"/>
      <c r="KWE91" s="296"/>
      <c r="KWF91" s="296"/>
      <c r="KWG91" s="296"/>
      <c r="KWH91" s="296"/>
      <c r="KWI91" s="296"/>
      <c r="KWJ91" s="296"/>
      <c r="KWK91" s="296"/>
      <c r="KWL91" s="296"/>
      <c r="KWM91" s="296"/>
      <c r="KWN91" s="296"/>
      <c r="KWO91" s="296"/>
      <c r="KWP91" s="296"/>
      <c r="KWQ91" s="296"/>
      <c r="KWR91" s="296"/>
      <c r="KWS91" s="296"/>
      <c r="KWT91" s="296"/>
      <c r="KWU91" s="296"/>
      <c r="KWV91" s="296"/>
      <c r="KWW91" s="296"/>
      <c r="KWX91" s="296"/>
      <c r="KWY91" s="296"/>
      <c r="KWZ91" s="296"/>
      <c r="KXA91" s="296"/>
      <c r="KXB91" s="296"/>
      <c r="KXC91" s="296"/>
      <c r="KXD91" s="296"/>
      <c r="KXE91" s="296"/>
      <c r="KXF91" s="296"/>
      <c r="KXG91" s="296"/>
      <c r="KXH91" s="296"/>
      <c r="KXI91" s="296"/>
      <c r="KXJ91" s="296"/>
      <c r="KXK91" s="296"/>
      <c r="KXL91" s="296"/>
      <c r="KXM91" s="296"/>
      <c r="KXN91" s="296"/>
      <c r="KXO91" s="296"/>
      <c r="KXP91" s="296"/>
      <c r="KXQ91" s="296"/>
      <c r="KXR91" s="296"/>
      <c r="KXS91" s="296"/>
      <c r="KXT91" s="296"/>
      <c r="KXU91" s="296"/>
      <c r="KXV91" s="296"/>
      <c r="KXW91" s="296"/>
      <c r="KXX91" s="296"/>
      <c r="KXY91" s="296"/>
      <c r="KXZ91" s="296"/>
      <c r="KYA91" s="296"/>
      <c r="KYB91" s="296"/>
      <c r="KYC91" s="296"/>
      <c r="KYD91" s="296"/>
      <c r="KYE91" s="296"/>
      <c r="KYF91" s="296"/>
      <c r="KYG91" s="296"/>
      <c r="KYH91" s="296"/>
      <c r="KYI91" s="296"/>
      <c r="KYJ91" s="296"/>
      <c r="KYK91" s="296"/>
      <c r="KYL91" s="296"/>
      <c r="KYM91" s="296"/>
      <c r="KYN91" s="296"/>
      <c r="KYO91" s="296"/>
      <c r="KYP91" s="296"/>
      <c r="KYQ91" s="296"/>
      <c r="KYR91" s="296"/>
      <c r="KYS91" s="296"/>
      <c r="KYT91" s="296"/>
      <c r="KYU91" s="296"/>
      <c r="KYV91" s="296"/>
      <c r="KYW91" s="296"/>
      <c r="KYX91" s="296"/>
      <c r="KYY91" s="296"/>
      <c r="KYZ91" s="296"/>
      <c r="KZA91" s="296"/>
      <c r="KZB91" s="296"/>
      <c r="KZC91" s="296"/>
      <c r="KZD91" s="296"/>
      <c r="KZE91" s="296"/>
      <c r="KZF91" s="296"/>
      <c r="KZG91" s="296"/>
      <c r="KZH91" s="296"/>
      <c r="KZI91" s="296"/>
      <c r="KZJ91" s="296"/>
      <c r="KZK91" s="296"/>
      <c r="KZL91" s="296"/>
      <c r="KZM91" s="296"/>
      <c r="KZN91" s="296"/>
      <c r="KZO91" s="296"/>
      <c r="KZP91" s="296"/>
      <c r="KZQ91" s="296"/>
      <c r="KZR91" s="296"/>
      <c r="KZS91" s="296"/>
      <c r="KZT91" s="296"/>
      <c r="KZU91" s="296"/>
      <c r="KZV91" s="296"/>
      <c r="KZW91" s="296"/>
      <c r="KZX91" s="296"/>
      <c r="KZY91" s="296"/>
      <c r="KZZ91" s="296"/>
      <c r="LAA91" s="296"/>
      <c r="LAB91" s="296"/>
      <c r="LAC91" s="296"/>
      <c r="LAD91" s="296"/>
      <c r="LAE91" s="296"/>
      <c r="LAF91" s="296"/>
      <c r="LAG91" s="296"/>
      <c r="LAH91" s="296"/>
      <c r="LAI91" s="296"/>
      <c r="LAJ91" s="296"/>
      <c r="LAK91" s="296"/>
      <c r="LAL91" s="296"/>
      <c r="LAM91" s="296"/>
      <c r="LAN91" s="296"/>
      <c r="LAO91" s="296"/>
      <c r="LAP91" s="296"/>
      <c r="LAQ91" s="296"/>
      <c r="LAR91" s="296"/>
      <c r="LAS91" s="296"/>
      <c r="LAT91" s="296"/>
      <c r="LAU91" s="296"/>
      <c r="LAV91" s="296"/>
      <c r="LAW91" s="296"/>
      <c r="LAX91" s="296"/>
      <c r="LAY91" s="296"/>
      <c r="LAZ91" s="296"/>
      <c r="LBA91" s="296"/>
      <c r="LBB91" s="296"/>
      <c r="LBC91" s="296"/>
      <c r="LBD91" s="296"/>
      <c r="LBE91" s="296"/>
      <c r="LBF91" s="296"/>
      <c r="LBG91" s="296"/>
      <c r="LBH91" s="296"/>
      <c r="LBI91" s="296"/>
      <c r="LBJ91" s="296"/>
      <c r="LBK91" s="296"/>
      <c r="LBL91" s="296"/>
      <c r="LBM91" s="296"/>
      <c r="LBN91" s="296"/>
      <c r="LBO91" s="296"/>
      <c r="LBP91" s="296"/>
      <c r="LBQ91" s="296"/>
      <c r="LBR91" s="296"/>
      <c r="LBS91" s="296"/>
      <c r="LBT91" s="296"/>
      <c r="LBU91" s="296"/>
      <c r="LBV91" s="296"/>
      <c r="LBW91" s="296"/>
      <c r="LBX91" s="296"/>
      <c r="LBY91" s="296"/>
      <c r="LBZ91" s="296"/>
      <c r="LCA91" s="296"/>
      <c r="LCB91" s="296"/>
      <c r="LCC91" s="296"/>
      <c r="LCD91" s="296"/>
      <c r="LCE91" s="296"/>
      <c r="LCF91" s="296"/>
      <c r="LCG91" s="296"/>
      <c r="LCH91" s="296"/>
      <c r="LCI91" s="296"/>
      <c r="LCJ91" s="296"/>
      <c r="LCK91" s="296"/>
      <c r="LCL91" s="296"/>
      <c r="LCM91" s="296"/>
      <c r="LCN91" s="296"/>
      <c r="LCO91" s="296"/>
      <c r="LCP91" s="296"/>
      <c r="LCQ91" s="296"/>
      <c r="LCR91" s="296"/>
      <c r="LCS91" s="296"/>
      <c r="LCT91" s="296"/>
      <c r="LCU91" s="296"/>
      <c r="LCV91" s="296"/>
      <c r="LCW91" s="296"/>
      <c r="LCX91" s="296"/>
      <c r="LCY91" s="296"/>
      <c r="LCZ91" s="296"/>
      <c r="LDA91" s="296"/>
      <c r="LDB91" s="296"/>
      <c r="LDC91" s="296"/>
      <c r="LDD91" s="296"/>
      <c r="LDE91" s="296"/>
      <c r="LDF91" s="296"/>
      <c r="LDG91" s="296"/>
      <c r="LDH91" s="296"/>
      <c r="LDI91" s="296"/>
      <c r="LDJ91" s="296"/>
      <c r="LDK91" s="296"/>
      <c r="LDL91" s="296"/>
      <c r="LDM91" s="296"/>
      <c r="LDN91" s="296"/>
      <c r="LDO91" s="296"/>
      <c r="LDP91" s="296"/>
      <c r="LDQ91" s="296"/>
      <c r="LDR91" s="296"/>
      <c r="LDS91" s="296"/>
      <c r="LDT91" s="296"/>
      <c r="LDU91" s="296"/>
      <c r="LDV91" s="296"/>
      <c r="LDW91" s="296"/>
      <c r="LDX91" s="296"/>
      <c r="LDY91" s="296"/>
      <c r="LDZ91" s="296"/>
      <c r="LEA91" s="296"/>
      <c r="LEB91" s="296"/>
      <c r="LEC91" s="296"/>
      <c r="LED91" s="296"/>
      <c r="LEE91" s="296"/>
      <c r="LEF91" s="296"/>
      <c r="LEG91" s="296"/>
      <c r="LEH91" s="296"/>
      <c r="LEI91" s="296"/>
      <c r="LEJ91" s="296"/>
      <c r="LEK91" s="296"/>
      <c r="LEL91" s="296"/>
      <c r="LEM91" s="296"/>
      <c r="LEN91" s="296"/>
      <c r="LEO91" s="296"/>
      <c r="LEP91" s="296"/>
      <c r="LEQ91" s="296"/>
      <c r="LER91" s="296"/>
      <c r="LES91" s="296"/>
      <c r="LET91" s="296"/>
      <c r="LEU91" s="296"/>
      <c r="LEV91" s="296"/>
      <c r="LEW91" s="296"/>
      <c r="LEX91" s="296"/>
      <c r="LEY91" s="296"/>
      <c r="LEZ91" s="296"/>
      <c r="LFA91" s="296"/>
      <c r="LFB91" s="296"/>
      <c r="LFC91" s="296"/>
      <c r="LFD91" s="296"/>
      <c r="LFE91" s="296"/>
      <c r="LFF91" s="296"/>
      <c r="LFG91" s="296"/>
      <c r="LFH91" s="296"/>
      <c r="LFI91" s="296"/>
      <c r="LFJ91" s="296"/>
      <c r="LFK91" s="296"/>
      <c r="LFL91" s="296"/>
      <c r="LFM91" s="296"/>
      <c r="LFN91" s="296"/>
      <c r="LFO91" s="296"/>
      <c r="LFP91" s="296"/>
      <c r="LFQ91" s="296"/>
      <c r="LFR91" s="296"/>
      <c r="LFS91" s="296"/>
      <c r="LFT91" s="296"/>
      <c r="LFU91" s="296"/>
      <c r="LFV91" s="296"/>
      <c r="LFW91" s="296"/>
      <c r="LFX91" s="296"/>
      <c r="LFY91" s="296"/>
      <c r="LFZ91" s="296"/>
      <c r="LGA91" s="296"/>
      <c r="LGB91" s="296"/>
      <c r="LGC91" s="296"/>
      <c r="LGD91" s="296"/>
      <c r="LGE91" s="296"/>
      <c r="LGF91" s="296"/>
      <c r="LGG91" s="296"/>
      <c r="LGH91" s="296"/>
      <c r="LGI91" s="296"/>
      <c r="LGJ91" s="296"/>
      <c r="LGK91" s="296"/>
      <c r="LGL91" s="296"/>
      <c r="LGM91" s="296"/>
      <c r="LGN91" s="296"/>
      <c r="LGO91" s="296"/>
      <c r="LGP91" s="296"/>
      <c r="LGQ91" s="296"/>
      <c r="LGR91" s="296"/>
      <c r="LGS91" s="296"/>
      <c r="LGT91" s="296"/>
      <c r="LGU91" s="296"/>
      <c r="LGV91" s="296"/>
      <c r="LGW91" s="296"/>
      <c r="LGX91" s="296"/>
      <c r="LGY91" s="296"/>
      <c r="LGZ91" s="296"/>
      <c r="LHA91" s="296"/>
      <c r="LHB91" s="296"/>
      <c r="LHC91" s="296"/>
      <c r="LHD91" s="296"/>
      <c r="LHE91" s="296"/>
      <c r="LHF91" s="296"/>
      <c r="LHG91" s="296"/>
      <c r="LHH91" s="296"/>
      <c r="LHI91" s="296"/>
      <c r="LHJ91" s="296"/>
      <c r="LHK91" s="296"/>
      <c r="LHL91" s="296"/>
      <c r="LHM91" s="296"/>
      <c r="LHN91" s="296"/>
      <c r="LHO91" s="296"/>
      <c r="LHP91" s="296"/>
      <c r="LHQ91" s="296"/>
      <c r="LHR91" s="296"/>
      <c r="LHS91" s="296"/>
      <c r="LHT91" s="296"/>
      <c r="LHU91" s="296"/>
      <c r="LHV91" s="296"/>
      <c r="LHW91" s="296"/>
      <c r="LHX91" s="296"/>
      <c r="LHY91" s="296"/>
      <c r="LHZ91" s="296"/>
      <c r="LIA91" s="296"/>
      <c r="LIB91" s="296"/>
      <c r="LIC91" s="296"/>
      <c r="LID91" s="296"/>
      <c r="LIE91" s="296"/>
      <c r="LIF91" s="296"/>
      <c r="LIG91" s="296"/>
      <c r="LIH91" s="296"/>
      <c r="LII91" s="296"/>
      <c r="LIJ91" s="296"/>
      <c r="LIK91" s="296"/>
      <c r="LIL91" s="296"/>
      <c r="LIM91" s="296"/>
      <c r="LIN91" s="296"/>
      <c r="LIO91" s="296"/>
      <c r="LIP91" s="296"/>
      <c r="LIQ91" s="296"/>
      <c r="LIR91" s="296"/>
      <c r="LIS91" s="296"/>
      <c r="LIT91" s="296"/>
      <c r="LIU91" s="296"/>
      <c r="LIV91" s="296"/>
      <c r="LIW91" s="296"/>
      <c r="LIX91" s="296"/>
      <c r="LIY91" s="296"/>
      <c r="LIZ91" s="296"/>
      <c r="LJA91" s="296"/>
      <c r="LJB91" s="296"/>
      <c r="LJC91" s="296"/>
      <c r="LJD91" s="296"/>
      <c r="LJE91" s="296"/>
      <c r="LJF91" s="296"/>
      <c r="LJG91" s="296"/>
      <c r="LJH91" s="296"/>
      <c r="LJI91" s="296"/>
      <c r="LJJ91" s="296"/>
      <c r="LJK91" s="296"/>
      <c r="LJL91" s="296"/>
      <c r="LJM91" s="296"/>
      <c r="LJN91" s="296"/>
      <c r="LJO91" s="296"/>
      <c r="LJP91" s="296"/>
      <c r="LJQ91" s="296"/>
      <c r="LJR91" s="296"/>
      <c r="LJS91" s="296"/>
      <c r="LJT91" s="296"/>
      <c r="LJU91" s="296"/>
      <c r="LJV91" s="296"/>
      <c r="LJW91" s="296"/>
      <c r="LJX91" s="296"/>
      <c r="LJY91" s="296"/>
      <c r="LJZ91" s="296"/>
      <c r="LKA91" s="296"/>
      <c r="LKB91" s="296"/>
      <c r="LKC91" s="296"/>
      <c r="LKD91" s="296"/>
      <c r="LKE91" s="296"/>
      <c r="LKF91" s="296"/>
      <c r="LKG91" s="296"/>
      <c r="LKH91" s="296"/>
      <c r="LKI91" s="296"/>
      <c r="LKJ91" s="296"/>
      <c r="LKK91" s="296"/>
      <c r="LKL91" s="296"/>
      <c r="LKM91" s="296"/>
      <c r="LKN91" s="296"/>
      <c r="LKO91" s="296"/>
      <c r="LKP91" s="296"/>
      <c r="LKQ91" s="296"/>
      <c r="LKR91" s="296"/>
      <c r="LKS91" s="296"/>
      <c r="LKT91" s="296"/>
      <c r="LKU91" s="296"/>
      <c r="LKV91" s="296"/>
      <c r="LKW91" s="296"/>
      <c r="LKX91" s="296"/>
      <c r="LKY91" s="296"/>
      <c r="LKZ91" s="296"/>
      <c r="LLA91" s="296"/>
      <c r="LLB91" s="296"/>
      <c r="LLC91" s="296"/>
      <c r="LLD91" s="296"/>
      <c r="LLE91" s="296"/>
      <c r="LLF91" s="296"/>
      <c r="LLG91" s="296"/>
      <c r="LLH91" s="296"/>
      <c r="LLI91" s="296"/>
      <c r="LLJ91" s="296"/>
      <c r="LLK91" s="296"/>
      <c r="LLL91" s="296"/>
      <c r="LLM91" s="296"/>
      <c r="LLN91" s="296"/>
      <c r="LLO91" s="296"/>
      <c r="LLP91" s="296"/>
      <c r="LLQ91" s="296"/>
      <c r="LLR91" s="296"/>
      <c r="LLS91" s="296"/>
      <c r="LLT91" s="296"/>
      <c r="LLU91" s="296"/>
      <c r="LLV91" s="296"/>
      <c r="LLW91" s="296"/>
      <c r="LLX91" s="296"/>
      <c r="LLY91" s="296"/>
      <c r="LLZ91" s="296"/>
      <c r="LMA91" s="296"/>
      <c r="LMB91" s="296"/>
      <c r="LMC91" s="296"/>
      <c r="LMD91" s="296"/>
      <c r="LME91" s="296"/>
      <c r="LMF91" s="296"/>
      <c r="LMG91" s="296"/>
      <c r="LMH91" s="296"/>
      <c r="LMI91" s="296"/>
      <c r="LMJ91" s="296"/>
      <c r="LMK91" s="296"/>
      <c r="LML91" s="296"/>
      <c r="LMM91" s="296"/>
      <c r="LMN91" s="296"/>
      <c r="LMO91" s="296"/>
      <c r="LMP91" s="296"/>
      <c r="LMQ91" s="296"/>
      <c r="LMR91" s="296"/>
      <c r="LMS91" s="296"/>
      <c r="LMT91" s="296"/>
      <c r="LMU91" s="296"/>
      <c r="LMV91" s="296"/>
      <c r="LMW91" s="296"/>
      <c r="LMX91" s="296"/>
      <c r="LMY91" s="296"/>
      <c r="LMZ91" s="296"/>
      <c r="LNA91" s="296"/>
      <c r="LNB91" s="296"/>
      <c r="LNC91" s="296"/>
      <c r="LND91" s="296"/>
      <c r="LNE91" s="296"/>
      <c r="LNF91" s="296"/>
      <c r="LNG91" s="296"/>
      <c r="LNH91" s="296"/>
      <c r="LNI91" s="296"/>
      <c r="LNJ91" s="296"/>
      <c r="LNK91" s="296"/>
      <c r="LNL91" s="296"/>
      <c r="LNM91" s="296"/>
      <c r="LNN91" s="296"/>
      <c r="LNO91" s="296"/>
      <c r="LNP91" s="296"/>
      <c r="LNQ91" s="296"/>
      <c r="LNR91" s="296"/>
      <c r="LNS91" s="296"/>
      <c r="LNT91" s="296"/>
      <c r="LNU91" s="296"/>
      <c r="LNV91" s="296"/>
      <c r="LNW91" s="296"/>
      <c r="LNX91" s="296"/>
      <c r="LNY91" s="296"/>
      <c r="LNZ91" s="296"/>
      <c r="LOA91" s="296"/>
      <c r="LOB91" s="296"/>
      <c r="LOC91" s="296"/>
      <c r="LOD91" s="296"/>
      <c r="LOE91" s="296"/>
      <c r="LOF91" s="296"/>
      <c r="LOG91" s="296"/>
      <c r="LOH91" s="296"/>
      <c r="LOI91" s="296"/>
      <c r="LOJ91" s="296"/>
      <c r="LOK91" s="296"/>
      <c r="LOL91" s="296"/>
      <c r="LOM91" s="296"/>
      <c r="LON91" s="296"/>
      <c r="LOO91" s="296"/>
      <c r="LOP91" s="296"/>
      <c r="LOQ91" s="296"/>
      <c r="LOR91" s="296"/>
      <c r="LOS91" s="296"/>
      <c r="LOT91" s="296"/>
      <c r="LOU91" s="296"/>
      <c r="LOV91" s="296"/>
      <c r="LOW91" s="296"/>
      <c r="LOX91" s="296"/>
      <c r="LOY91" s="296"/>
      <c r="LOZ91" s="296"/>
      <c r="LPA91" s="296"/>
      <c r="LPB91" s="296"/>
      <c r="LPC91" s="296"/>
      <c r="LPD91" s="296"/>
      <c r="LPE91" s="296"/>
      <c r="LPF91" s="296"/>
      <c r="LPG91" s="296"/>
      <c r="LPH91" s="296"/>
      <c r="LPI91" s="296"/>
      <c r="LPJ91" s="296"/>
      <c r="LPK91" s="296"/>
      <c r="LPL91" s="296"/>
      <c r="LPM91" s="296"/>
      <c r="LPN91" s="296"/>
      <c r="LPO91" s="296"/>
      <c r="LPP91" s="296"/>
      <c r="LPQ91" s="296"/>
      <c r="LPR91" s="296"/>
      <c r="LPS91" s="296"/>
      <c r="LPT91" s="296"/>
      <c r="LPU91" s="296"/>
      <c r="LPV91" s="296"/>
      <c r="LPW91" s="296"/>
      <c r="LPX91" s="296"/>
      <c r="LPY91" s="296"/>
      <c r="LPZ91" s="296"/>
      <c r="LQA91" s="296"/>
      <c r="LQB91" s="296"/>
      <c r="LQC91" s="296"/>
      <c r="LQD91" s="296"/>
      <c r="LQE91" s="296"/>
      <c r="LQF91" s="296"/>
      <c r="LQG91" s="296"/>
      <c r="LQH91" s="296"/>
      <c r="LQI91" s="296"/>
      <c r="LQJ91" s="296"/>
      <c r="LQK91" s="296"/>
      <c r="LQL91" s="296"/>
      <c r="LQM91" s="296"/>
      <c r="LQN91" s="296"/>
      <c r="LQO91" s="296"/>
      <c r="LQP91" s="296"/>
      <c r="LQQ91" s="296"/>
      <c r="LQR91" s="296"/>
      <c r="LQS91" s="296"/>
      <c r="LQT91" s="296"/>
      <c r="LQU91" s="296"/>
      <c r="LQV91" s="296"/>
      <c r="LQW91" s="296"/>
      <c r="LQX91" s="296"/>
      <c r="LQY91" s="296"/>
      <c r="LQZ91" s="296"/>
      <c r="LRA91" s="296"/>
      <c r="LRB91" s="296"/>
      <c r="LRC91" s="296"/>
      <c r="LRD91" s="296"/>
      <c r="LRE91" s="296"/>
      <c r="LRF91" s="296"/>
      <c r="LRG91" s="296"/>
      <c r="LRH91" s="296"/>
      <c r="LRI91" s="296"/>
      <c r="LRJ91" s="296"/>
      <c r="LRK91" s="296"/>
      <c r="LRL91" s="296"/>
      <c r="LRM91" s="296"/>
      <c r="LRN91" s="296"/>
      <c r="LRO91" s="296"/>
      <c r="LRP91" s="296"/>
      <c r="LRQ91" s="296"/>
      <c r="LRR91" s="296"/>
      <c r="LRS91" s="296"/>
      <c r="LRT91" s="296"/>
      <c r="LRU91" s="296"/>
      <c r="LRV91" s="296"/>
      <c r="LRW91" s="296"/>
      <c r="LRX91" s="296"/>
      <c r="LRY91" s="296"/>
      <c r="LRZ91" s="296"/>
      <c r="LSA91" s="296"/>
      <c r="LSB91" s="296"/>
      <c r="LSC91" s="296"/>
      <c r="LSD91" s="296"/>
      <c r="LSE91" s="296"/>
      <c r="LSF91" s="296"/>
      <c r="LSG91" s="296"/>
      <c r="LSH91" s="296"/>
      <c r="LSI91" s="296"/>
      <c r="LSJ91" s="296"/>
      <c r="LSK91" s="296"/>
      <c r="LSL91" s="296"/>
      <c r="LSM91" s="296"/>
      <c r="LSN91" s="296"/>
      <c r="LSO91" s="296"/>
      <c r="LSP91" s="296"/>
      <c r="LSQ91" s="296"/>
      <c r="LSR91" s="296"/>
      <c r="LSS91" s="296"/>
      <c r="LST91" s="296"/>
      <c r="LSU91" s="296"/>
      <c r="LSV91" s="296"/>
      <c r="LSW91" s="296"/>
      <c r="LSX91" s="296"/>
      <c r="LSY91" s="296"/>
      <c r="LSZ91" s="296"/>
      <c r="LTA91" s="296"/>
      <c r="LTB91" s="296"/>
      <c r="LTC91" s="296"/>
      <c r="LTD91" s="296"/>
      <c r="LTE91" s="296"/>
      <c r="LTF91" s="296"/>
      <c r="LTG91" s="296"/>
      <c r="LTH91" s="296"/>
      <c r="LTI91" s="296"/>
      <c r="LTJ91" s="296"/>
      <c r="LTK91" s="296"/>
      <c r="LTL91" s="296"/>
      <c r="LTM91" s="296"/>
      <c r="LTN91" s="296"/>
      <c r="LTO91" s="296"/>
      <c r="LTP91" s="296"/>
      <c r="LTQ91" s="296"/>
      <c r="LTR91" s="296"/>
      <c r="LTS91" s="296"/>
      <c r="LTT91" s="296"/>
      <c r="LTU91" s="296"/>
      <c r="LTV91" s="296"/>
      <c r="LTW91" s="296"/>
      <c r="LTX91" s="296"/>
      <c r="LTY91" s="296"/>
      <c r="LTZ91" s="296"/>
      <c r="LUA91" s="296"/>
      <c r="LUB91" s="296"/>
      <c r="LUC91" s="296"/>
      <c r="LUD91" s="296"/>
      <c r="LUE91" s="296"/>
      <c r="LUF91" s="296"/>
      <c r="LUG91" s="296"/>
      <c r="LUH91" s="296"/>
      <c r="LUI91" s="296"/>
      <c r="LUJ91" s="296"/>
      <c r="LUK91" s="296"/>
      <c r="LUL91" s="296"/>
      <c r="LUM91" s="296"/>
      <c r="LUN91" s="296"/>
      <c r="LUO91" s="296"/>
      <c r="LUP91" s="296"/>
      <c r="LUQ91" s="296"/>
      <c r="LUR91" s="296"/>
      <c r="LUS91" s="296"/>
      <c r="LUT91" s="296"/>
      <c r="LUU91" s="296"/>
      <c r="LUV91" s="296"/>
      <c r="LUW91" s="296"/>
      <c r="LUX91" s="296"/>
      <c r="LUY91" s="296"/>
      <c r="LUZ91" s="296"/>
      <c r="LVA91" s="296"/>
      <c r="LVB91" s="296"/>
      <c r="LVC91" s="296"/>
      <c r="LVD91" s="296"/>
      <c r="LVE91" s="296"/>
      <c r="LVF91" s="296"/>
      <c r="LVG91" s="296"/>
      <c r="LVH91" s="296"/>
      <c r="LVI91" s="296"/>
      <c r="LVJ91" s="296"/>
      <c r="LVK91" s="296"/>
      <c r="LVL91" s="296"/>
      <c r="LVM91" s="296"/>
      <c r="LVN91" s="296"/>
      <c r="LVO91" s="296"/>
      <c r="LVP91" s="296"/>
      <c r="LVQ91" s="296"/>
      <c r="LVR91" s="296"/>
      <c r="LVS91" s="296"/>
      <c r="LVT91" s="296"/>
      <c r="LVU91" s="296"/>
      <c r="LVV91" s="296"/>
      <c r="LVW91" s="296"/>
      <c r="LVX91" s="296"/>
      <c r="LVY91" s="296"/>
      <c r="LVZ91" s="296"/>
      <c r="LWA91" s="296"/>
      <c r="LWB91" s="296"/>
      <c r="LWC91" s="296"/>
      <c r="LWD91" s="296"/>
      <c r="LWE91" s="296"/>
      <c r="LWF91" s="296"/>
      <c r="LWG91" s="296"/>
      <c r="LWH91" s="296"/>
      <c r="LWI91" s="296"/>
      <c r="LWJ91" s="296"/>
      <c r="LWK91" s="296"/>
      <c r="LWL91" s="296"/>
      <c r="LWM91" s="296"/>
      <c r="LWN91" s="296"/>
      <c r="LWO91" s="296"/>
      <c r="LWP91" s="296"/>
      <c r="LWQ91" s="296"/>
      <c r="LWR91" s="296"/>
      <c r="LWS91" s="296"/>
      <c r="LWT91" s="296"/>
      <c r="LWU91" s="296"/>
      <c r="LWV91" s="296"/>
      <c r="LWW91" s="296"/>
      <c r="LWX91" s="296"/>
      <c r="LWY91" s="296"/>
      <c r="LWZ91" s="296"/>
      <c r="LXA91" s="296"/>
      <c r="LXB91" s="296"/>
      <c r="LXC91" s="296"/>
      <c r="LXD91" s="296"/>
      <c r="LXE91" s="296"/>
      <c r="LXF91" s="296"/>
      <c r="LXG91" s="296"/>
      <c r="LXH91" s="296"/>
      <c r="LXI91" s="296"/>
      <c r="LXJ91" s="296"/>
      <c r="LXK91" s="296"/>
      <c r="LXL91" s="296"/>
      <c r="LXM91" s="296"/>
      <c r="LXN91" s="296"/>
      <c r="LXO91" s="296"/>
      <c r="LXP91" s="296"/>
      <c r="LXQ91" s="296"/>
      <c r="LXR91" s="296"/>
      <c r="LXS91" s="296"/>
      <c r="LXT91" s="296"/>
      <c r="LXU91" s="296"/>
      <c r="LXV91" s="296"/>
      <c r="LXW91" s="296"/>
      <c r="LXX91" s="296"/>
      <c r="LXY91" s="296"/>
      <c r="LXZ91" s="296"/>
      <c r="LYA91" s="296"/>
      <c r="LYB91" s="296"/>
      <c r="LYC91" s="296"/>
      <c r="LYD91" s="296"/>
      <c r="LYE91" s="296"/>
      <c r="LYF91" s="296"/>
      <c r="LYG91" s="296"/>
      <c r="LYH91" s="296"/>
      <c r="LYI91" s="296"/>
      <c r="LYJ91" s="296"/>
      <c r="LYK91" s="296"/>
      <c r="LYL91" s="296"/>
      <c r="LYM91" s="296"/>
      <c r="LYN91" s="296"/>
      <c r="LYO91" s="296"/>
      <c r="LYP91" s="296"/>
      <c r="LYQ91" s="296"/>
      <c r="LYR91" s="296"/>
      <c r="LYS91" s="296"/>
      <c r="LYT91" s="296"/>
      <c r="LYU91" s="296"/>
      <c r="LYV91" s="296"/>
      <c r="LYW91" s="296"/>
      <c r="LYX91" s="296"/>
      <c r="LYY91" s="296"/>
      <c r="LYZ91" s="296"/>
      <c r="LZA91" s="296"/>
      <c r="LZB91" s="296"/>
      <c r="LZC91" s="296"/>
      <c r="LZD91" s="296"/>
      <c r="LZE91" s="296"/>
      <c r="LZF91" s="296"/>
      <c r="LZG91" s="296"/>
      <c r="LZH91" s="296"/>
      <c r="LZI91" s="296"/>
      <c r="LZJ91" s="296"/>
      <c r="LZK91" s="296"/>
      <c r="LZL91" s="296"/>
      <c r="LZM91" s="296"/>
      <c r="LZN91" s="296"/>
      <c r="LZO91" s="296"/>
      <c r="LZP91" s="296"/>
      <c r="LZQ91" s="296"/>
      <c r="LZR91" s="296"/>
      <c r="LZS91" s="296"/>
      <c r="LZT91" s="296"/>
      <c r="LZU91" s="296"/>
      <c r="LZV91" s="296"/>
      <c r="LZW91" s="296"/>
      <c r="LZX91" s="296"/>
      <c r="LZY91" s="296"/>
      <c r="LZZ91" s="296"/>
      <c r="MAA91" s="296"/>
      <c r="MAB91" s="296"/>
      <c r="MAC91" s="296"/>
      <c r="MAD91" s="296"/>
      <c r="MAE91" s="296"/>
      <c r="MAF91" s="296"/>
      <c r="MAG91" s="296"/>
      <c r="MAH91" s="296"/>
      <c r="MAI91" s="296"/>
      <c r="MAJ91" s="296"/>
      <c r="MAK91" s="296"/>
      <c r="MAL91" s="296"/>
      <c r="MAM91" s="296"/>
      <c r="MAN91" s="296"/>
      <c r="MAO91" s="296"/>
      <c r="MAP91" s="296"/>
      <c r="MAQ91" s="296"/>
      <c r="MAR91" s="296"/>
      <c r="MAS91" s="296"/>
      <c r="MAT91" s="296"/>
      <c r="MAU91" s="296"/>
      <c r="MAV91" s="296"/>
      <c r="MAW91" s="296"/>
      <c r="MAX91" s="296"/>
      <c r="MAY91" s="296"/>
      <c r="MAZ91" s="296"/>
      <c r="MBA91" s="296"/>
      <c r="MBB91" s="296"/>
      <c r="MBC91" s="296"/>
      <c r="MBD91" s="296"/>
      <c r="MBE91" s="296"/>
      <c r="MBF91" s="296"/>
      <c r="MBG91" s="296"/>
      <c r="MBH91" s="296"/>
      <c r="MBI91" s="296"/>
      <c r="MBJ91" s="296"/>
      <c r="MBK91" s="296"/>
      <c r="MBL91" s="296"/>
      <c r="MBM91" s="296"/>
      <c r="MBN91" s="296"/>
      <c r="MBO91" s="296"/>
      <c r="MBP91" s="296"/>
      <c r="MBQ91" s="296"/>
      <c r="MBR91" s="296"/>
      <c r="MBS91" s="296"/>
      <c r="MBT91" s="296"/>
      <c r="MBU91" s="296"/>
      <c r="MBV91" s="296"/>
      <c r="MBW91" s="296"/>
      <c r="MBX91" s="296"/>
      <c r="MBY91" s="296"/>
      <c r="MBZ91" s="296"/>
      <c r="MCA91" s="296"/>
      <c r="MCB91" s="296"/>
      <c r="MCC91" s="296"/>
      <c r="MCD91" s="296"/>
      <c r="MCE91" s="296"/>
      <c r="MCF91" s="296"/>
      <c r="MCG91" s="296"/>
      <c r="MCH91" s="296"/>
      <c r="MCI91" s="296"/>
      <c r="MCJ91" s="296"/>
      <c r="MCK91" s="296"/>
      <c r="MCL91" s="296"/>
      <c r="MCM91" s="296"/>
      <c r="MCN91" s="296"/>
      <c r="MCO91" s="296"/>
      <c r="MCP91" s="296"/>
      <c r="MCQ91" s="296"/>
      <c r="MCR91" s="296"/>
      <c r="MCS91" s="296"/>
      <c r="MCT91" s="296"/>
      <c r="MCU91" s="296"/>
      <c r="MCV91" s="296"/>
      <c r="MCW91" s="296"/>
      <c r="MCX91" s="296"/>
      <c r="MCY91" s="296"/>
      <c r="MCZ91" s="296"/>
      <c r="MDA91" s="296"/>
      <c r="MDB91" s="296"/>
      <c r="MDC91" s="296"/>
      <c r="MDD91" s="296"/>
      <c r="MDE91" s="296"/>
      <c r="MDF91" s="296"/>
      <c r="MDG91" s="296"/>
      <c r="MDH91" s="296"/>
      <c r="MDI91" s="296"/>
      <c r="MDJ91" s="296"/>
      <c r="MDK91" s="296"/>
      <c r="MDL91" s="296"/>
      <c r="MDM91" s="296"/>
      <c r="MDN91" s="296"/>
      <c r="MDO91" s="296"/>
      <c r="MDP91" s="296"/>
      <c r="MDQ91" s="296"/>
      <c r="MDR91" s="296"/>
      <c r="MDS91" s="296"/>
      <c r="MDT91" s="296"/>
      <c r="MDU91" s="296"/>
      <c r="MDV91" s="296"/>
      <c r="MDW91" s="296"/>
      <c r="MDX91" s="296"/>
      <c r="MDY91" s="296"/>
      <c r="MDZ91" s="296"/>
      <c r="MEA91" s="296"/>
      <c r="MEB91" s="296"/>
      <c r="MEC91" s="296"/>
      <c r="MED91" s="296"/>
      <c r="MEE91" s="296"/>
      <c r="MEF91" s="296"/>
      <c r="MEG91" s="296"/>
      <c r="MEH91" s="296"/>
      <c r="MEI91" s="296"/>
      <c r="MEJ91" s="296"/>
      <c r="MEK91" s="296"/>
      <c r="MEL91" s="296"/>
      <c r="MEM91" s="296"/>
      <c r="MEN91" s="296"/>
      <c r="MEO91" s="296"/>
      <c r="MEP91" s="296"/>
      <c r="MEQ91" s="296"/>
      <c r="MER91" s="296"/>
      <c r="MES91" s="296"/>
      <c r="MET91" s="296"/>
      <c r="MEU91" s="296"/>
      <c r="MEV91" s="296"/>
      <c r="MEW91" s="296"/>
      <c r="MEX91" s="296"/>
      <c r="MEY91" s="296"/>
      <c r="MEZ91" s="296"/>
      <c r="MFA91" s="296"/>
      <c r="MFB91" s="296"/>
      <c r="MFC91" s="296"/>
      <c r="MFD91" s="296"/>
      <c r="MFE91" s="296"/>
      <c r="MFF91" s="296"/>
      <c r="MFG91" s="296"/>
      <c r="MFH91" s="296"/>
      <c r="MFI91" s="296"/>
      <c r="MFJ91" s="296"/>
      <c r="MFK91" s="296"/>
      <c r="MFL91" s="296"/>
      <c r="MFM91" s="296"/>
      <c r="MFN91" s="296"/>
      <c r="MFO91" s="296"/>
      <c r="MFP91" s="296"/>
      <c r="MFQ91" s="296"/>
      <c r="MFR91" s="296"/>
      <c r="MFS91" s="296"/>
      <c r="MFT91" s="296"/>
      <c r="MFU91" s="296"/>
      <c r="MFV91" s="296"/>
      <c r="MFW91" s="296"/>
      <c r="MFX91" s="296"/>
      <c r="MFY91" s="296"/>
      <c r="MFZ91" s="296"/>
      <c r="MGA91" s="296"/>
      <c r="MGB91" s="296"/>
      <c r="MGC91" s="296"/>
      <c r="MGD91" s="296"/>
      <c r="MGE91" s="296"/>
      <c r="MGF91" s="296"/>
      <c r="MGG91" s="296"/>
      <c r="MGH91" s="296"/>
      <c r="MGI91" s="296"/>
      <c r="MGJ91" s="296"/>
      <c r="MGK91" s="296"/>
      <c r="MGL91" s="296"/>
      <c r="MGM91" s="296"/>
      <c r="MGN91" s="296"/>
      <c r="MGO91" s="296"/>
      <c r="MGP91" s="296"/>
      <c r="MGQ91" s="296"/>
      <c r="MGR91" s="296"/>
      <c r="MGS91" s="296"/>
      <c r="MGT91" s="296"/>
      <c r="MGU91" s="296"/>
      <c r="MGV91" s="296"/>
      <c r="MGW91" s="296"/>
      <c r="MGX91" s="296"/>
      <c r="MGY91" s="296"/>
      <c r="MGZ91" s="296"/>
      <c r="MHA91" s="296"/>
      <c r="MHB91" s="296"/>
      <c r="MHC91" s="296"/>
      <c r="MHD91" s="296"/>
      <c r="MHE91" s="296"/>
      <c r="MHF91" s="296"/>
      <c r="MHG91" s="296"/>
      <c r="MHH91" s="296"/>
      <c r="MHI91" s="296"/>
      <c r="MHJ91" s="296"/>
      <c r="MHK91" s="296"/>
      <c r="MHL91" s="296"/>
      <c r="MHM91" s="296"/>
      <c r="MHN91" s="296"/>
      <c r="MHO91" s="296"/>
      <c r="MHP91" s="296"/>
      <c r="MHQ91" s="296"/>
      <c r="MHR91" s="296"/>
      <c r="MHS91" s="296"/>
      <c r="MHT91" s="296"/>
      <c r="MHU91" s="296"/>
      <c r="MHV91" s="296"/>
      <c r="MHW91" s="296"/>
      <c r="MHX91" s="296"/>
      <c r="MHY91" s="296"/>
      <c r="MHZ91" s="296"/>
      <c r="MIA91" s="296"/>
      <c r="MIB91" s="296"/>
      <c r="MIC91" s="296"/>
      <c r="MID91" s="296"/>
      <c r="MIE91" s="296"/>
      <c r="MIF91" s="296"/>
      <c r="MIG91" s="296"/>
      <c r="MIH91" s="296"/>
      <c r="MII91" s="296"/>
      <c r="MIJ91" s="296"/>
      <c r="MIK91" s="296"/>
      <c r="MIL91" s="296"/>
      <c r="MIM91" s="296"/>
      <c r="MIN91" s="296"/>
      <c r="MIO91" s="296"/>
      <c r="MIP91" s="296"/>
      <c r="MIQ91" s="296"/>
      <c r="MIR91" s="296"/>
      <c r="MIS91" s="296"/>
      <c r="MIT91" s="296"/>
      <c r="MIU91" s="296"/>
      <c r="MIV91" s="296"/>
      <c r="MIW91" s="296"/>
      <c r="MIX91" s="296"/>
      <c r="MIY91" s="296"/>
      <c r="MIZ91" s="296"/>
      <c r="MJA91" s="296"/>
      <c r="MJB91" s="296"/>
      <c r="MJC91" s="296"/>
      <c r="MJD91" s="296"/>
      <c r="MJE91" s="296"/>
      <c r="MJF91" s="296"/>
      <c r="MJG91" s="296"/>
      <c r="MJH91" s="296"/>
      <c r="MJI91" s="296"/>
      <c r="MJJ91" s="296"/>
      <c r="MJK91" s="296"/>
      <c r="MJL91" s="296"/>
      <c r="MJM91" s="296"/>
      <c r="MJN91" s="296"/>
      <c r="MJO91" s="296"/>
      <c r="MJP91" s="296"/>
      <c r="MJQ91" s="296"/>
      <c r="MJR91" s="296"/>
      <c r="MJS91" s="296"/>
      <c r="MJT91" s="296"/>
      <c r="MJU91" s="296"/>
      <c r="MJV91" s="296"/>
      <c r="MJW91" s="296"/>
      <c r="MJX91" s="296"/>
      <c r="MJY91" s="296"/>
      <c r="MJZ91" s="296"/>
      <c r="MKA91" s="296"/>
      <c r="MKB91" s="296"/>
      <c r="MKC91" s="296"/>
      <c r="MKD91" s="296"/>
      <c r="MKE91" s="296"/>
      <c r="MKF91" s="296"/>
      <c r="MKG91" s="296"/>
      <c r="MKH91" s="296"/>
      <c r="MKI91" s="296"/>
      <c r="MKJ91" s="296"/>
      <c r="MKK91" s="296"/>
      <c r="MKL91" s="296"/>
      <c r="MKM91" s="296"/>
      <c r="MKN91" s="296"/>
      <c r="MKO91" s="296"/>
      <c r="MKP91" s="296"/>
      <c r="MKQ91" s="296"/>
      <c r="MKR91" s="296"/>
      <c r="MKS91" s="296"/>
      <c r="MKT91" s="296"/>
      <c r="MKU91" s="296"/>
      <c r="MKV91" s="296"/>
      <c r="MKW91" s="296"/>
      <c r="MKX91" s="296"/>
      <c r="MKY91" s="296"/>
      <c r="MKZ91" s="296"/>
      <c r="MLA91" s="296"/>
      <c r="MLB91" s="296"/>
      <c r="MLC91" s="296"/>
      <c r="MLD91" s="296"/>
      <c r="MLE91" s="296"/>
      <c r="MLF91" s="296"/>
      <c r="MLG91" s="296"/>
      <c r="MLH91" s="296"/>
      <c r="MLI91" s="296"/>
      <c r="MLJ91" s="296"/>
      <c r="MLK91" s="296"/>
      <c r="MLL91" s="296"/>
      <c r="MLM91" s="296"/>
      <c r="MLN91" s="296"/>
      <c r="MLO91" s="296"/>
      <c r="MLP91" s="296"/>
      <c r="MLQ91" s="296"/>
      <c r="MLR91" s="296"/>
      <c r="MLS91" s="296"/>
      <c r="MLT91" s="296"/>
      <c r="MLU91" s="296"/>
      <c r="MLV91" s="296"/>
      <c r="MLW91" s="296"/>
      <c r="MLX91" s="296"/>
      <c r="MLY91" s="296"/>
      <c r="MLZ91" s="296"/>
      <c r="MMA91" s="296"/>
      <c r="MMB91" s="296"/>
      <c r="MMC91" s="296"/>
      <c r="MMD91" s="296"/>
      <c r="MME91" s="296"/>
      <c r="MMF91" s="296"/>
      <c r="MMG91" s="296"/>
      <c r="MMH91" s="296"/>
      <c r="MMI91" s="296"/>
      <c r="MMJ91" s="296"/>
      <c r="MMK91" s="296"/>
      <c r="MML91" s="296"/>
      <c r="MMM91" s="296"/>
      <c r="MMN91" s="296"/>
      <c r="MMO91" s="296"/>
      <c r="MMP91" s="296"/>
      <c r="MMQ91" s="296"/>
      <c r="MMR91" s="296"/>
      <c r="MMS91" s="296"/>
      <c r="MMT91" s="296"/>
      <c r="MMU91" s="296"/>
      <c r="MMV91" s="296"/>
      <c r="MMW91" s="296"/>
      <c r="MMX91" s="296"/>
      <c r="MMY91" s="296"/>
      <c r="MMZ91" s="296"/>
      <c r="MNA91" s="296"/>
      <c r="MNB91" s="296"/>
      <c r="MNC91" s="296"/>
      <c r="MND91" s="296"/>
      <c r="MNE91" s="296"/>
      <c r="MNF91" s="296"/>
      <c r="MNG91" s="296"/>
      <c r="MNH91" s="296"/>
      <c r="MNI91" s="296"/>
      <c r="MNJ91" s="296"/>
      <c r="MNK91" s="296"/>
      <c r="MNL91" s="296"/>
      <c r="MNM91" s="296"/>
      <c r="MNN91" s="296"/>
      <c r="MNO91" s="296"/>
      <c r="MNP91" s="296"/>
      <c r="MNQ91" s="296"/>
      <c r="MNR91" s="296"/>
      <c r="MNS91" s="296"/>
      <c r="MNT91" s="296"/>
      <c r="MNU91" s="296"/>
      <c r="MNV91" s="296"/>
      <c r="MNW91" s="296"/>
      <c r="MNX91" s="296"/>
      <c r="MNY91" s="296"/>
      <c r="MNZ91" s="296"/>
      <c r="MOA91" s="296"/>
      <c r="MOB91" s="296"/>
      <c r="MOC91" s="296"/>
      <c r="MOD91" s="296"/>
      <c r="MOE91" s="296"/>
      <c r="MOF91" s="296"/>
      <c r="MOG91" s="296"/>
      <c r="MOH91" s="296"/>
      <c r="MOI91" s="296"/>
      <c r="MOJ91" s="296"/>
      <c r="MOK91" s="296"/>
      <c r="MOL91" s="296"/>
      <c r="MOM91" s="296"/>
      <c r="MON91" s="296"/>
      <c r="MOO91" s="296"/>
      <c r="MOP91" s="296"/>
      <c r="MOQ91" s="296"/>
      <c r="MOR91" s="296"/>
      <c r="MOS91" s="296"/>
      <c r="MOT91" s="296"/>
      <c r="MOU91" s="296"/>
      <c r="MOV91" s="296"/>
      <c r="MOW91" s="296"/>
      <c r="MOX91" s="296"/>
      <c r="MOY91" s="296"/>
      <c r="MOZ91" s="296"/>
      <c r="MPA91" s="296"/>
      <c r="MPB91" s="296"/>
      <c r="MPC91" s="296"/>
      <c r="MPD91" s="296"/>
      <c r="MPE91" s="296"/>
      <c r="MPF91" s="296"/>
      <c r="MPG91" s="296"/>
      <c r="MPH91" s="296"/>
      <c r="MPI91" s="296"/>
      <c r="MPJ91" s="296"/>
      <c r="MPK91" s="296"/>
      <c r="MPL91" s="296"/>
      <c r="MPM91" s="296"/>
      <c r="MPN91" s="296"/>
      <c r="MPO91" s="296"/>
      <c r="MPP91" s="296"/>
      <c r="MPQ91" s="296"/>
      <c r="MPR91" s="296"/>
      <c r="MPS91" s="296"/>
      <c r="MPT91" s="296"/>
      <c r="MPU91" s="296"/>
      <c r="MPV91" s="296"/>
      <c r="MPW91" s="296"/>
      <c r="MPX91" s="296"/>
      <c r="MPY91" s="296"/>
      <c r="MPZ91" s="296"/>
      <c r="MQA91" s="296"/>
      <c r="MQB91" s="296"/>
      <c r="MQC91" s="296"/>
      <c r="MQD91" s="296"/>
      <c r="MQE91" s="296"/>
      <c r="MQF91" s="296"/>
      <c r="MQG91" s="296"/>
      <c r="MQH91" s="296"/>
      <c r="MQI91" s="296"/>
      <c r="MQJ91" s="296"/>
      <c r="MQK91" s="296"/>
      <c r="MQL91" s="296"/>
      <c r="MQM91" s="296"/>
      <c r="MQN91" s="296"/>
      <c r="MQO91" s="296"/>
      <c r="MQP91" s="296"/>
      <c r="MQQ91" s="296"/>
      <c r="MQR91" s="296"/>
      <c r="MQS91" s="296"/>
      <c r="MQT91" s="296"/>
      <c r="MQU91" s="296"/>
      <c r="MQV91" s="296"/>
      <c r="MQW91" s="296"/>
      <c r="MQX91" s="296"/>
      <c r="MQY91" s="296"/>
      <c r="MQZ91" s="296"/>
      <c r="MRA91" s="296"/>
      <c r="MRB91" s="296"/>
      <c r="MRC91" s="296"/>
      <c r="MRD91" s="296"/>
      <c r="MRE91" s="296"/>
      <c r="MRF91" s="296"/>
      <c r="MRG91" s="296"/>
      <c r="MRH91" s="296"/>
      <c r="MRI91" s="296"/>
      <c r="MRJ91" s="296"/>
      <c r="MRK91" s="296"/>
      <c r="MRL91" s="296"/>
      <c r="MRM91" s="296"/>
      <c r="MRN91" s="296"/>
      <c r="MRO91" s="296"/>
      <c r="MRP91" s="296"/>
      <c r="MRQ91" s="296"/>
      <c r="MRR91" s="296"/>
      <c r="MRS91" s="296"/>
      <c r="MRT91" s="296"/>
      <c r="MRU91" s="296"/>
      <c r="MRV91" s="296"/>
      <c r="MRW91" s="296"/>
      <c r="MRX91" s="296"/>
      <c r="MRY91" s="296"/>
      <c r="MRZ91" s="296"/>
      <c r="MSA91" s="296"/>
      <c r="MSB91" s="296"/>
      <c r="MSC91" s="296"/>
      <c r="MSD91" s="296"/>
      <c r="MSE91" s="296"/>
      <c r="MSF91" s="296"/>
      <c r="MSG91" s="296"/>
      <c r="MSH91" s="296"/>
      <c r="MSI91" s="296"/>
      <c r="MSJ91" s="296"/>
      <c r="MSK91" s="296"/>
      <c r="MSL91" s="296"/>
      <c r="MSM91" s="296"/>
      <c r="MSN91" s="296"/>
      <c r="MSO91" s="296"/>
      <c r="MSP91" s="296"/>
      <c r="MSQ91" s="296"/>
      <c r="MSR91" s="296"/>
      <c r="MSS91" s="296"/>
      <c r="MST91" s="296"/>
      <c r="MSU91" s="296"/>
      <c r="MSV91" s="296"/>
      <c r="MSW91" s="296"/>
      <c r="MSX91" s="296"/>
      <c r="MSY91" s="296"/>
      <c r="MSZ91" s="296"/>
      <c r="MTA91" s="296"/>
      <c r="MTB91" s="296"/>
      <c r="MTC91" s="296"/>
      <c r="MTD91" s="296"/>
      <c r="MTE91" s="296"/>
      <c r="MTF91" s="296"/>
      <c r="MTG91" s="296"/>
      <c r="MTH91" s="296"/>
      <c r="MTI91" s="296"/>
      <c r="MTJ91" s="296"/>
      <c r="MTK91" s="296"/>
      <c r="MTL91" s="296"/>
      <c r="MTM91" s="296"/>
      <c r="MTN91" s="296"/>
      <c r="MTO91" s="296"/>
      <c r="MTP91" s="296"/>
      <c r="MTQ91" s="296"/>
      <c r="MTR91" s="296"/>
      <c r="MTS91" s="296"/>
      <c r="MTT91" s="296"/>
      <c r="MTU91" s="296"/>
      <c r="MTV91" s="296"/>
      <c r="MTW91" s="296"/>
      <c r="MTX91" s="296"/>
      <c r="MTY91" s="296"/>
      <c r="MTZ91" s="296"/>
      <c r="MUA91" s="296"/>
      <c r="MUB91" s="296"/>
      <c r="MUC91" s="296"/>
      <c r="MUD91" s="296"/>
      <c r="MUE91" s="296"/>
      <c r="MUF91" s="296"/>
      <c r="MUG91" s="296"/>
      <c r="MUH91" s="296"/>
      <c r="MUI91" s="296"/>
      <c r="MUJ91" s="296"/>
      <c r="MUK91" s="296"/>
      <c r="MUL91" s="296"/>
      <c r="MUM91" s="296"/>
      <c r="MUN91" s="296"/>
      <c r="MUO91" s="296"/>
      <c r="MUP91" s="296"/>
      <c r="MUQ91" s="296"/>
      <c r="MUR91" s="296"/>
      <c r="MUS91" s="296"/>
      <c r="MUT91" s="296"/>
      <c r="MUU91" s="296"/>
      <c r="MUV91" s="296"/>
      <c r="MUW91" s="296"/>
      <c r="MUX91" s="296"/>
      <c r="MUY91" s="296"/>
      <c r="MUZ91" s="296"/>
      <c r="MVA91" s="296"/>
      <c r="MVB91" s="296"/>
      <c r="MVC91" s="296"/>
      <c r="MVD91" s="296"/>
      <c r="MVE91" s="296"/>
      <c r="MVF91" s="296"/>
      <c r="MVG91" s="296"/>
      <c r="MVH91" s="296"/>
      <c r="MVI91" s="296"/>
      <c r="MVJ91" s="296"/>
      <c r="MVK91" s="296"/>
      <c r="MVL91" s="296"/>
      <c r="MVM91" s="296"/>
      <c r="MVN91" s="296"/>
      <c r="MVO91" s="296"/>
      <c r="MVP91" s="296"/>
      <c r="MVQ91" s="296"/>
      <c r="MVR91" s="296"/>
      <c r="MVS91" s="296"/>
      <c r="MVT91" s="296"/>
      <c r="MVU91" s="296"/>
      <c r="MVV91" s="296"/>
      <c r="MVW91" s="296"/>
      <c r="MVX91" s="296"/>
      <c r="MVY91" s="296"/>
      <c r="MVZ91" s="296"/>
      <c r="MWA91" s="296"/>
      <c r="MWB91" s="296"/>
      <c r="MWC91" s="296"/>
      <c r="MWD91" s="296"/>
      <c r="MWE91" s="296"/>
      <c r="MWF91" s="296"/>
      <c r="MWG91" s="296"/>
      <c r="MWH91" s="296"/>
      <c r="MWI91" s="296"/>
      <c r="MWJ91" s="296"/>
      <c r="MWK91" s="296"/>
      <c r="MWL91" s="296"/>
      <c r="MWM91" s="296"/>
      <c r="MWN91" s="296"/>
      <c r="MWO91" s="296"/>
      <c r="MWP91" s="296"/>
      <c r="MWQ91" s="296"/>
      <c r="MWR91" s="296"/>
      <c r="MWS91" s="296"/>
      <c r="MWT91" s="296"/>
      <c r="MWU91" s="296"/>
      <c r="MWV91" s="296"/>
      <c r="MWW91" s="296"/>
      <c r="MWX91" s="296"/>
      <c r="MWY91" s="296"/>
      <c r="MWZ91" s="296"/>
      <c r="MXA91" s="296"/>
      <c r="MXB91" s="296"/>
      <c r="MXC91" s="296"/>
      <c r="MXD91" s="296"/>
      <c r="MXE91" s="296"/>
      <c r="MXF91" s="296"/>
      <c r="MXG91" s="296"/>
      <c r="MXH91" s="296"/>
      <c r="MXI91" s="296"/>
      <c r="MXJ91" s="296"/>
      <c r="MXK91" s="296"/>
      <c r="MXL91" s="296"/>
      <c r="MXM91" s="296"/>
      <c r="MXN91" s="296"/>
      <c r="MXO91" s="296"/>
      <c r="MXP91" s="296"/>
      <c r="MXQ91" s="296"/>
      <c r="MXR91" s="296"/>
      <c r="MXS91" s="296"/>
      <c r="MXT91" s="296"/>
      <c r="MXU91" s="296"/>
      <c r="MXV91" s="296"/>
      <c r="MXW91" s="296"/>
      <c r="MXX91" s="296"/>
      <c r="MXY91" s="296"/>
      <c r="MXZ91" s="296"/>
      <c r="MYA91" s="296"/>
      <c r="MYB91" s="296"/>
      <c r="MYC91" s="296"/>
      <c r="MYD91" s="296"/>
      <c r="MYE91" s="296"/>
      <c r="MYF91" s="296"/>
      <c r="MYG91" s="296"/>
      <c r="MYH91" s="296"/>
      <c r="MYI91" s="296"/>
      <c r="MYJ91" s="296"/>
      <c r="MYK91" s="296"/>
      <c r="MYL91" s="296"/>
      <c r="MYM91" s="296"/>
      <c r="MYN91" s="296"/>
      <c r="MYO91" s="296"/>
      <c r="MYP91" s="296"/>
      <c r="MYQ91" s="296"/>
      <c r="MYR91" s="296"/>
      <c r="MYS91" s="296"/>
      <c r="MYT91" s="296"/>
      <c r="MYU91" s="296"/>
      <c r="MYV91" s="296"/>
      <c r="MYW91" s="296"/>
      <c r="MYX91" s="296"/>
      <c r="MYY91" s="296"/>
      <c r="MYZ91" s="296"/>
      <c r="MZA91" s="296"/>
      <c r="MZB91" s="296"/>
      <c r="MZC91" s="296"/>
      <c r="MZD91" s="296"/>
      <c r="MZE91" s="296"/>
      <c r="MZF91" s="296"/>
      <c r="MZG91" s="296"/>
      <c r="MZH91" s="296"/>
      <c r="MZI91" s="296"/>
      <c r="MZJ91" s="296"/>
      <c r="MZK91" s="296"/>
      <c r="MZL91" s="296"/>
      <c r="MZM91" s="296"/>
      <c r="MZN91" s="296"/>
      <c r="MZO91" s="296"/>
      <c r="MZP91" s="296"/>
      <c r="MZQ91" s="296"/>
      <c r="MZR91" s="296"/>
      <c r="MZS91" s="296"/>
      <c r="MZT91" s="296"/>
      <c r="MZU91" s="296"/>
      <c r="MZV91" s="296"/>
      <c r="MZW91" s="296"/>
      <c r="MZX91" s="296"/>
      <c r="MZY91" s="296"/>
      <c r="MZZ91" s="296"/>
      <c r="NAA91" s="296"/>
      <c r="NAB91" s="296"/>
      <c r="NAC91" s="296"/>
      <c r="NAD91" s="296"/>
      <c r="NAE91" s="296"/>
      <c r="NAF91" s="296"/>
      <c r="NAG91" s="296"/>
      <c r="NAH91" s="296"/>
      <c r="NAI91" s="296"/>
      <c r="NAJ91" s="296"/>
      <c r="NAK91" s="296"/>
      <c r="NAL91" s="296"/>
      <c r="NAM91" s="296"/>
      <c r="NAN91" s="296"/>
      <c r="NAO91" s="296"/>
      <c r="NAP91" s="296"/>
      <c r="NAQ91" s="296"/>
      <c r="NAR91" s="296"/>
      <c r="NAS91" s="296"/>
      <c r="NAT91" s="296"/>
      <c r="NAU91" s="296"/>
      <c r="NAV91" s="296"/>
      <c r="NAW91" s="296"/>
      <c r="NAX91" s="296"/>
      <c r="NAY91" s="296"/>
      <c r="NAZ91" s="296"/>
      <c r="NBA91" s="296"/>
      <c r="NBB91" s="296"/>
      <c r="NBC91" s="296"/>
      <c r="NBD91" s="296"/>
      <c r="NBE91" s="296"/>
      <c r="NBF91" s="296"/>
      <c r="NBG91" s="296"/>
      <c r="NBH91" s="296"/>
      <c r="NBI91" s="296"/>
      <c r="NBJ91" s="296"/>
      <c r="NBK91" s="296"/>
      <c r="NBL91" s="296"/>
      <c r="NBM91" s="296"/>
      <c r="NBN91" s="296"/>
      <c r="NBO91" s="296"/>
      <c r="NBP91" s="296"/>
      <c r="NBQ91" s="296"/>
      <c r="NBR91" s="296"/>
      <c r="NBS91" s="296"/>
      <c r="NBT91" s="296"/>
      <c r="NBU91" s="296"/>
      <c r="NBV91" s="296"/>
      <c r="NBW91" s="296"/>
      <c r="NBX91" s="296"/>
      <c r="NBY91" s="296"/>
      <c r="NBZ91" s="296"/>
      <c r="NCA91" s="296"/>
      <c r="NCB91" s="296"/>
      <c r="NCC91" s="296"/>
      <c r="NCD91" s="296"/>
      <c r="NCE91" s="296"/>
      <c r="NCF91" s="296"/>
      <c r="NCG91" s="296"/>
      <c r="NCH91" s="296"/>
      <c r="NCI91" s="296"/>
      <c r="NCJ91" s="296"/>
      <c r="NCK91" s="296"/>
      <c r="NCL91" s="296"/>
      <c r="NCM91" s="296"/>
      <c r="NCN91" s="296"/>
      <c r="NCO91" s="296"/>
      <c r="NCP91" s="296"/>
      <c r="NCQ91" s="296"/>
      <c r="NCR91" s="296"/>
      <c r="NCS91" s="296"/>
      <c r="NCT91" s="296"/>
      <c r="NCU91" s="296"/>
      <c r="NCV91" s="296"/>
      <c r="NCW91" s="296"/>
      <c r="NCX91" s="296"/>
      <c r="NCY91" s="296"/>
      <c r="NCZ91" s="296"/>
      <c r="NDA91" s="296"/>
      <c r="NDB91" s="296"/>
      <c r="NDC91" s="296"/>
      <c r="NDD91" s="296"/>
      <c r="NDE91" s="296"/>
      <c r="NDF91" s="296"/>
      <c r="NDG91" s="296"/>
      <c r="NDH91" s="296"/>
      <c r="NDI91" s="296"/>
      <c r="NDJ91" s="296"/>
      <c r="NDK91" s="296"/>
      <c r="NDL91" s="296"/>
      <c r="NDM91" s="296"/>
      <c r="NDN91" s="296"/>
      <c r="NDO91" s="296"/>
      <c r="NDP91" s="296"/>
      <c r="NDQ91" s="296"/>
      <c r="NDR91" s="296"/>
      <c r="NDS91" s="296"/>
      <c r="NDT91" s="296"/>
      <c r="NDU91" s="296"/>
      <c r="NDV91" s="296"/>
      <c r="NDW91" s="296"/>
      <c r="NDX91" s="296"/>
      <c r="NDY91" s="296"/>
      <c r="NDZ91" s="296"/>
      <c r="NEA91" s="296"/>
      <c r="NEB91" s="296"/>
      <c r="NEC91" s="296"/>
      <c r="NED91" s="296"/>
      <c r="NEE91" s="296"/>
      <c r="NEF91" s="296"/>
      <c r="NEG91" s="296"/>
      <c r="NEH91" s="296"/>
      <c r="NEI91" s="296"/>
      <c r="NEJ91" s="296"/>
      <c r="NEK91" s="296"/>
      <c r="NEL91" s="296"/>
      <c r="NEM91" s="296"/>
      <c r="NEN91" s="296"/>
      <c r="NEO91" s="296"/>
      <c r="NEP91" s="296"/>
      <c r="NEQ91" s="296"/>
      <c r="NER91" s="296"/>
      <c r="NES91" s="296"/>
      <c r="NET91" s="296"/>
      <c r="NEU91" s="296"/>
      <c r="NEV91" s="296"/>
      <c r="NEW91" s="296"/>
      <c r="NEX91" s="296"/>
      <c r="NEY91" s="296"/>
      <c r="NEZ91" s="296"/>
      <c r="NFA91" s="296"/>
      <c r="NFB91" s="296"/>
      <c r="NFC91" s="296"/>
      <c r="NFD91" s="296"/>
      <c r="NFE91" s="296"/>
      <c r="NFF91" s="296"/>
      <c r="NFG91" s="296"/>
      <c r="NFH91" s="296"/>
      <c r="NFI91" s="296"/>
      <c r="NFJ91" s="296"/>
      <c r="NFK91" s="296"/>
      <c r="NFL91" s="296"/>
      <c r="NFM91" s="296"/>
      <c r="NFN91" s="296"/>
      <c r="NFO91" s="296"/>
      <c r="NFP91" s="296"/>
      <c r="NFQ91" s="296"/>
      <c r="NFR91" s="296"/>
      <c r="NFS91" s="296"/>
      <c r="NFT91" s="296"/>
      <c r="NFU91" s="296"/>
      <c r="NFV91" s="296"/>
      <c r="NFW91" s="296"/>
      <c r="NFX91" s="296"/>
      <c r="NFY91" s="296"/>
      <c r="NFZ91" s="296"/>
      <c r="NGA91" s="296"/>
      <c r="NGB91" s="296"/>
      <c r="NGC91" s="296"/>
      <c r="NGD91" s="296"/>
      <c r="NGE91" s="296"/>
      <c r="NGF91" s="296"/>
      <c r="NGG91" s="296"/>
      <c r="NGH91" s="296"/>
      <c r="NGI91" s="296"/>
      <c r="NGJ91" s="296"/>
      <c r="NGK91" s="296"/>
      <c r="NGL91" s="296"/>
      <c r="NGM91" s="296"/>
      <c r="NGN91" s="296"/>
      <c r="NGO91" s="296"/>
      <c r="NGP91" s="296"/>
      <c r="NGQ91" s="296"/>
      <c r="NGR91" s="296"/>
      <c r="NGS91" s="296"/>
      <c r="NGT91" s="296"/>
      <c r="NGU91" s="296"/>
      <c r="NGV91" s="296"/>
      <c r="NGW91" s="296"/>
      <c r="NGX91" s="296"/>
      <c r="NGY91" s="296"/>
      <c r="NGZ91" s="296"/>
      <c r="NHA91" s="296"/>
      <c r="NHB91" s="296"/>
      <c r="NHC91" s="296"/>
      <c r="NHD91" s="296"/>
      <c r="NHE91" s="296"/>
      <c r="NHF91" s="296"/>
      <c r="NHG91" s="296"/>
      <c r="NHH91" s="296"/>
      <c r="NHI91" s="296"/>
      <c r="NHJ91" s="296"/>
      <c r="NHK91" s="296"/>
      <c r="NHL91" s="296"/>
      <c r="NHM91" s="296"/>
      <c r="NHN91" s="296"/>
      <c r="NHO91" s="296"/>
      <c r="NHP91" s="296"/>
      <c r="NHQ91" s="296"/>
      <c r="NHR91" s="296"/>
      <c r="NHS91" s="296"/>
      <c r="NHT91" s="296"/>
      <c r="NHU91" s="296"/>
      <c r="NHV91" s="296"/>
      <c r="NHW91" s="296"/>
      <c r="NHX91" s="296"/>
      <c r="NHY91" s="296"/>
      <c r="NHZ91" s="296"/>
      <c r="NIA91" s="296"/>
      <c r="NIB91" s="296"/>
      <c r="NIC91" s="296"/>
      <c r="NID91" s="296"/>
      <c r="NIE91" s="296"/>
      <c r="NIF91" s="296"/>
      <c r="NIG91" s="296"/>
      <c r="NIH91" s="296"/>
      <c r="NII91" s="296"/>
      <c r="NIJ91" s="296"/>
      <c r="NIK91" s="296"/>
      <c r="NIL91" s="296"/>
      <c r="NIM91" s="296"/>
      <c r="NIN91" s="296"/>
      <c r="NIO91" s="296"/>
      <c r="NIP91" s="296"/>
      <c r="NIQ91" s="296"/>
      <c r="NIR91" s="296"/>
      <c r="NIS91" s="296"/>
      <c r="NIT91" s="296"/>
      <c r="NIU91" s="296"/>
      <c r="NIV91" s="296"/>
      <c r="NIW91" s="296"/>
      <c r="NIX91" s="296"/>
      <c r="NIY91" s="296"/>
      <c r="NIZ91" s="296"/>
      <c r="NJA91" s="296"/>
      <c r="NJB91" s="296"/>
      <c r="NJC91" s="296"/>
      <c r="NJD91" s="296"/>
      <c r="NJE91" s="296"/>
      <c r="NJF91" s="296"/>
      <c r="NJG91" s="296"/>
      <c r="NJH91" s="296"/>
      <c r="NJI91" s="296"/>
      <c r="NJJ91" s="296"/>
      <c r="NJK91" s="296"/>
      <c r="NJL91" s="296"/>
      <c r="NJM91" s="296"/>
      <c r="NJN91" s="296"/>
      <c r="NJO91" s="296"/>
      <c r="NJP91" s="296"/>
      <c r="NJQ91" s="296"/>
      <c r="NJR91" s="296"/>
      <c r="NJS91" s="296"/>
      <c r="NJT91" s="296"/>
      <c r="NJU91" s="296"/>
      <c r="NJV91" s="296"/>
      <c r="NJW91" s="296"/>
      <c r="NJX91" s="296"/>
      <c r="NJY91" s="296"/>
      <c r="NJZ91" s="296"/>
      <c r="NKA91" s="296"/>
      <c r="NKB91" s="296"/>
      <c r="NKC91" s="296"/>
      <c r="NKD91" s="296"/>
      <c r="NKE91" s="296"/>
      <c r="NKF91" s="296"/>
      <c r="NKG91" s="296"/>
      <c r="NKH91" s="296"/>
      <c r="NKI91" s="296"/>
      <c r="NKJ91" s="296"/>
      <c r="NKK91" s="296"/>
      <c r="NKL91" s="296"/>
      <c r="NKM91" s="296"/>
      <c r="NKN91" s="296"/>
      <c r="NKO91" s="296"/>
      <c r="NKP91" s="296"/>
      <c r="NKQ91" s="296"/>
      <c r="NKR91" s="296"/>
      <c r="NKS91" s="296"/>
      <c r="NKT91" s="296"/>
      <c r="NKU91" s="296"/>
      <c r="NKV91" s="296"/>
      <c r="NKW91" s="296"/>
      <c r="NKX91" s="296"/>
      <c r="NKY91" s="296"/>
      <c r="NKZ91" s="296"/>
      <c r="NLA91" s="296"/>
      <c r="NLB91" s="296"/>
      <c r="NLC91" s="296"/>
      <c r="NLD91" s="296"/>
      <c r="NLE91" s="296"/>
      <c r="NLF91" s="296"/>
      <c r="NLG91" s="296"/>
      <c r="NLH91" s="296"/>
      <c r="NLI91" s="296"/>
      <c r="NLJ91" s="296"/>
      <c r="NLK91" s="296"/>
      <c r="NLL91" s="296"/>
      <c r="NLM91" s="296"/>
      <c r="NLN91" s="296"/>
      <c r="NLO91" s="296"/>
      <c r="NLP91" s="296"/>
      <c r="NLQ91" s="296"/>
      <c r="NLR91" s="296"/>
      <c r="NLS91" s="296"/>
      <c r="NLT91" s="296"/>
      <c r="NLU91" s="296"/>
      <c r="NLV91" s="296"/>
      <c r="NLW91" s="296"/>
      <c r="NLX91" s="296"/>
      <c r="NLY91" s="296"/>
      <c r="NLZ91" s="296"/>
      <c r="NMA91" s="296"/>
      <c r="NMB91" s="296"/>
      <c r="NMC91" s="296"/>
      <c r="NMD91" s="296"/>
      <c r="NME91" s="296"/>
      <c r="NMF91" s="296"/>
      <c r="NMG91" s="296"/>
      <c r="NMH91" s="296"/>
      <c r="NMI91" s="296"/>
      <c r="NMJ91" s="296"/>
      <c r="NMK91" s="296"/>
      <c r="NML91" s="296"/>
      <c r="NMM91" s="296"/>
      <c r="NMN91" s="296"/>
      <c r="NMO91" s="296"/>
      <c r="NMP91" s="296"/>
      <c r="NMQ91" s="296"/>
      <c r="NMR91" s="296"/>
      <c r="NMS91" s="296"/>
      <c r="NMT91" s="296"/>
      <c r="NMU91" s="296"/>
      <c r="NMV91" s="296"/>
      <c r="NMW91" s="296"/>
      <c r="NMX91" s="296"/>
      <c r="NMY91" s="296"/>
      <c r="NMZ91" s="296"/>
      <c r="NNA91" s="296"/>
      <c r="NNB91" s="296"/>
      <c r="NNC91" s="296"/>
      <c r="NND91" s="296"/>
      <c r="NNE91" s="296"/>
      <c r="NNF91" s="296"/>
      <c r="NNG91" s="296"/>
      <c r="NNH91" s="296"/>
      <c r="NNI91" s="296"/>
      <c r="NNJ91" s="296"/>
      <c r="NNK91" s="296"/>
      <c r="NNL91" s="296"/>
      <c r="NNM91" s="296"/>
      <c r="NNN91" s="296"/>
      <c r="NNO91" s="296"/>
      <c r="NNP91" s="296"/>
      <c r="NNQ91" s="296"/>
      <c r="NNR91" s="296"/>
      <c r="NNS91" s="296"/>
      <c r="NNT91" s="296"/>
      <c r="NNU91" s="296"/>
      <c r="NNV91" s="296"/>
      <c r="NNW91" s="296"/>
      <c r="NNX91" s="296"/>
      <c r="NNY91" s="296"/>
      <c r="NNZ91" s="296"/>
      <c r="NOA91" s="296"/>
      <c r="NOB91" s="296"/>
      <c r="NOC91" s="296"/>
      <c r="NOD91" s="296"/>
      <c r="NOE91" s="296"/>
      <c r="NOF91" s="296"/>
      <c r="NOG91" s="296"/>
      <c r="NOH91" s="296"/>
      <c r="NOI91" s="296"/>
      <c r="NOJ91" s="296"/>
      <c r="NOK91" s="296"/>
      <c r="NOL91" s="296"/>
      <c r="NOM91" s="296"/>
      <c r="NON91" s="296"/>
      <c r="NOO91" s="296"/>
      <c r="NOP91" s="296"/>
      <c r="NOQ91" s="296"/>
      <c r="NOR91" s="296"/>
      <c r="NOS91" s="296"/>
      <c r="NOT91" s="296"/>
      <c r="NOU91" s="296"/>
      <c r="NOV91" s="296"/>
      <c r="NOW91" s="296"/>
      <c r="NOX91" s="296"/>
      <c r="NOY91" s="296"/>
      <c r="NOZ91" s="296"/>
      <c r="NPA91" s="296"/>
      <c r="NPB91" s="296"/>
      <c r="NPC91" s="296"/>
      <c r="NPD91" s="296"/>
      <c r="NPE91" s="296"/>
      <c r="NPF91" s="296"/>
      <c r="NPG91" s="296"/>
      <c r="NPH91" s="296"/>
      <c r="NPI91" s="296"/>
      <c r="NPJ91" s="296"/>
      <c r="NPK91" s="296"/>
      <c r="NPL91" s="296"/>
      <c r="NPM91" s="296"/>
      <c r="NPN91" s="296"/>
      <c r="NPO91" s="296"/>
      <c r="NPP91" s="296"/>
      <c r="NPQ91" s="296"/>
      <c r="NPR91" s="296"/>
      <c r="NPS91" s="296"/>
      <c r="NPT91" s="296"/>
      <c r="NPU91" s="296"/>
      <c r="NPV91" s="296"/>
      <c r="NPW91" s="296"/>
      <c r="NPX91" s="296"/>
      <c r="NPY91" s="296"/>
      <c r="NPZ91" s="296"/>
      <c r="NQA91" s="296"/>
      <c r="NQB91" s="296"/>
      <c r="NQC91" s="296"/>
      <c r="NQD91" s="296"/>
      <c r="NQE91" s="296"/>
      <c r="NQF91" s="296"/>
      <c r="NQG91" s="296"/>
      <c r="NQH91" s="296"/>
      <c r="NQI91" s="296"/>
      <c r="NQJ91" s="296"/>
      <c r="NQK91" s="296"/>
      <c r="NQL91" s="296"/>
      <c r="NQM91" s="296"/>
      <c r="NQN91" s="296"/>
      <c r="NQO91" s="296"/>
      <c r="NQP91" s="296"/>
      <c r="NQQ91" s="296"/>
      <c r="NQR91" s="296"/>
      <c r="NQS91" s="296"/>
      <c r="NQT91" s="296"/>
      <c r="NQU91" s="296"/>
      <c r="NQV91" s="296"/>
      <c r="NQW91" s="296"/>
      <c r="NQX91" s="296"/>
      <c r="NQY91" s="296"/>
      <c r="NQZ91" s="296"/>
      <c r="NRA91" s="296"/>
      <c r="NRB91" s="296"/>
      <c r="NRC91" s="296"/>
      <c r="NRD91" s="296"/>
      <c r="NRE91" s="296"/>
      <c r="NRF91" s="296"/>
      <c r="NRG91" s="296"/>
      <c r="NRH91" s="296"/>
      <c r="NRI91" s="296"/>
      <c r="NRJ91" s="296"/>
      <c r="NRK91" s="296"/>
      <c r="NRL91" s="296"/>
      <c r="NRM91" s="296"/>
      <c r="NRN91" s="296"/>
      <c r="NRO91" s="296"/>
      <c r="NRP91" s="296"/>
      <c r="NRQ91" s="296"/>
      <c r="NRR91" s="296"/>
      <c r="NRS91" s="296"/>
      <c r="NRT91" s="296"/>
      <c r="NRU91" s="296"/>
      <c r="NRV91" s="296"/>
      <c r="NRW91" s="296"/>
      <c r="NRX91" s="296"/>
      <c r="NRY91" s="296"/>
      <c r="NRZ91" s="296"/>
      <c r="NSA91" s="296"/>
      <c r="NSB91" s="296"/>
      <c r="NSC91" s="296"/>
      <c r="NSD91" s="296"/>
      <c r="NSE91" s="296"/>
      <c r="NSF91" s="296"/>
      <c r="NSG91" s="296"/>
      <c r="NSH91" s="296"/>
      <c r="NSI91" s="296"/>
      <c r="NSJ91" s="296"/>
      <c r="NSK91" s="296"/>
      <c r="NSL91" s="296"/>
      <c r="NSM91" s="296"/>
      <c r="NSN91" s="296"/>
      <c r="NSO91" s="296"/>
      <c r="NSP91" s="296"/>
      <c r="NSQ91" s="296"/>
      <c r="NSR91" s="296"/>
      <c r="NSS91" s="296"/>
      <c r="NST91" s="296"/>
      <c r="NSU91" s="296"/>
      <c r="NSV91" s="296"/>
      <c r="NSW91" s="296"/>
      <c r="NSX91" s="296"/>
      <c r="NSY91" s="296"/>
      <c r="NSZ91" s="296"/>
      <c r="NTA91" s="296"/>
      <c r="NTB91" s="296"/>
      <c r="NTC91" s="296"/>
      <c r="NTD91" s="296"/>
      <c r="NTE91" s="296"/>
      <c r="NTF91" s="296"/>
      <c r="NTG91" s="296"/>
      <c r="NTH91" s="296"/>
      <c r="NTI91" s="296"/>
      <c r="NTJ91" s="296"/>
      <c r="NTK91" s="296"/>
      <c r="NTL91" s="296"/>
      <c r="NTM91" s="296"/>
      <c r="NTN91" s="296"/>
      <c r="NTO91" s="296"/>
      <c r="NTP91" s="296"/>
      <c r="NTQ91" s="296"/>
      <c r="NTR91" s="296"/>
      <c r="NTS91" s="296"/>
      <c r="NTT91" s="296"/>
      <c r="NTU91" s="296"/>
      <c r="NTV91" s="296"/>
      <c r="NTW91" s="296"/>
      <c r="NTX91" s="296"/>
      <c r="NTY91" s="296"/>
      <c r="NTZ91" s="296"/>
      <c r="NUA91" s="296"/>
      <c r="NUB91" s="296"/>
      <c r="NUC91" s="296"/>
      <c r="NUD91" s="296"/>
      <c r="NUE91" s="296"/>
      <c r="NUF91" s="296"/>
      <c r="NUG91" s="296"/>
      <c r="NUH91" s="296"/>
      <c r="NUI91" s="296"/>
      <c r="NUJ91" s="296"/>
      <c r="NUK91" s="296"/>
      <c r="NUL91" s="296"/>
      <c r="NUM91" s="296"/>
      <c r="NUN91" s="296"/>
      <c r="NUO91" s="296"/>
      <c r="NUP91" s="296"/>
      <c r="NUQ91" s="296"/>
      <c r="NUR91" s="296"/>
      <c r="NUS91" s="296"/>
      <c r="NUT91" s="296"/>
      <c r="NUU91" s="296"/>
      <c r="NUV91" s="296"/>
      <c r="NUW91" s="296"/>
      <c r="NUX91" s="296"/>
      <c r="NUY91" s="296"/>
      <c r="NUZ91" s="296"/>
      <c r="NVA91" s="296"/>
      <c r="NVB91" s="296"/>
      <c r="NVC91" s="296"/>
      <c r="NVD91" s="296"/>
      <c r="NVE91" s="296"/>
      <c r="NVF91" s="296"/>
      <c r="NVG91" s="296"/>
      <c r="NVH91" s="296"/>
      <c r="NVI91" s="296"/>
      <c r="NVJ91" s="296"/>
      <c r="NVK91" s="296"/>
      <c r="NVL91" s="296"/>
      <c r="NVM91" s="296"/>
      <c r="NVN91" s="296"/>
      <c r="NVO91" s="296"/>
      <c r="NVP91" s="296"/>
      <c r="NVQ91" s="296"/>
      <c r="NVR91" s="296"/>
      <c r="NVS91" s="296"/>
      <c r="NVT91" s="296"/>
      <c r="NVU91" s="296"/>
      <c r="NVV91" s="296"/>
      <c r="NVW91" s="296"/>
      <c r="NVX91" s="296"/>
      <c r="NVY91" s="296"/>
      <c r="NVZ91" s="296"/>
      <c r="NWA91" s="296"/>
      <c r="NWB91" s="296"/>
      <c r="NWC91" s="296"/>
      <c r="NWD91" s="296"/>
      <c r="NWE91" s="296"/>
      <c r="NWF91" s="296"/>
      <c r="NWG91" s="296"/>
      <c r="NWH91" s="296"/>
      <c r="NWI91" s="296"/>
      <c r="NWJ91" s="296"/>
      <c r="NWK91" s="296"/>
      <c r="NWL91" s="296"/>
      <c r="NWM91" s="296"/>
      <c r="NWN91" s="296"/>
      <c r="NWO91" s="296"/>
      <c r="NWP91" s="296"/>
      <c r="NWQ91" s="296"/>
      <c r="NWR91" s="296"/>
      <c r="NWS91" s="296"/>
      <c r="NWT91" s="296"/>
      <c r="NWU91" s="296"/>
      <c r="NWV91" s="296"/>
      <c r="NWW91" s="296"/>
      <c r="NWX91" s="296"/>
      <c r="NWY91" s="296"/>
      <c r="NWZ91" s="296"/>
      <c r="NXA91" s="296"/>
      <c r="NXB91" s="296"/>
      <c r="NXC91" s="296"/>
      <c r="NXD91" s="296"/>
      <c r="NXE91" s="296"/>
      <c r="NXF91" s="296"/>
      <c r="NXG91" s="296"/>
      <c r="NXH91" s="296"/>
      <c r="NXI91" s="296"/>
      <c r="NXJ91" s="296"/>
      <c r="NXK91" s="296"/>
      <c r="NXL91" s="296"/>
      <c r="NXM91" s="296"/>
      <c r="NXN91" s="296"/>
      <c r="NXO91" s="296"/>
      <c r="NXP91" s="296"/>
      <c r="NXQ91" s="296"/>
      <c r="NXR91" s="296"/>
      <c r="NXS91" s="296"/>
      <c r="NXT91" s="296"/>
      <c r="NXU91" s="296"/>
      <c r="NXV91" s="296"/>
      <c r="NXW91" s="296"/>
      <c r="NXX91" s="296"/>
      <c r="NXY91" s="296"/>
      <c r="NXZ91" s="296"/>
      <c r="NYA91" s="296"/>
      <c r="NYB91" s="296"/>
      <c r="NYC91" s="296"/>
      <c r="NYD91" s="296"/>
      <c r="NYE91" s="296"/>
      <c r="NYF91" s="296"/>
      <c r="NYG91" s="296"/>
      <c r="NYH91" s="296"/>
      <c r="NYI91" s="296"/>
      <c r="NYJ91" s="296"/>
      <c r="NYK91" s="296"/>
      <c r="NYL91" s="296"/>
      <c r="NYM91" s="296"/>
      <c r="NYN91" s="296"/>
      <c r="NYO91" s="296"/>
      <c r="NYP91" s="296"/>
      <c r="NYQ91" s="296"/>
      <c r="NYR91" s="296"/>
      <c r="NYS91" s="296"/>
      <c r="NYT91" s="296"/>
      <c r="NYU91" s="296"/>
      <c r="NYV91" s="296"/>
      <c r="NYW91" s="296"/>
      <c r="NYX91" s="296"/>
      <c r="NYY91" s="296"/>
      <c r="NYZ91" s="296"/>
      <c r="NZA91" s="296"/>
      <c r="NZB91" s="296"/>
      <c r="NZC91" s="296"/>
      <c r="NZD91" s="296"/>
      <c r="NZE91" s="296"/>
      <c r="NZF91" s="296"/>
      <c r="NZG91" s="296"/>
      <c r="NZH91" s="296"/>
      <c r="NZI91" s="296"/>
      <c r="NZJ91" s="296"/>
      <c r="NZK91" s="296"/>
      <c r="NZL91" s="296"/>
      <c r="NZM91" s="296"/>
      <c r="NZN91" s="296"/>
      <c r="NZO91" s="296"/>
      <c r="NZP91" s="296"/>
      <c r="NZQ91" s="296"/>
      <c r="NZR91" s="296"/>
      <c r="NZS91" s="296"/>
      <c r="NZT91" s="296"/>
      <c r="NZU91" s="296"/>
      <c r="NZV91" s="296"/>
      <c r="NZW91" s="296"/>
      <c r="NZX91" s="296"/>
      <c r="NZY91" s="296"/>
      <c r="NZZ91" s="296"/>
      <c r="OAA91" s="296"/>
      <c r="OAB91" s="296"/>
      <c r="OAC91" s="296"/>
      <c r="OAD91" s="296"/>
      <c r="OAE91" s="296"/>
      <c r="OAF91" s="296"/>
      <c r="OAG91" s="296"/>
      <c r="OAH91" s="296"/>
      <c r="OAI91" s="296"/>
      <c r="OAJ91" s="296"/>
      <c r="OAK91" s="296"/>
      <c r="OAL91" s="296"/>
      <c r="OAM91" s="296"/>
      <c r="OAN91" s="296"/>
      <c r="OAO91" s="296"/>
      <c r="OAP91" s="296"/>
      <c r="OAQ91" s="296"/>
      <c r="OAR91" s="296"/>
      <c r="OAS91" s="296"/>
      <c r="OAT91" s="296"/>
      <c r="OAU91" s="296"/>
      <c r="OAV91" s="296"/>
      <c r="OAW91" s="296"/>
      <c r="OAX91" s="296"/>
      <c r="OAY91" s="296"/>
      <c r="OAZ91" s="296"/>
      <c r="OBA91" s="296"/>
      <c r="OBB91" s="296"/>
      <c r="OBC91" s="296"/>
      <c r="OBD91" s="296"/>
      <c r="OBE91" s="296"/>
      <c r="OBF91" s="296"/>
      <c r="OBG91" s="296"/>
      <c r="OBH91" s="296"/>
      <c r="OBI91" s="296"/>
      <c r="OBJ91" s="296"/>
      <c r="OBK91" s="296"/>
      <c r="OBL91" s="296"/>
      <c r="OBM91" s="296"/>
      <c r="OBN91" s="296"/>
      <c r="OBO91" s="296"/>
      <c r="OBP91" s="296"/>
      <c r="OBQ91" s="296"/>
      <c r="OBR91" s="296"/>
      <c r="OBS91" s="296"/>
      <c r="OBT91" s="296"/>
      <c r="OBU91" s="296"/>
      <c r="OBV91" s="296"/>
      <c r="OBW91" s="296"/>
      <c r="OBX91" s="296"/>
      <c r="OBY91" s="296"/>
      <c r="OBZ91" s="296"/>
      <c r="OCA91" s="296"/>
      <c r="OCB91" s="296"/>
      <c r="OCC91" s="296"/>
      <c r="OCD91" s="296"/>
      <c r="OCE91" s="296"/>
      <c r="OCF91" s="296"/>
      <c r="OCG91" s="296"/>
      <c r="OCH91" s="296"/>
      <c r="OCI91" s="296"/>
      <c r="OCJ91" s="296"/>
      <c r="OCK91" s="296"/>
      <c r="OCL91" s="296"/>
      <c r="OCM91" s="296"/>
      <c r="OCN91" s="296"/>
      <c r="OCO91" s="296"/>
      <c r="OCP91" s="296"/>
      <c r="OCQ91" s="296"/>
      <c r="OCR91" s="296"/>
      <c r="OCS91" s="296"/>
      <c r="OCT91" s="296"/>
      <c r="OCU91" s="296"/>
      <c r="OCV91" s="296"/>
      <c r="OCW91" s="296"/>
      <c r="OCX91" s="296"/>
      <c r="OCY91" s="296"/>
      <c r="OCZ91" s="296"/>
      <c r="ODA91" s="296"/>
      <c r="ODB91" s="296"/>
      <c r="ODC91" s="296"/>
      <c r="ODD91" s="296"/>
      <c r="ODE91" s="296"/>
      <c r="ODF91" s="296"/>
      <c r="ODG91" s="296"/>
      <c r="ODH91" s="296"/>
      <c r="ODI91" s="296"/>
      <c r="ODJ91" s="296"/>
      <c r="ODK91" s="296"/>
      <c r="ODL91" s="296"/>
      <c r="ODM91" s="296"/>
      <c r="ODN91" s="296"/>
      <c r="ODO91" s="296"/>
      <c r="ODP91" s="296"/>
      <c r="ODQ91" s="296"/>
      <c r="ODR91" s="296"/>
      <c r="ODS91" s="296"/>
      <c r="ODT91" s="296"/>
      <c r="ODU91" s="296"/>
      <c r="ODV91" s="296"/>
      <c r="ODW91" s="296"/>
      <c r="ODX91" s="296"/>
      <c r="ODY91" s="296"/>
      <c r="ODZ91" s="296"/>
      <c r="OEA91" s="296"/>
      <c r="OEB91" s="296"/>
      <c r="OEC91" s="296"/>
      <c r="OED91" s="296"/>
      <c r="OEE91" s="296"/>
      <c r="OEF91" s="296"/>
      <c r="OEG91" s="296"/>
      <c r="OEH91" s="296"/>
      <c r="OEI91" s="296"/>
      <c r="OEJ91" s="296"/>
      <c r="OEK91" s="296"/>
      <c r="OEL91" s="296"/>
      <c r="OEM91" s="296"/>
      <c r="OEN91" s="296"/>
      <c r="OEO91" s="296"/>
      <c r="OEP91" s="296"/>
      <c r="OEQ91" s="296"/>
      <c r="OER91" s="296"/>
      <c r="OES91" s="296"/>
      <c r="OET91" s="296"/>
      <c r="OEU91" s="296"/>
      <c r="OEV91" s="296"/>
      <c r="OEW91" s="296"/>
      <c r="OEX91" s="296"/>
      <c r="OEY91" s="296"/>
      <c r="OEZ91" s="296"/>
      <c r="OFA91" s="296"/>
      <c r="OFB91" s="296"/>
      <c r="OFC91" s="296"/>
      <c r="OFD91" s="296"/>
      <c r="OFE91" s="296"/>
      <c r="OFF91" s="296"/>
      <c r="OFG91" s="296"/>
      <c r="OFH91" s="296"/>
      <c r="OFI91" s="296"/>
      <c r="OFJ91" s="296"/>
      <c r="OFK91" s="296"/>
      <c r="OFL91" s="296"/>
      <c r="OFM91" s="296"/>
      <c r="OFN91" s="296"/>
      <c r="OFO91" s="296"/>
      <c r="OFP91" s="296"/>
      <c r="OFQ91" s="296"/>
      <c r="OFR91" s="296"/>
      <c r="OFS91" s="296"/>
      <c r="OFT91" s="296"/>
      <c r="OFU91" s="296"/>
      <c r="OFV91" s="296"/>
      <c r="OFW91" s="296"/>
      <c r="OFX91" s="296"/>
      <c r="OFY91" s="296"/>
      <c r="OFZ91" s="296"/>
      <c r="OGA91" s="296"/>
      <c r="OGB91" s="296"/>
      <c r="OGC91" s="296"/>
      <c r="OGD91" s="296"/>
      <c r="OGE91" s="296"/>
      <c r="OGF91" s="296"/>
      <c r="OGG91" s="296"/>
      <c r="OGH91" s="296"/>
      <c r="OGI91" s="296"/>
      <c r="OGJ91" s="296"/>
      <c r="OGK91" s="296"/>
      <c r="OGL91" s="296"/>
      <c r="OGM91" s="296"/>
      <c r="OGN91" s="296"/>
      <c r="OGO91" s="296"/>
      <c r="OGP91" s="296"/>
      <c r="OGQ91" s="296"/>
      <c r="OGR91" s="296"/>
      <c r="OGS91" s="296"/>
      <c r="OGT91" s="296"/>
      <c r="OGU91" s="296"/>
      <c r="OGV91" s="296"/>
      <c r="OGW91" s="296"/>
      <c r="OGX91" s="296"/>
      <c r="OGY91" s="296"/>
      <c r="OGZ91" s="296"/>
      <c r="OHA91" s="296"/>
      <c r="OHB91" s="296"/>
      <c r="OHC91" s="296"/>
      <c r="OHD91" s="296"/>
      <c r="OHE91" s="296"/>
      <c r="OHF91" s="296"/>
      <c r="OHG91" s="296"/>
      <c r="OHH91" s="296"/>
      <c r="OHI91" s="296"/>
      <c r="OHJ91" s="296"/>
      <c r="OHK91" s="296"/>
      <c r="OHL91" s="296"/>
      <c r="OHM91" s="296"/>
      <c r="OHN91" s="296"/>
      <c r="OHO91" s="296"/>
      <c r="OHP91" s="296"/>
      <c r="OHQ91" s="296"/>
      <c r="OHR91" s="296"/>
      <c r="OHS91" s="296"/>
      <c r="OHT91" s="296"/>
      <c r="OHU91" s="296"/>
      <c r="OHV91" s="296"/>
      <c r="OHW91" s="296"/>
      <c r="OHX91" s="296"/>
      <c r="OHY91" s="296"/>
      <c r="OHZ91" s="296"/>
      <c r="OIA91" s="296"/>
      <c r="OIB91" s="296"/>
      <c r="OIC91" s="296"/>
      <c r="OID91" s="296"/>
      <c r="OIE91" s="296"/>
      <c r="OIF91" s="296"/>
      <c r="OIG91" s="296"/>
      <c r="OIH91" s="296"/>
      <c r="OII91" s="296"/>
      <c r="OIJ91" s="296"/>
      <c r="OIK91" s="296"/>
      <c r="OIL91" s="296"/>
      <c r="OIM91" s="296"/>
      <c r="OIN91" s="296"/>
      <c r="OIO91" s="296"/>
      <c r="OIP91" s="296"/>
      <c r="OIQ91" s="296"/>
      <c r="OIR91" s="296"/>
      <c r="OIS91" s="296"/>
      <c r="OIT91" s="296"/>
      <c r="OIU91" s="296"/>
      <c r="OIV91" s="296"/>
      <c r="OIW91" s="296"/>
      <c r="OIX91" s="296"/>
      <c r="OIY91" s="296"/>
      <c r="OIZ91" s="296"/>
      <c r="OJA91" s="296"/>
      <c r="OJB91" s="296"/>
      <c r="OJC91" s="296"/>
      <c r="OJD91" s="296"/>
      <c r="OJE91" s="296"/>
      <c r="OJF91" s="296"/>
      <c r="OJG91" s="296"/>
      <c r="OJH91" s="296"/>
      <c r="OJI91" s="296"/>
      <c r="OJJ91" s="296"/>
      <c r="OJK91" s="296"/>
      <c r="OJL91" s="296"/>
      <c r="OJM91" s="296"/>
      <c r="OJN91" s="296"/>
      <c r="OJO91" s="296"/>
      <c r="OJP91" s="296"/>
      <c r="OJQ91" s="296"/>
      <c r="OJR91" s="296"/>
      <c r="OJS91" s="296"/>
      <c r="OJT91" s="296"/>
      <c r="OJU91" s="296"/>
      <c r="OJV91" s="296"/>
      <c r="OJW91" s="296"/>
      <c r="OJX91" s="296"/>
      <c r="OJY91" s="296"/>
      <c r="OJZ91" s="296"/>
      <c r="OKA91" s="296"/>
      <c r="OKB91" s="296"/>
      <c r="OKC91" s="296"/>
      <c r="OKD91" s="296"/>
      <c r="OKE91" s="296"/>
      <c r="OKF91" s="296"/>
      <c r="OKG91" s="296"/>
      <c r="OKH91" s="296"/>
      <c r="OKI91" s="296"/>
      <c r="OKJ91" s="296"/>
      <c r="OKK91" s="296"/>
      <c r="OKL91" s="296"/>
      <c r="OKM91" s="296"/>
      <c r="OKN91" s="296"/>
      <c r="OKO91" s="296"/>
      <c r="OKP91" s="296"/>
      <c r="OKQ91" s="296"/>
      <c r="OKR91" s="296"/>
      <c r="OKS91" s="296"/>
      <c r="OKT91" s="296"/>
      <c r="OKU91" s="296"/>
      <c r="OKV91" s="296"/>
      <c r="OKW91" s="296"/>
      <c r="OKX91" s="296"/>
      <c r="OKY91" s="296"/>
      <c r="OKZ91" s="296"/>
      <c r="OLA91" s="296"/>
      <c r="OLB91" s="296"/>
      <c r="OLC91" s="296"/>
      <c r="OLD91" s="296"/>
      <c r="OLE91" s="296"/>
      <c r="OLF91" s="296"/>
      <c r="OLG91" s="296"/>
      <c r="OLH91" s="296"/>
      <c r="OLI91" s="296"/>
      <c r="OLJ91" s="296"/>
      <c r="OLK91" s="296"/>
      <c r="OLL91" s="296"/>
      <c r="OLM91" s="296"/>
      <c r="OLN91" s="296"/>
      <c r="OLO91" s="296"/>
      <c r="OLP91" s="296"/>
      <c r="OLQ91" s="296"/>
      <c r="OLR91" s="296"/>
      <c r="OLS91" s="296"/>
      <c r="OLT91" s="296"/>
      <c r="OLU91" s="296"/>
      <c r="OLV91" s="296"/>
      <c r="OLW91" s="296"/>
      <c r="OLX91" s="296"/>
      <c r="OLY91" s="296"/>
      <c r="OLZ91" s="296"/>
      <c r="OMA91" s="296"/>
      <c r="OMB91" s="296"/>
      <c r="OMC91" s="296"/>
      <c r="OMD91" s="296"/>
      <c r="OME91" s="296"/>
      <c r="OMF91" s="296"/>
      <c r="OMG91" s="296"/>
      <c r="OMH91" s="296"/>
      <c r="OMI91" s="296"/>
      <c r="OMJ91" s="296"/>
      <c r="OMK91" s="296"/>
      <c r="OML91" s="296"/>
      <c r="OMM91" s="296"/>
      <c r="OMN91" s="296"/>
      <c r="OMO91" s="296"/>
      <c r="OMP91" s="296"/>
      <c r="OMQ91" s="296"/>
      <c r="OMR91" s="296"/>
      <c r="OMS91" s="296"/>
      <c r="OMT91" s="296"/>
      <c r="OMU91" s="296"/>
      <c r="OMV91" s="296"/>
      <c r="OMW91" s="296"/>
      <c r="OMX91" s="296"/>
      <c r="OMY91" s="296"/>
      <c r="OMZ91" s="296"/>
      <c r="ONA91" s="296"/>
      <c r="ONB91" s="296"/>
      <c r="ONC91" s="296"/>
      <c r="OND91" s="296"/>
      <c r="ONE91" s="296"/>
      <c r="ONF91" s="296"/>
      <c r="ONG91" s="296"/>
      <c r="ONH91" s="296"/>
      <c r="ONI91" s="296"/>
      <c r="ONJ91" s="296"/>
      <c r="ONK91" s="296"/>
      <c r="ONL91" s="296"/>
      <c r="ONM91" s="296"/>
      <c r="ONN91" s="296"/>
      <c r="ONO91" s="296"/>
      <c r="ONP91" s="296"/>
      <c r="ONQ91" s="296"/>
      <c r="ONR91" s="296"/>
      <c r="ONS91" s="296"/>
      <c r="ONT91" s="296"/>
      <c r="ONU91" s="296"/>
      <c r="ONV91" s="296"/>
      <c r="ONW91" s="296"/>
      <c r="ONX91" s="296"/>
      <c r="ONY91" s="296"/>
      <c r="ONZ91" s="296"/>
      <c r="OOA91" s="296"/>
      <c r="OOB91" s="296"/>
      <c r="OOC91" s="296"/>
      <c r="OOD91" s="296"/>
      <c r="OOE91" s="296"/>
      <c r="OOF91" s="296"/>
      <c r="OOG91" s="296"/>
      <c r="OOH91" s="296"/>
      <c r="OOI91" s="296"/>
      <c r="OOJ91" s="296"/>
      <c r="OOK91" s="296"/>
      <c r="OOL91" s="296"/>
      <c r="OOM91" s="296"/>
      <c r="OON91" s="296"/>
      <c r="OOO91" s="296"/>
      <c r="OOP91" s="296"/>
      <c r="OOQ91" s="296"/>
      <c r="OOR91" s="296"/>
      <c r="OOS91" s="296"/>
      <c r="OOT91" s="296"/>
      <c r="OOU91" s="296"/>
      <c r="OOV91" s="296"/>
      <c r="OOW91" s="296"/>
      <c r="OOX91" s="296"/>
      <c r="OOY91" s="296"/>
      <c r="OOZ91" s="296"/>
      <c r="OPA91" s="296"/>
      <c r="OPB91" s="296"/>
      <c r="OPC91" s="296"/>
      <c r="OPD91" s="296"/>
      <c r="OPE91" s="296"/>
      <c r="OPF91" s="296"/>
      <c r="OPG91" s="296"/>
      <c r="OPH91" s="296"/>
      <c r="OPI91" s="296"/>
      <c r="OPJ91" s="296"/>
      <c r="OPK91" s="296"/>
      <c r="OPL91" s="296"/>
      <c r="OPM91" s="296"/>
      <c r="OPN91" s="296"/>
      <c r="OPO91" s="296"/>
      <c r="OPP91" s="296"/>
      <c r="OPQ91" s="296"/>
      <c r="OPR91" s="296"/>
      <c r="OPS91" s="296"/>
      <c r="OPT91" s="296"/>
      <c r="OPU91" s="296"/>
      <c r="OPV91" s="296"/>
      <c r="OPW91" s="296"/>
      <c r="OPX91" s="296"/>
      <c r="OPY91" s="296"/>
      <c r="OPZ91" s="296"/>
      <c r="OQA91" s="296"/>
      <c r="OQB91" s="296"/>
      <c r="OQC91" s="296"/>
      <c r="OQD91" s="296"/>
      <c r="OQE91" s="296"/>
      <c r="OQF91" s="296"/>
      <c r="OQG91" s="296"/>
      <c r="OQH91" s="296"/>
      <c r="OQI91" s="296"/>
      <c r="OQJ91" s="296"/>
      <c r="OQK91" s="296"/>
      <c r="OQL91" s="296"/>
      <c r="OQM91" s="296"/>
      <c r="OQN91" s="296"/>
      <c r="OQO91" s="296"/>
      <c r="OQP91" s="296"/>
      <c r="OQQ91" s="296"/>
      <c r="OQR91" s="296"/>
      <c r="OQS91" s="296"/>
      <c r="OQT91" s="296"/>
      <c r="OQU91" s="296"/>
      <c r="OQV91" s="296"/>
      <c r="OQW91" s="296"/>
      <c r="OQX91" s="296"/>
      <c r="OQY91" s="296"/>
      <c r="OQZ91" s="296"/>
      <c r="ORA91" s="296"/>
      <c r="ORB91" s="296"/>
      <c r="ORC91" s="296"/>
      <c r="ORD91" s="296"/>
      <c r="ORE91" s="296"/>
      <c r="ORF91" s="296"/>
      <c r="ORG91" s="296"/>
      <c r="ORH91" s="296"/>
      <c r="ORI91" s="296"/>
      <c r="ORJ91" s="296"/>
      <c r="ORK91" s="296"/>
      <c r="ORL91" s="296"/>
      <c r="ORM91" s="296"/>
      <c r="ORN91" s="296"/>
      <c r="ORO91" s="296"/>
      <c r="ORP91" s="296"/>
      <c r="ORQ91" s="296"/>
      <c r="ORR91" s="296"/>
      <c r="ORS91" s="296"/>
      <c r="ORT91" s="296"/>
      <c r="ORU91" s="296"/>
      <c r="ORV91" s="296"/>
      <c r="ORW91" s="296"/>
      <c r="ORX91" s="296"/>
      <c r="ORY91" s="296"/>
      <c r="ORZ91" s="296"/>
      <c r="OSA91" s="296"/>
      <c r="OSB91" s="296"/>
      <c r="OSC91" s="296"/>
      <c r="OSD91" s="296"/>
      <c r="OSE91" s="296"/>
      <c r="OSF91" s="296"/>
      <c r="OSG91" s="296"/>
      <c r="OSH91" s="296"/>
      <c r="OSI91" s="296"/>
      <c r="OSJ91" s="296"/>
      <c r="OSK91" s="296"/>
      <c r="OSL91" s="296"/>
      <c r="OSM91" s="296"/>
      <c r="OSN91" s="296"/>
      <c r="OSO91" s="296"/>
      <c r="OSP91" s="296"/>
      <c r="OSQ91" s="296"/>
      <c r="OSR91" s="296"/>
      <c r="OSS91" s="296"/>
      <c r="OST91" s="296"/>
      <c r="OSU91" s="296"/>
      <c r="OSV91" s="296"/>
      <c r="OSW91" s="296"/>
      <c r="OSX91" s="296"/>
      <c r="OSY91" s="296"/>
      <c r="OSZ91" s="296"/>
      <c r="OTA91" s="296"/>
      <c r="OTB91" s="296"/>
      <c r="OTC91" s="296"/>
      <c r="OTD91" s="296"/>
      <c r="OTE91" s="296"/>
      <c r="OTF91" s="296"/>
      <c r="OTG91" s="296"/>
      <c r="OTH91" s="296"/>
      <c r="OTI91" s="296"/>
      <c r="OTJ91" s="296"/>
      <c r="OTK91" s="296"/>
      <c r="OTL91" s="296"/>
      <c r="OTM91" s="296"/>
      <c r="OTN91" s="296"/>
      <c r="OTO91" s="296"/>
      <c r="OTP91" s="296"/>
      <c r="OTQ91" s="296"/>
      <c r="OTR91" s="296"/>
      <c r="OTS91" s="296"/>
      <c r="OTT91" s="296"/>
      <c r="OTU91" s="296"/>
      <c r="OTV91" s="296"/>
      <c r="OTW91" s="296"/>
      <c r="OTX91" s="296"/>
      <c r="OTY91" s="296"/>
      <c r="OTZ91" s="296"/>
      <c r="OUA91" s="296"/>
      <c r="OUB91" s="296"/>
      <c r="OUC91" s="296"/>
      <c r="OUD91" s="296"/>
      <c r="OUE91" s="296"/>
      <c r="OUF91" s="296"/>
      <c r="OUG91" s="296"/>
      <c r="OUH91" s="296"/>
      <c r="OUI91" s="296"/>
      <c r="OUJ91" s="296"/>
      <c r="OUK91" s="296"/>
      <c r="OUL91" s="296"/>
      <c r="OUM91" s="296"/>
      <c r="OUN91" s="296"/>
      <c r="OUO91" s="296"/>
      <c r="OUP91" s="296"/>
      <c r="OUQ91" s="296"/>
      <c r="OUR91" s="296"/>
      <c r="OUS91" s="296"/>
      <c r="OUT91" s="296"/>
      <c r="OUU91" s="296"/>
      <c r="OUV91" s="296"/>
      <c r="OUW91" s="296"/>
      <c r="OUX91" s="296"/>
      <c r="OUY91" s="296"/>
      <c r="OUZ91" s="296"/>
      <c r="OVA91" s="296"/>
      <c r="OVB91" s="296"/>
      <c r="OVC91" s="296"/>
      <c r="OVD91" s="296"/>
      <c r="OVE91" s="296"/>
      <c r="OVF91" s="296"/>
      <c r="OVG91" s="296"/>
      <c r="OVH91" s="296"/>
      <c r="OVI91" s="296"/>
      <c r="OVJ91" s="296"/>
      <c r="OVK91" s="296"/>
      <c r="OVL91" s="296"/>
      <c r="OVM91" s="296"/>
      <c r="OVN91" s="296"/>
      <c r="OVO91" s="296"/>
      <c r="OVP91" s="296"/>
      <c r="OVQ91" s="296"/>
      <c r="OVR91" s="296"/>
      <c r="OVS91" s="296"/>
      <c r="OVT91" s="296"/>
      <c r="OVU91" s="296"/>
      <c r="OVV91" s="296"/>
      <c r="OVW91" s="296"/>
      <c r="OVX91" s="296"/>
      <c r="OVY91" s="296"/>
      <c r="OVZ91" s="296"/>
      <c r="OWA91" s="296"/>
      <c r="OWB91" s="296"/>
      <c r="OWC91" s="296"/>
      <c r="OWD91" s="296"/>
      <c r="OWE91" s="296"/>
      <c r="OWF91" s="296"/>
      <c r="OWG91" s="296"/>
      <c r="OWH91" s="296"/>
      <c r="OWI91" s="296"/>
      <c r="OWJ91" s="296"/>
      <c r="OWK91" s="296"/>
      <c r="OWL91" s="296"/>
      <c r="OWM91" s="296"/>
      <c r="OWN91" s="296"/>
      <c r="OWO91" s="296"/>
      <c r="OWP91" s="296"/>
      <c r="OWQ91" s="296"/>
      <c r="OWR91" s="296"/>
      <c r="OWS91" s="296"/>
      <c r="OWT91" s="296"/>
      <c r="OWU91" s="296"/>
      <c r="OWV91" s="296"/>
      <c r="OWW91" s="296"/>
      <c r="OWX91" s="296"/>
      <c r="OWY91" s="296"/>
      <c r="OWZ91" s="296"/>
      <c r="OXA91" s="296"/>
      <c r="OXB91" s="296"/>
      <c r="OXC91" s="296"/>
      <c r="OXD91" s="296"/>
      <c r="OXE91" s="296"/>
      <c r="OXF91" s="296"/>
      <c r="OXG91" s="296"/>
      <c r="OXH91" s="296"/>
      <c r="OXI91" s="296"/>
      <c r="OXJ91" s="296"/>
      <c r="OXK91" s="296"/>
      <c r="OXL91" s="296"/>
      <c r="OXM91" s="296"/>
      <c r="OXN91" s="296"/>
      <c r="OXO91" s="296"/>
      <c r="OXP91" s="296"/>
      <c r="OXQ91" s="296"/>
      <c r="OXR91" s="296"/>
      <c r="OXS91" s="296"/>
      <c r="OXT91" s="296"/>
      <c r="OXU91" s="296"/>
      <c r="OXV91" s="296"/>
      <c r="OXW91" s="296"/>
      <c r="OXX91" s="296"/>
      <c r="OXY91" s="296"/>
      <c r="OXZ91" s="296"/>
      <c r="OYA91" s="296"/>
      <c r="OYB91" s="296"/>
      <c r="OYC91" s="296"/>
      <c r="OYD91" s="296"/>
      <c r="OYE91" s="296"/>
      <c r="OYF91" s="296"/>
      <c r="OYG91" s="296"/>
      <c r="OYH91" s="296"/>
      <c r="OYI91" s="296"/>
      <c r="OYJ91" s="296"/>
      <c r="OYK91" s="296"/>
      <c r="OYL91" s="296"/>
      <c r="OYM91" s="296"/>
      <c r="OYN91" s="296"/>
      <c r="OYO91" s="296"/>
      <c r="OYP91" s="296"/>
      <c r="OYQ91" s="296"/>
      <c r="OYR91" s="296"/>
      <c r="OYS91" s="296"/>
      <c r="OYT91" s="296"/>
      <c r="OYU91" s="296"/>
      <c r="OYV91" s="296"/>
      <c r="OYW91" s="296"/>
      <c r="OYX91" s="296"/>
      <c r="OYY91" s="296"/>
      <c r="OYZ91" s="296"/>
      <c r="OZA91" s="296"/>
      <c r="OZB91" s="296"/>
      <c r="OZC91" s="296"/>
      <c r="OZD91" s="296"/>
      <c r="OZE91" s="296"/>
      <c r="OZF91" s="296"/>
      <c r="OZG91" s="296"/>
      <c r="OZH91" s="296"/>
      <c r="OZI91" s="296"/>
      <c r="OZJ91" s="296"/>
      <c r="OZK91" s="296"/>
      <c r="OZL91" s="296"/>
      <c r="OZM91" s="296"/>
      <c r="OZN91" s="296"/>
      <c r="OZO91" s="296"/>
      <c r="OZP91" s="296"/>
      <c r="OZQ91" s="296"/>
      <c r="OZR91" s="296"/>
      <c r="OZS91" s="296"/>
      <c r="OZT91" s="296"/>
      <c r="OZU91" s="296"/>
      <c r="OZV91" s="296"/>
      <c r="OZW91" s="296"/>
      <c r="OZX91" s="296"/>
      <c r="OZY91" s="296"/>
      <c r="OZZ91" s="296"/>
      <c r="PAA91" s="296"/>
      <c r="PAB91" s="296"/>
      <c r="PAC91" s="296"/>
      <c r="PAD91" s="296"/>
      <c r="PAE91" s="296"/>
      <c r="PAF91" s="296"/>
      <c r="PAG91" s="296"/>
      <c r="PAH91" s="296"/>
      <c r="PAI91" s="296"/>
      <c r="PAJ91" s="296"/>
      <c r="PAK91" s="296"/>
      <c r="PAL91" s="296"/>
      <c r="PAM91" s="296"/>
      <c r="PAN91" s="296"/>
      <c r="PAO91" s="296"/>
      <c r="PAP91" s="296"/>
      <c r="PAQ91" s="296"/>
      <c r="PAR91" s="296"/>
      <c r="PAS91" s="296"/>
      <c r="PAT91" s="296"/>
      <c r="PAU91" s="296"/>
      <c r="PAV91" s="296"/>
      <c r="PAW91" s="296"/>
      <c r="PAX91" s="296"/>
      <c r="PAY91" s="296"/>
      <c r="PAZ91" s="296"/>
      <c r="PBA91" s="296"/>
      <c r="PBB91" s="296"/>
      <c r="PBC91" s="296"/>
      <c r="PBD91" s="296"/>
      <c r="PBE91" s="296"/>
      <c r="PBF91" s="296"/>
      <c r="PBG91" s="296"/>
      <c r="PBH91" s="296"/>
      <c r="PBI91" s="296"/>
      <c r="PBJ91" s="296"/>
      <c r="PBK91" s="296"/>
      <c r="PBL91" s="296"/>
      <c r="PBM91" s="296"/>
      <c r="PBN91" s="296"/>
      <c r="PBO91" s="296"/>
      <c r="PBP91" s="296"/>
      <c r="PBQ91" s="296"/>
      <c r="PBR91" s="296"/>
      <c r="PBS91" s="296"/>
      <c r="PBT91" s="296"/>
      <c r="PBU91" s="296"/>
      <c r="PBV91" s="296"/>
      <c r="PBW91" s="296"/>
      <c r="PBX91" s="296"/>
      <c r="PBY91" s="296"/>
      <c r="PBZ91" s="296"/>
      <c r="PCA91" s="296"/>
      <c r="PCB91" s="296"/>
      <c r="PCC91" s="296"/>
      <c r="PCD91" s="296"/>
      <c r="PCE91" s="296"/>
      <c r="PCF91" s="296"/>
      <c r="PCG91" s="296"/>
      <c r="PCH91" s="296"/>
      <c r="PCI91" s="296"/>
      <c r="PCJ91" s="296"/>
      <c r="PCK91" s="296"/>
      <c r="PCL91" s="296"/>
      <c r="PCM91" s="296"/>
      <c r="PCN91" s="296"/>
      <c r="PCO91" s="296"/>
      <c r="PCP91" s="296"/>
      <c r="PCQ91" s="296"/>
      <c r="PCR91" s="296"/>
      <c r="PCS91" s="296"/>
      <c r="PCT91" s="296"/>
      <c r="PCU91" s="296"/>
      <c r="PCV91" s="296"/>
      <c r="PCW91" s="296"/>
      <c r="PCX91" s="296"/>
      <c r="PCY91" s="296"/>
      <c r="PCZ91" s="296"/>
      <c r="PDA91" s="296"/>
      <c r="PDB91" s="296"/>
      <c r="PDC91" s="296"/>
      <c r="PDD91" s="296"/>
      <c r="PDE91" s="296"/>
      <c r="PDF91" s="296"/>
      <c r="PDG91" s="296"/>
      <c r="PDH91" s="296"/>
      <c r="PDI91" s="296"/>
      <c r="PDJ91" s="296"/>
      <c r="PDK91" s="296"/>
      <c r="PDL91" s="296"/>
      <c r="PDM91" s="296"/>
      <c r="PDN91" s="296"/>
      <c r="PDO91" s="296"/>
      <c r="PDP91" s="296"/>
      <c r="PDQ91" s="296"/>
      <c r="PDR91" s="296"/>
      <c r="PDS91" s="296"/>
      <c r="PDT91" s="296"/>
      <c r="PDU91" s="296"/>
      <c r="PDV91" s="296"/>
      <c r="PDW91" s="296"/>
      <c r="PDX91" s="296"/>
      <c r="PDY91" s="296"/>
      <c r="PDZ91" s="296"/>
      <c r="PEA91" s="296"/>
      <c r="PEB91" s="296"/>
      <c r="PEC91" s="296"/>
      <c r="PED91" s="296"/>
      <c r="PEE91" s="296"/>
      <c r="PEF91" s="296"/>
      <c r="PEG91" s="296"/>
      <c r="PEH91" s="296"/>
      <c r="PEI91" s="296"/>
      <c r="PEJ91" s="296"/>
      <c r="PEK91" s="296"/>
      <c r="PEL91" s="296"/>
      <c r="PEM91" s="296"/>
      <c r="PEN91" s="296"/>
      <c r="PEO91" s="296"/>
      <c r="PEP91" s="296"/>
      <c r="PEQ91" s="296"/>
      <c r="PER91" s="296"/>
      <c r="PES91" s="296"/>
      <c r="PET91" s="296"/>
      <c r="PEU91" s="296"/>
      <c r="PEV91" s="296"/>
      <c r="PEW91" s="296"/>
      <c r="PEX91" s="296"/>
      <c r="PEY91" s="296"/>
      <c r="PEZ91" s="296"/>
      <c r="PFA91" s="296"/>
      <c r="PFB91" s="296"/>
      <c r="PFC91" s="296"/>
      <c r="PFD91" s="296"/>
      <c r="PFE91" s="296"/>
      <c r="PFF91" s="296"/>
      <c r="PFG91" s="296"/>
      <c r="PFH91" s="296"/>
      <c r="PFI91" s="296"/>
      <c r="PFJ91" s="296"/>
      <c r="PFK91" s="296"/>
      <c r="PFL91" s="296"/>
      <c r="PFM91" s="296"/>
      <c r="PFN91" s="296"/>
      <c r="PFO91" s="296"/>
      <c r="PFP91" s="296"/>
      <c r="PFQ91" s="296"/>
      <c r="PFR91" s="296"/>
      <c r="PFS91" s="296"/>
      <c r="PFT91" s="296"/>
      <c r="PFU91" s="296"/>
      <c r="PFV91" s="296"/>
      <c r="PFW91" s="296"/>
      <c r="PFX91" s="296"/>
      <c r="PFY91" s="296"/>
      <c r="PFZ91" s="296"/>
      <c r="PGA91" s="296"/>
      <c r="PGB91" s="296"/>
      <c r="PGC91" s="296"/>
      <c r="PGD91" s="296"/>
      <c r="PGE91" s="296"/>
      <c r="PGF91" s="296"/>
      <c r="PGG91" s="296"/>
      <c r="PGH91" s="296"/>
      <c r="PGI91" s="296"/>
      <c r="PGJ91" s="296"/>
      <c r="PGK91" s="296"/>
      <c r="PGL91" s="296"/>
      <c r="PGM91" s="296"/>
      <c r="PGN91" s="296"/>
      <c r="PGO91" s="296"/>
      <c r="PGP91" s="296"/>
      <c r="PGQ91" s="296"/>
      <c r="PGR91" s="296"/>
      <c r="PGS91" s="296"/>
      <c r="PGT91" s="296"/>
      <c r="PGU91" s="296"/>
      <c r="PGV91" s="296"/>
      <c r="PGW91" s="296"/>
      <c r="PGX91" s="296"/>
      <c r="PGY91" s="296"/>
      <c r="PGZ91" s="296"/>
      <c r="PHA91" s="296"/>
      <c r="PHB91" s="296"/>
      <c r="PHC91" s="296"/>
      <c r="PHD91" s="296"/>
      <c r="PHE91" s="296"/>
      <c r="PHF91" s="296"/>
      <c r="PHG91" s="296"/>
      <c r="PHH91" s="296"/>
      <c r="PHI91" s="296"/>
      <c r="PHJ91" s="296"/>
      <c r="PHK91" s="296"/>
      <c r="PHL91" s="296"/>
      <c r="PHM91" s="296"/>
      <c r="PHN91" s="296"/>
      <c r="PHO91" s="296"/>
      <c r="PHP91" s="296"/>
      <c r="PHQ91" s="296"/>
      <c r="PHR91" s="296"/>
      <c r="PHS91" s="296"/>
      <c r="PHT91" s="296"/>
      <c r="PHU91" s="296"/>
      <c r="PHV91" s="296"/>
      <c r="PHW91" s="296"/>
      <c r="PHX91" s="296"/>
      <c r="PHY91" s="296"/>
      <c r="PHZ91" s="296"/>
      <c r="PIA91" s="296"/>
      <c r="PIB91" s="296"/>
      <c r="PIC91" s="296"/>
      <c r="PID91" s="296"/>
      <c r="PIE91" s="296"/>
      <c r="PIF91" s="296"/>
      <c r="PIG91" s="296"/>
      <c r="PIH91" s="296"/>
      <c r="PII91" s="296"/>
      <c r="PIJ91" s="296"/>
      <c r="PIK91" s="296"/>
      <c r="PIL91" s="296"/>
      <c r="PIM91" s="296"/>
      <c r="PIN91" s="296"/>
      <c r="PIO91" s="296"/>
      <c r="PIP91" s="296"/>
      <c r="PIQ91" s="296"/>
      <c r="PIR91" s="296"/>
      <c r="PIS91" s="296"/>
      <c r="PIT91" s="296"/>
      <c r="PIU91" s="296"/>
      <c r="PIV91" s="296"/>
      <c r="PIW91" s="296"/>
      <c r="PIX91" s="296"/>
      <c r="PIY91" s="296"/>
      <c r="PIZ91" s="296"/>
      <c r="PJA91" s="296"/>
      <c r="PJB91" s="296"/>
      <c r="PJC91" s="296"/>
      <c r="PJD91" s="296"/>
      <c r="PJE91" s="296"/>
      <c r="PJF91" s="296"/>
      <c r="PJG91" s="296"/>
      <c r="PJH91" s="296"/>
      <c r="PJI91" s="296"/>
      <c r="PJJ91" s="296"/>
      <c r="PJK91" s="296"/>
      <c r="PJL91" s="296"/>
      <c r="PJM91" s="296"/>
      <c r="PJN91" s="296"/>
      <c r="PJO91" s="296"/>
      <c r="PJP91" s="296"/>
      <c r="PJQ91" s="296"/>
      <c r="PJR91" s="296"/>
      <c r="PJS91" s="296"/>
      <c r="PJT91" s="296"/>
      <c r="PJU91" s="296"/>
      <c r="PJV91" s="296"/>
      <c r="PJW91" s="296"/>
      <c r="PJX91" s="296"/>
      <c r="PJY91" s="296"/>
      <c r="PJZ91" s="296"/>
      <c r="PKA91" s="296"/>
      <c r="PKB91" s="296"/>
      <c r="PKC91" s="296"/>
      <c r="PKD91" s="296"/>
      <c r="PKE91" s="296"/>
      <c r="PKF91" s="296"/>
      <c r="PKG91" s="296"/>
      <c r="PKH91" s="296"/>
      <c r="PKI91" s="296"/>
      <c r="PKJ91" s="296"/>
      <c r="PKK91" s="296"/>
      <c r="PKL91" s="296"/>
      <c r="PKM91" s="296"/>
      <c r="PKN91" s="296"/>
      <c r="PKO91" s="296"/>
      <c r="PKP91" s="296"/>
      <c r="PKQ91" s="296"/>
      <c r="PKR91" s="296"/>
      <c r="PKS91" s="296"/>
      <c r="PKT91" s="296"/>
      <c r="PKU91" s="296"/>
      <c r="PKV91" s="296"/>
      <c r="PKW91" s="296"/>
      <c r="PKX91" s="296"/>
      <c r="PKY91" s="296"/>
      <c r="PKZ91" s="296"/>
      <c r="PLA91" s="296"/>
      <c r="PLB91" s="296"/>
      <c r="PLC91" s="296"/>
      <c r="PLD91" s="296"/>
      <c r="PLE91" s="296"/>
      <c r="PLF91" s="296"/>
      <c r="PLG91" s="296"/>
      <c r="PLH91" s="296"/>
      <c r="PLI91" s="296"/>
      <c r="PLJ91" s="296"/>
      <c r="PLK91" s="296"/>
      <c r="PLL91" s="296"/>
      <c r="PLM91" s="296"/>
      <c r="PLN91" s="296"/>
      <c r="PLO91" s="296"/>
      <c r="PLP91" s="296"/>
      <c r="PLQ91" s="296"/>
      <c r="PLR91" s="296"/>
      <c r="PLS91" s="296"/>
      <c r="PLT91" s="296"/>
      <c r="PLU91" s="296"/>
      <c r="PLV91" s="296"/>
      <c r="PLW91" s="296"/>
      <c r="PLX91" s="296"/>
      <c r="PLY91" s="296"/>
      <c r="PLZ91" s="296"/>
      <c r="PMA91" s="296"/>
      <c r="PMB91" s="296"/>
      <c r="PMC91" s="296"/>
      <c r="PMD91" s="296"/>
      <c r="PME91" s="296"/>
      <c r="PMF91" s="296"/>
      <c r="PMG91" s="296"/>
      <c r="PMH91" s="296"/>
      <c r="PMI91" s="296"/>
      <c r="PMJ91" s="296"/>
      <c r="PMK91" s="296"/>
      <c r="PML91" s="296"/>
      <c r="PMM91" s="296"/>
      <c r="PMN91" s="296"/>
      <c r="PMO91" s="296"/>
      <c r="PMP91" s="296"/>
      <c r="PMQ91" s="296"/>
      <c r="PMR91" s="296"/>
      <c r="PMS91" s="296"/>
      <c r="PMT91" s="296"/>
      <c r="PMU91" s="296"/>
      <c r="PMV91" s="296"/>
      <c r="PMW91" s="296"/>
      <c r="PMX91" s="296"/>
      <c r="PMY91" s="296"/>
      <c r="PMZ91" s="296"/>
      <c r="PNA91" s="296"/>
      <c r="PNB91" s="296"/>
      <c r="PNC91" s="296"/>
      <c r="PND91" s="296"/>
      <c r="PNE91" s="296"/>
      <c r="PNF91" s="296"/>
      <c r="PNG91" s="296"/>
      <c r="PNH91" s="296"/>
      <c r="PNI91" s="296"/>
      <c r="PNJ91" s="296"/>
      <c r="PNK91" s="296"/>
      <c r="PNL91" s="296"/>
      <c r="PNM91" s="296"/>
      <c r="PNN91" s="296"/>
      <c r="PNO91" s="296"/>
      <c r="PNP91" s="296"/>
      <c r="PNQ91" s="296"/>
      <c r="PNR91" s="296"/>
      <c r="PNS91" s="296"/>
      <c r="PNT91" s="296"/>
      <c r="PNU91" s="296"/>
      <c r="PNV91" s="296"/>
      <c r="PNW91" s="296"/>
      <c r="PNX91" s="296"/>
      <c r="PNY91" s="296"/>
      <c r="PNZ91" s="296"/>
      <c r="POA91" s="296"/>
      <c r="POB91" s="296"/>
      <c r="POC91" s="296"/>
      <c r="POD91" s="296"/>
      <c r="POE91" s="296"/>
      <c r="POF91" s="296"/>
      <c r="POG91" s="296"/>
      <c r="POH91" s="296"/>
      <c r="POI91" s="296"/>
      <c r="POJ91" s="296"/>
      <c r="POK91" s="296"/>
      <c r="POL91" s="296"/>
      <c r="POM91" s="296"/>
      <c r="PON91" s="296"/>
      <c r="POO91" s="296"/>
      <c r="POP91" s="296"/>
      <c r="POQ91" s="296"/>
      <c r="POR91" s="296"/>
      <c r="POS91" s="296"/>
      <c r="POT91" s="296"/>
      <c r="POU91" s="296"/>
      <c r="POV91" s="296"/>
      <c r="POW91" s="296"/>
      <c r="POX91" s="296"/>
      <c r="POY91" s="296"/>
      <c r="POZ91" s="296"/>
      <c r="PPA91" s="296"/>
      <c r="PPB91" s="296"/>
      <c r="PPC91" s="296"/>
      <c r="PPD91" s="296"/>
      <c r="PPE91" s="296"/>
      <c r="PPF91" s="296"/>
      <c r="PPG91" s="296"/>
      <c r="PPH91" s="296"/>
      <c r="PPI91" s="296"/>
      <c r="PPJ91" s="296"/>
      <c r="PPK91" s="296"/>
      <c r="PPL91" s="296"/>
      <c r="PPM91" s="296"/>
      <c r="PPN91" s="296"/>
      <c r="PPO91" s="296"/>
      <c r="PPP91" s="296"/>
      <c r="PPQ91" s="296"/>
      <c r="PPR91" s="296"/>
      <c r="PPS91" s="296"/>
      <c r="PPT91" s="296"/>
      <c r="PPU91" s="296"/>
      <c r="PPV91" s="296"/>
      <c r="PPW91" s="296"/>
      <c r="PPX91" s="296"/>
      <c r="PPY91" s="296"/>
      <c r="PPZ91" s="296"/>
      <c r="PQA91" s="296"/>
      <c r="PQB91" s="296"/>
      <c r="PQC91" s="296"/>
      <c r="PQD91" s="296"/>
      <c r="PQE91" s="296"/>
      <c r="PQF91" s="296"/>
      <c r="PQG91" s="296"/>
      <c r="PQH91" s="296"/>
      <c r="PQI91" s="296"/>
      <c r="PQJ91" s="296"/>
      <c r="PQK91" s="296"/>
      <c r="PQL91" s="296"/>
      <c r="PQM91" s="296"/>
      <c r="PQN91" s="296"/>
      <c r="PQO91" s="296"/>
      <c r="PQP91" s="296"/>
      <c r="PQQ91" s="296"/>
      <c r="PQR91" s="296"/>
      <c r="PQS91" s="296"/>
      <c r="PQT91" s="296"/>
      <c r="PQU91" s="296"/>
      <c r="PQV91" s="296"/>
      <c r="PQW91" s="296"/>
      <c r="PQX91" s="296"/>
      <c r="PQY91" s="296"/>
      <c r="PQZ91" s="296"/>
      <c r="PRA91" s="296"/>
      <c r="PRB91" s="296"/>
      <c r="PRC91" s="296"/>
      <c r="PRD91" s="296"/>
      <c r="PRE91" s="296"/>
      <c r="PRF91" s="296"/>
      <c r="PRG91" s="296"/>
      <c r="PRH91" s="296"/>
      <c r="PRI91" s="296"/>
      <c r="PRJ91" s="296"/>
      <c r="PRK91" s="296"/>
      <c r="PRL91" s="296"/>
      <c r="PRM91" s="296"/>
      <c r="PRN91" s="296"/>
      <c r="PRO91" s="296"/>
      <c r="PRP91" s="296"/>
      <c r="PRQ91" s="296"/>
      <c r="PRR91" s="296"/>
      <c r="PRS91" s="296"/>
      <c r="PRT91" s="296"/>
      <c r="PRU91" s="296"/>
      <c r="PRV91" s="296"/>
      <c r="PRW91" s="296"/>
      <c r="PRX91" s="296"/>
      <c r="PRY91" s="296"/>
      <c r="PRZ91" s="296"/>
      <c r="PSA91" s="296"/>
      <c r="PSB91" s="296"/>
      <c r="PSC91" s="296"/>
      <c r="PSD91" s="296"/>
      <c r="PSE91" s="296"/>
      <c r="PSF91" s="296"/>
      <c r="PSG91" s="296"/>
      <c r="PSH91" s="296"/>
      <c r="PSI91" s="296"/>
      <c r="PSJ91" s="296"/>
      <c r="PSK91" s="296"/>
      <c r="PSL91" s="296"/>
      <c r="PSM91" s="296"/>
      <c r="PSN91" s="296"/>
      <c r="PSO91" s="296"/>
      <c r="PSP91" s="296"/>
      <c r="PSQ91" s="296"/>
      <c r="PSR91" s="296"/>
      <c r="PSS91" s="296"/>
      <c r="PST91" s="296"/>
      <c r="PSU91" s="296"/>
      <c r="PSV91" s="296"/>
      <c r="PSW91" s="296"/>
      <c r="PSX91" s="296"/>
      <c r="PSY91" s="296"/>
      <c r="PSZ91" s="296"/>
      <c r="PTA91" s="296"/>
      <c r="PTB91" s="296"/>
      <c r="PTC91" s="296"/>
      <c r="PTD91" s="296"/>
      <c r="PTE91" s="296"/>
      <c r="PTF91" s="296"/>
      <c r="PTG91" s="296"/>
      <c r="PTH91" s="296"/>
      <c r="PTI91" s="296"/>
      <c r="PTJ91" s="296"/>
      <c r="PTK91" s="296"/>
      <c r="PTL91" s="296"/>
      <c r="PTM91" s="296"/>
      <c r="PTN91" s="296"/>
      <c r="PTO91" s="296"/>
      <c r="PTP91" s="296"/>
      <c r="PTQ91" s="296"/>
      <c r="PTR91" s="296"/>
      <c r="PTS91" s="296"/>
      <c r="PTT91" s="296"/>
      <c r="PTU91" s="296"/>
      <c r="PTV91" s="296"/>
      <c r="PTW91" s="296"/>
      <c r="PTX91" s="296"/>
      <c r="PTY91" s="296"/>
      <c r="PTZ91" s="296"/>
      <c r="PUA91" s="296"/>
      <c r="PUB91" s="296"/>
      <c r="PUC91" s="296"/>
      <c r="PUD91" s="296"/>
      <c r="PUE91" s="296"/>
      <c r="PUF91" s="296"/>
      <c r="PUG91" s="296"/>
      <c r="PUH91" s="296"/>
      <c r="PUI91" s="296"/>
      <c r="PUJ91" s="296"/>
      <c r="PUK91" s="296"/>
      <c r="PUL91" s="296"/>
      <c r="PUM91" s="296"/>
      <c r="PUN91" s="296"/>
      <c r="PUO91" s="296"/>
      <c r="PUP91" s="296"/>
      <c r="PUQ91" s="296"/>
      <c r="PUR91" s="296"/>
      <c r="PUS91" s="296"/>
      <c r="PUT91" s="296"/>
      <c r="PUU91" s="296"/>
      <c r="PUV91" s="296"/>
      <c r="PUW91" s="296"/>
      <c r="PUX91" s="296"/>
      <c r="PUY91" s="296"/>
      <c r="PUZ91" s="296"/>
      <c r="PVA91" s="296"/>
      <c r="PVB91" s="296"/>
      <c r="PVC91" s="296"/>
      <c r="PVD91" s="296"/>
      <c r="PVE91" s="296"/>
      <c r="PVF91" s="296"/>
      <c r="PVG91" s="296"/>
      <c r="PVH91" s="296"/>
      <c r="PVI91" s="296"/>
      <c r="PVJ91" s="296"/>
      <c r="PVK91" s="296"/>
      <c r="PVL91" s="296"/>
      <c r="PVM91" s="296"/>
      <c r="PVN91" s="296"/>
      <c r="PVO91" s="296"/>
      <c r="PVP91" s="296"/>
      <c r="PVQ91" s="296"/>
      <c r="PVR91" s="296"/>
      <c r="PVS91" s="296"/>
      <c r="PVT91" s="296"/>
      <c r="PVU91" s="296"/>
      <c r="PVV91" s="296"/>
      <c r="PVW91" s="296"/>
      <c r="PVX91" s="296"/>
      <c r="PVY91" s="296"/>
      <c r="PVZ91" s="296"/>
      <c r="PWA91" s="296"/>
      <c r="PWB91" s="296"/>
      <c r="PWC91" s="296"/>
      <c r="PWD91" s="296"/>
      <c r="PWE91" s="296"/>
      <c r="PWF91" s="296"/>
      <c r="PWG91" s="296"/>
      <c r="PWH91" s="296"/>
      <c r="PWI91" s="296"/>
      <c r="PWJ91" s="296"/>
      <c r="PWK91" s="296"/>
      <c r="PWL91" s="296"/>
      <c r="PWM91" s="296"/>
      <c r="PWN91" s="296"/>
      <c r="PWO91" s="296"/>
      <c r="PWP91" s="296"/>
      <c r="PWQ91" s="296"/>
      <c r="PWR91" s="296"/>
      <c r="PWS91" s="296"/>
      <c r="PWT91" s="296"/>
      <c r="PWU91" s="296"/>
      <c r="PWV91" s="296"/>
      <c r="PWW91" s="296"/>
      <c r="PWX91" s="296"/>
      <c r="PWY91" s="296"/>
      <c r="PWZ91" s="296"/>
      <c r="PXA91" s="296"/>
      <c r="PXB91" s="296"/>
      <c r="PXC91" s="296"/>
      <c r="PXD91" s="296"/>
      <c r="PXE91" s="296"/>
      <c r="PXF91" s="296"/>
      <c r="PXG91" s="296"/>
      <c r="PXH91" s="296"/>
      <c r="PXI91" s="296"/>
      <c r="PXJ91" s="296"/>
      <c r="PXK91" s="296"/>
      <c r="PXL91" s="296"/>
      <c r="PXM91" s="296"/>
      <c r="PXN91" s="296"/>
      <c r="PXO91" s="296"/>
      <c r="PXP91" s="296"/>
      <c r="PXQ91" s="296"/>
      <c r="PXR91" s="296"/>
      <c r="PXS91" s="296"/>
      <c r="PXT91" s="296"/>
      <c r="PXU91" s="296"/>
      <c r="PXV91" s="296"/>
      <c r="PXW91" s="296"/>
      <c r="PXX91" s="296"/>
      <c r="PXY91" s="296"/>
      <c r="PXZ91" s="296"/>
      <c r="PYA91" s="296"/>
      <c r="PYB91" s="296"/>
      <c r="PYC91" s="296"/>
      <c r="PYD91" s="296"/>
      <c r="PYE91" s="296"/>
      <c r="PYF91" s="296"/>
      <c r="PYG91" s="296"/>
      <c r="PYH91" s="296"/>
      <c r="PYI91" s="296"/>
      <c r="PYJ91" s="296"/>
      <c r="PYK91" s="296"/>
      <c r="PYL91" s="296"/>
      <c r="PYM91" s="296"/>
      <c r="PYN91" s="296"/>
      <c r="PYO91" s="296"/>
      <c r="PYP91" s="296"/>
      <c r="PYQ91" s="296"/>
      <c r="PYR91" s="296"/>
      <c r="PYS91" s="296"/>
      <c r="PYT91" s="296"/>
      <c r="PYU91" s="296"/>
      <c r="PYV91" s="296"/>
      <c r="PYW91" s="296"/>
      <c r="PYX91" s="296"/>
      <c r="PYY91" s="296"/>
      <c r="PYZ91" s="296"/>
      <c r="PZA91" s="296"/>
      <c r="PZB91" s="296"/>
      <c r="PZC91" s="296"/>
      <c r="PZD91" s="296"/>
      <c r="PZE91" s="296"/>
      <c r="PZF91" s="296"/>
      <c r="PZG91" s="296"/>
      <c r="PZH91" s="296"/>
      <c r="PZI91" s="296"/>
      <c r="PZJ91" s="296"/>
      <c r="PZK91" s="296"/>
      <c r="PZL91" s="296"/>
      <c r="PZM91" s="296"/>
      <c r="PZN91" s="296"/>
      <c r="PZO91" s="296"/>
      <c r="PZP91" s="296"/>
      <c r="PZQ91" s="296"/>
      <c r="PZR91" s="296"/>
      <c r="PZS91" s="296"/>
      <c r="PZT91" s="296"/>
      <c r="PZU91" s="296"/>
      <c r="PZV91" s="296"/>
      <c r="PZW91" s="296"/>
      <c r="PZX91" s="296"/>
      <c r="PZY91" s="296"/>
      <c r="PZZ91" s="296"/>
      <c r="QAA91" s="296"/>
      <c r="QAB91" s="296"/>
      <c r="QAC91" s="296"/>
      <c r="QAD91" s="296"/>
      <c r="QAE91" s="296"/>
      <c r="QAF91" s="296"/>
      <c r="QAG91" s="296"/>
      <c r="QAH91" s="296"/>
      <c r="QAI91" s="296"/>
      <c r="QAJ91" s="296"/>
      <c r="QAK91" s="296"/>
      <c r="QAL91" s="296"/>
      <c r="QAM91" s="296"/>
      <c r="QAN91" s="296"/>
      <c r="QAO91" s="296"/>
      <c r="QAP91" s="296"/>
      <c r="QAQ91" s="296"/>
      <c r="QAR91" s="296"/>
      <c r="QAS91" s="296"/>
      <c r="QAT91" s="296"/>
      <c r="QAU91" s="296"/>
      <c r="QAV91" s="296"/>
      <c r="QAW91" s="296"/>
      <c r="QAX91" s="296"/>
      <c r="QAY91" s="296"/>
      <c r="QAZ91" s="296"/>
      <c r="QBA91" s="296"/>
      <c r="QBB91" s="296"/>
      <c r="QBC91" s="296"/>
      <c r="QBD91" s="296"/>
      <c r="QBE91" s="296"/>
      <c r="QBF91" s="296"/>
      <c r="QBG91" s="296"/>
      <c r="QBH91" s="296"/>
      <c r="QBI91" s="296"/>
      <c r="QBJ91" s="296"/>
      <c r="QBK91" s="296"/>
      <c r="QBL91" s="296"/>
      <c r="QBM91" s="296"/>
      <c r="QBN91" s="296"/>
      <c r="QBO91" s="296"/>
      <c r="QBP91" s="296"/>
      <c r="QBQ91" s="296"/>
      <c r="QBR91" s="296"/>
      <c r="QBS91" s="296"/>
      <c r="QBT91" s="296"/>
      <c r="QBU91" s="296"/>
      <c r="QBV91" s="296"/>
      <c r="QBW91" s="296"/>
      <c r="QBX91" s="296"/>
      <c r="QBY91" s="296"/>
      <c r="QBZ91" s="296"/>
      <c r="QCA91" s="296"/>
      <c r="QCB91" s="296"/>
      <c r="QCC91" s="296"/>
      <c r="QCD91" s="296"/>
      <c r="QCE91" s="296"/>
      <c r="QCF91" s="296"/>
      <c r="QCG91" s="296"/>
      <c r="QCH91" s="296"/>
      <c r="QCI91" s="296"/>
      <c r="QCJ91" s="296"/>
      <c r="QCK91" s="296"/>
      <c r="QCL91" s="296"/>
      <c r="QCM91" s="296"/>
      <c r="QCN91" s="296"/>
      <c r="QCO91" s="296"/>
      <c r="QCP91" s="296"/>
      <c r="QCQ91" s="296"/>
      <c r="QCR91" s="296"/>
      <c r="QCS91" s="296"/>
      <c r="QCT91" s="296"/>
      <c r="QCU91" s="296"/>
      <c r="QCV91" s="296"/>
      <c r="QCW91" s="296"/>
      <c r="QCX91" s="296"/>
      <c r="QCY91" s="296"/>
      <c r="QCZ91" s="296"/>
      <c r="QDA91" s="296"/>
      <c r="QDB91" s="296"/>
      <c r="QDC91" s="296"/>
      <c r="QDD91" s="296"/>
      <c r="QDE91" s="296"/>
      <c r="QDF91" s="296"/>
      <c r="QDG91" s="296"/>
      <c r="QDH91" s="296"/>
      <c r="QDI91" s="296"/>
      <c r="QDJ91" s="296"/>
      <c r="QDK91" s="296"/>
      <c r="QDL91" s="296"/>
      <c r="QDM91" s="296"/>
      <c r="QDN91" s="296"/>
      <c r="QDO91" s="296"/>
      <c r="QDP91" s="296"/>
      <c r="QDQ91" s="296"/>
      <c r="QDR91" s="296"/>
      <c r="QDS91" s="296"/>
      <c r="QDT91" s="296"/>
      <c r="QDU91" s="296"/>
      <c r="QDV91" s="296"/>
      <c r="QDW91" s="296"/>
      <c r="QDX91" s="296"/>
      <c r="QDY91" s="296"/>
      <c r="QDZ91" s="296"/>
      <c r="QEA91" s="296"/>
      <c r="QEB91" s="296"/>
      <c r="QEC91" s="296"/>
      <c r="QED91" s="296"/>
      <c r="QEE91" s="296"/>
      <c r="QEF91" s="296"/>
      <c r="QEG91" s="296"/>
      <c r="QEH91" s="296"/>
      <c r="QEI91" s="296"/>
      <c r="QEJ91" s="296"/>
      <c r="QEK91" s="296"/>
      <c r="QEL91" s="296"/>
      <c r="QEM91" s="296"/>
      <c r="QEN91" s="296"/>
      <c r="QEO91" s="296"/>
      <c r="QEP91" s="296"/>
      <c r="QEQ91" s="296"/>
      <c r="QER91" s="296"/>
      <c r="QES91" s="296"/>
      <c r="QET91" s="296"/>
      <c r="QEU91" s="296"/>
      <c r="QEV91" s="296"/>
      <c r="QEW91" s="296"/>
      <c r="QEX91" s="296"/>
      <c r="QEY91" s="296"/>
      <c r="QEZ91" s="296"/>
      <c r="QFA91" s="296"/>
      <c r="QFB91" s="296"/>
      <c r="QFC91" s="296"/>
      <c r="QFD91" s="296"/>
      <c r="QFE91" s="296"/>
      <c r="QFF91" s="296"/>
      <c r="QFG91" s="296"/>
      <c r="QFH91" s="296"/>
      <c r="QFI91" s="296"/>
      <c r="QFJ91" s="296"/>
      <c r="QFK91" s="296"/>
      <c r="QFL91" s="296"/>
      <c r="QFM91" s="296"/>
      <c r="QFN91" s="296"/>
      <c r="QFO91" s="296"/>
      <c r="QFP91" s="296"/>
      <c r="QFQ91" s="296"/>
      <c r="QFR91" s="296"/>
      <c r="QFS91" s="296"/>
      <c r="QFT91" s="296"/>
      <c r="QFU91" s="296"/>
      <c r="QFV91" s="296"/>
      <c r="QFW91" s="296"/>
      <c r="QFX91" s="296"/>
      <c r="QFY91" s="296"/>
      <c r="QFZ91" s="296"/>
      <c r="QGA91" s="296"/>
      <c r="QGB91" s="296"/>
      <c r="QGC91" s="296"/>
      <c r="QGD91" s="296"/>
      <c r="QGE91" s="296"/>
      <c r="QGF91" s="296"/>
      <c r="QGG91" s="296"/>
      <c r="QGH91" s="296"/>
      <c r="QGI91" s="296"/>
      <c r="QGJ91" s="296"/>
      <c r="QGK91" s="296"/>
      <c r="QGL91" s="296"/>
      <c r="QGM91" s="296"/>
      <c r="QGN91" s="296"/>
      <c r="QGO91" s="296"/>
      <c r="QGP91" s="296"/>
      <c r="QGQ91" s="296"/>
      <c r="QGR91" s="296"/>
      <c r="QGS91" s="296"/>
      <c r="QGT91" s="296"/>
      <c r="QGU91" s="296"/>
      <c r="QGV91" s="296"/>
      <c r="QGW91" s="296"/>
      <c r="QGX91" s="296"/>
      <c r="QGY91" s="296"/>
      <c r="QGZ91" s="296"/>
      <c r="QHA91" s="296"/>
      <c r="QHB91" s="296"/>
      <c r="QHC91" s="296"/>
      <c r="QHD91" s="296"/>
      <c r="QHE91" s="296"/>
      <c r="QHF91" s="296"/>
      <c r="QHG91" s="296"/>
      <c r="QHH91" s="296"/>
      <c r="QHI91" s="296"/>
      <c r="QHJ91" s="296"/>
      <c r="QHK91" s="296"/>
      <c r="QHL91" s="296"/>
      <c r="QHM91" s="296"/>
      <c r="QHN91" s="296"/>
      <c r="QHO91" s="296"/>
      <c r="QHP91" s="296"/>
      <c r="QHQ91" s="296"/>
      <c r="QHR91" s="296"/>
      <c r="QHS91" s="296"/>
      <c r="QHT91" s="296"/>
      <c r="QHU91" s="296"/>
      <c r="QHV91" s="296"/>
      <c r="QHW91" s="296"/>
      <c r="QHX91" s="296"/>
      <c r="QHY91" s="296"/>
      <c r="QHZ91" s="296"/>
      <c r="QIA91" s="296"/>
      <c r="QIB91" s="296"/>
      <c r="QIC91" s="296"/>
      <c r="QID91" s="296"/>
      <c r="QIE91" s="296"/>
      <c r="QIF91" s="296"/>
      <c r="QIG91" s="296"/>
      <c r="QIH91" s="296"/>
      <c r="QII91" s="296"/>
      <c r="QIJ91" s="296"/>
      <c r="QIK91" s="296"/>
      <c r="QIL91" s="296"/>
      <c r="QIM91" s="296"/>
      <c r="QIN91" s="296"/>
      <c r="QIO91" s="296"/>
      <c r="QIP91" s="296"/>
      <c r="QIQ91" s="296"/>
      <c r="QIR91" s="296"/>
      <c r="QIS91" s="296"/>
      <c r="QIT91" s="296"/>
      <c r="QIU91" s="296"/>
      <c r="QIV91" s="296"/>
      <c r="QIW91" s="296"/>
      <c r="QIX91" s="296"/>
      <c r="QIY91" s="296"/>
      <c r="QIZ91" s="296"/>
      <c r="QJA91" s="296"/>
      <c r="QJB91" s="296"/>
      <c r="QJC91" s="296"/>
      <c r="QJD91" s="296"/>
      <c r="QJE91" s="296"/>
      <c r="QJF91" s="296"/>
      <c r="QJG91" s="296"/>
      <c r="QJH91" s="296"/>
      <c r="QJI91" s="296"/>
      <c r="QJJ91" s="296"/>
      <c r="QJK91" s="296"/>
      <c r="QJL91" s="296"/>
      <c r="QJM91" s="296"/>
      <c r="QJN91" s="296"/>
      <c r="QJO91" s="296"/>
      <c r="QJP91" s="296"/>
      <c r="QJQ91" s="296"/>
      <c r="QJR91" s="296"/>
      <c r="QJS91" s="296"/>
      <c r="QJT91" s="296"/>
      <c r="QJU91" s="296"/>
      <c r="QJV91" s="296"/>
      <c r="QJW91" s="296"/>
      <c r="QJX91" s="296"/>
      <c r="QJY91" s="296"/>
      <c r="QJZ91" s="296"/>
      <c r="QKA91" s="296"/>
      <c r="QKB91" s="296"/>
      <c r="QKC91" s="296"/>
      <c r="QKD91" s="296"/>
      <c r="QKE91" s="296"/>
      <c r="QKF91" s="296"/>
      <c r="QKG91" s="296"/>
      <c r="QKH91" s="296"/>
      <c r="QKI91" s="296"/>
      <c r="QKJ91" s="296"/>
      <c r="QKK91" s="296"/>
      <c r="QKL91" s="296"/>
      <c r="QKM91" s="296"/>
      <c r="QKN91" s="296"/>
      <c r="QKO91" s="296"/>
      <c r="QKP91" s="296"/>
      <c r="QKQ91" s="296"/>
      <c r="QKR91" s="296"/>
      <c r="QKS91" s="296"/>
      <c r="QKT91" s="296"/>
      <c r="QKU91" s="296"/>
      <c r="QKV91" s="296"/>
      <c r="QKW91" s="296"/>
      <c r="QKX91" s="296"/>
      <c r="QKY91" s="296"/>
      <c r="QKZ91" s="296"/>
      <c r="QLA91" s="296"/>
      <c r="QLB91" s="296"/>
      <c r="QLC91" s="296"/>
      <c r="QLD91" s="296"/>
      <c r="QLE91" s="296"/>
      <c r="QLF91" s="296"/>
      <c r="QLG91" s="296"/>
      <c r="QLH91" s="296"/>
      <c r="QLI91" s="296"/>
      <c r="QLJ91" s="296"/>
      <c r="QLK91" s="296"/>
      <c r="QLL91" s="296"/>
      <c r="QLM91" s="296"/>
      <c r="QLN91" s="296"/>
      <c r="QLO91" s="296"/>
      <c r="QLP91" s="296"/>
      <c r="QLQ91" s="296"/>
      <c r="QLR91" s="296"/>
      <c r="QLS91" s="296"/>
      <c r="QLT91" s="296"/>
      <c r="QLU91" s="296"/>
      <c r="QLV91" s="296"/>
      <c r="QLW91" s="296"/>
      <c r="QLX91" s="296"/>
      <c r="QLY91" s="296"/>
      <c r="QLZ91" s="296"/>
      <c r="QMA91" s="296"/>
      <c r="QMB91" s="296"/>
      <c r="QMC91" s="296"/>
      <c r="QMD91" s="296"/>
      <c r="QME91" s="296"/>
      <c r="QMF91" s="296"/>
      <c r="QMG91" s="296"/>
      <c r="QMH91" s="296"/>
      <c r="QMI91" s="296"/>
      <c r="QMJ91" s="296"/>
      <c r="QMK91" s="296"/>
      <c r="QML91" s="296"/>
      <c r="QMM91" s="296"/>
      <c r="QMN91" s="296"/>
      <c r="QMO91" s="296"/>
      <c r="QMP91" s="296"/>
      <c r="QMQ91" s="296"/>
      <c r="QMR91" s="296"/>
      <c r="QMS91" s="296"/>
      <c r="QMT91" s="296"/>
      <c r="QMU91" s="296"/>
      <c r="QMV91" s="296"/>
      <c r="QMW91" s="296"/>
      <c r="QMX91" s="296"/>
      <c r="QMY91" s="296"/>
      <c r="QMZ91" s="296"/>
      <c r="QNA91" s="296"/>
      <c r="QNB91" s="296"/>
      <c r="QNC91" s="296"/>
      <c r="QND91" s="296"/>
      <c r="QNE91" s="296"/>
      <c r="QNF91" s="296"/>
      <c r="QNG91" s="296"/>
      <c r="QNH91" s="296"/>
      <c r="QNI91" s="296"/>
      <c r="QNJ91" s="296"/>
      <c r="QNK91" s="296"/>
      <c r="QNL91" s="296"/>
      <c r="QNM91" s="296"/>
      <c r="QNN91" s="296"/>
      <c r="QNO91" s="296"/>
      <c r="QNP91" s="296"/>
      <c r="QNQ91" s="296"/>
      <c r="QNR91" s="296"/>
      <c r="QNS91" s="296"/>
      <c r="QNT91" s="296"/>
      <c r="QNU91" s="296"/>
      <c r="QNV91" s="296"/>
      <c r="QNW91" s="296"/>
      <c r="QNX91" s="296"/>
      <c r="QNY91" s="296"/>
      <c r="QNZ91" s="296"/>
      <c r="QOA91" s="296"/>
      <c r="QOB91" s="296"/>
      <c r="QOC91" s="296"/>
      <c r="QOD91" s="296"/>
      <c r="QOE91" s="296"/>
      <c r="QOF91" s="296"/>
      <c r="QOG91" s="296"/>
      <c r="QOH91" s="296"/>
      <c r="QOI91" s="296"/>
      <c r="QOJ91" s="296"/>
      <c r="QOK91" s="296"/>
      <c r="QOL91" s="296"/>
      <c r="QOM91" s="296"/>
      <c r="QON91" s="296"/>
      <c r="QOO91" s="296"/>
      <c r="QOP91" s="296"/>
      <c r="QOQ91" s="296"/>
      <c r="QOR91" s="296"/>
      <c r="QOS91" s="296"/>
      <c r="QOT91" s="296"/>
      <c r="QOU91" s="296"/>
      <c r="QOV91" s="296"/>
      <c r="QOW91" s="296"/>
      <c r="QOX91" s="296"/>
      <c r="QOY91" s="296"/>
      <c r="QOZ91" s="296"/>
      <c r="QPA91" s="296"/>
      <c r="QPB91" s="296"/>
      <c r="QPC91" s="296"/>
      <c r="QPD91" s="296"/>
      <c r="QPE91" s="296"/>
      <c r="QPF91" s="296"/>
      <c r="QPG91" s="296"/>
      <c r="QPH91" s="296"/>
      <c r="QPI91" s="296"/>
      <c r="QPJ91" s="296"/>
      <c r="QPK91" s="296"/>
      <c r="QPL91" s="296"/>
      <c r="QPM91" s="296"/>
      <c r="QPN91" s="296"/>
      <c r="QPO91" s="296"/>
      <c r="QPP91" s="296"/>
      <c r="QPQ91" s="296"/>
      <c r="QPR91" s="296"/>
      <c r="QPS91" s="296"/>
      <c r="QPT91" s="296"/>
      <c r="QPU91" s="296"/>
      <c r="QPV91" s="296"/>
      <c r="QPW91" s="296"/>
      <c r="QPX91" s="296"/>
      <c r="QPY91" s="296"/>
      <c r="QPZ91" s="296"/>
      <c r="QQA91" s="296"/>
      <c r="QQB91" s="296"/>
      <c r="QQC91" s="296"/>
      <c r="QQD91" s="296"/>
      <c r="QQE91" s="296"/>
      <c r="QQF91" s="296"/>
      <c r="QQG91" s="296"/>
      <c r="QQH91" s="296"/>
      <c r="QQI91" s="296"/>
      <c r="QQJ91" s="296"/>
      <c r="QQK91" s="296"/>
      <c r="QQL91" s="296"/>
      <c r="QQM91" s="296"/>
      <c r="QQN91" s="296"/>
      <c r="QQO91" s="296"/>
      <c r="QQP91" s="296"/>
      <c r="QQQ91" s="296"/>
      <c r="QQR91" s="296"/>
      <c r="QQS91" s="296"/>
      <c r="QQT91" s="296"/>
      <c r="QQU91" s="296"/>
      <c r="QQV91" s="296"/>
      <c r="QQW91" s="296"/>
      <c r="QQX91" s="296"/>
      <c r="QQY91" s="296"/>
      <c r="QQZ91" s="296"/>
      <c r="QRA91" s="296"/>
      <c r="QRB91" s="296"/>
      <c r="QRC91" s="296"/>
      <c r="QRD91" s="296"/>
      <c r="QRE91" s="296"/>
      <c r="QRF91" s="296"/>
      <c r="QRG91" s="296"/>
      <c r="QRH91" s="296"/>
      <c r="QRI91" s="296"/>
      <c r="QRJ91" s="296"/>
      <c r="QRK91" s="296"/>
      <c r="QRL91" s="296"/>
      <c r="QRM91" s="296"/>
      <c r="QRN91" s="296"/>
      <c r="QRO91" s="296"/>
      <c r="QRP91" s="296"/>
      <c r="QRQ91" s="296"/>
      <c r="QRR91" s="296"/>
      <c r="QRS91" s="296"/>
      <c r="QRT91" s="296"/>
      <c r="QRU91" s="296"/>
      <c r="QRV91" s="296"/>
      <c r="QRW91" s="296"/>
      <c r="QRX91" s="296"/>
      <c r="QRY91" s="296"/>
      <c r="QRZ91" s="296"/>
      <c r="QSA91" s="296"/>
      <c r="QSB91" s="296"/>
      <c r="QSC91" s="296"/>
      <c r="QSD91" s="296"/>
      <c r="QSE91" s="296"/>
      <c r="QSF91" s="296"/>
      <c r="QSG91" s="296"/>
      <c r="QSH91" s="296"/>
      <c r="QSI91" s="296"/>
      <c r="QSJ91" s="296"/>
      <c r="QSK91" s="296"/>
      <c r="QSL91" s="296"/>
      <c r="QSM91" s="296"/>
      <c r="QSN91" s="296"/>
      <c r="QSO91" s="296"/>
      <c r="QSP91" s="296"/>
      <c r="QSQ91" s="296"/>
      <c r="QSR91" s="296"/>
      <c r="QSS91" s="296"/>
      <c r="QST91" s="296"/>
      <c r="QSU91" s="296"/>
      <c r="QSV91" s="296"/>
      <c r="QSW91" s="296"/>
      <c r="QSX91" s="296"/>
      <c r="QSY91" s="296"/>
      <c r="QSZ91" s="296"/>
      <c r="QTA91" s="296"/>
      <c r="QTB91" s="296"/>
      <c r="QTC91" s="296"/>
      <c r="QTD91" s="296"/>
      <c r="QTE91" s="296"/>
      <c r="QTF91" s="296"/>
      <c r="QTG91" s="296"/>
      <c r="QTH91" s="296"/>
      <c r="QTI91" s="296"/>
      <c r="QTJ91" s="296"/>
      <c r="QTK91" s="296"/>
      <c r="QTL91" s="296"/>
      <c r="QTM91" s="296"/>
      <c r="QTN91" s="296"/>
      <c r="QTO91" s="296"/>
      <c r="QTP91" s="296"/>
      <c r="QTQ91" s="296"/>
      <c r="QTR91" s="296"/>
      <c r="QTS91" s="296"/>
      <c r="QTT91" s="296"/>
      <c r="QTU91" s="296"/>
      <c r="QTV91" s="296"/>
      <c r="QTW91" s="296"/>
      <c r="QTX91" s="296"/>
      <c r="QTY91" s="296"/>
      <c r="QTZ91" s="296"/>
      <c r="QUA91" s="296"/>
      <c r="QUB91" s="296"/>
      <c r="QUC91" s="296"/>
      <c r="QUD91" s="296"/>
      <c r="QUE91" s="296"/>
      <c r="QUF91" s="296"/>
      <c r="QUG91" s="296"/>
      <c r="QUH91" s="296"/>
      <c r="QUI91" s="296"/>
      <c r="QUJ91" s="296"/>
      <c r="QUK91" s="296"/>
      <c r="QUL91" s="296"/>
      <c r="QUM91" s="296"/>
      <c r="QUN91" s="296"/>
      <c r="QUO91" s="296"/>
      <c r="QUP91" s="296"/>
      <c r="QUQ91" s="296"/>
      <c r="QUR91" s="296"/>
      <c r="QUS91" s="296"/>
      <c r="QUT91" s="296"/>
      <c r="QUU91" s="296"/>
      <c r="QUV91" s="296"/>
      <c r="QUW91" s="296"/>
      <c r="QUX91" s="296"/>
      <c r="QUY91" s="296"/>
      <c r="QUZ91" s="296"/>
      <c r="QVA91" s="296"/>
      <c r="QVB91" s="296"/>
      <c r="QVC91" s="296"/>
      <c r="QVD91" s="296"/>
      <c r="QVE91" s="296"/>
      <c r="QVF91" s="296"/>
      <c r="QVG91" s="296"/>
      <c r="QVH91" s="296"/>
      <c r="QVI91" s="296"/>
      <c r="QVJ91" s="296"/>
      <c r="QVK91" s="296"/>
      <c r="QVL91" s="296"/>
      <c r="QVM91" s="296"/>
      <c r="QVN91" s="296"/>
      <c r="QVO91" s="296"/>
      <c r="QVP91" s="296"/>
      <c r="QVQ91" s="296"/>
      <c r="QVR91" s="296"/>
      <c r="QVS91" s="296"/>
      <c r="QVT91" s="296"/>
      <c r="QVU91" s="296"/>
      <c r="QVV91" s="296"/>
      <c r="QVW91" s="296"/>
      <c r="QVX91" s="296"/>
      <c r="QVY91" s="296"/>
      <c r="QVZ91" s="296"/>
      <c r="QWA91" s="296"/>
      <c r="QWB91" s="296"/>
      <c r="QWC91" s="296"/>
      <c r="QWD91" s="296"/>
      <c r="QWE91" s="296"/>
      <c r="QWF91" s="296"/>
      <c r="QWG91" s="296"/>
      <c r="QWH91" s="296"/>
      <c r="QWI91" s="296"/>
      <c r="QWJ91" s="296"/>
      <c r="QWK91" s="296"/>
      <c r="QWL91" s="296"/>
      <c r="QWM91" s="296"/>
      <c r="QWN91" s="296"/>
      <c r="QWO91" s="296"/>
      <c r="QWP91" s="296"/>
      <c r="QWQ91" s="296"/>
      <c r="QWR91" s="296"/>
      <c r="QWS91" s="296"/>
      <c r="QWT91" s="296"/>
      <c r="QWU91" s="296"/>
      <c r="QWV91" s="296"/>
      <c r="QWW91" s="296"/>
      <c r="QWX91" s="296"/>
      <c r="QWY91" s="296"/>
      <c r="QWZ91" s="296"/>
      <c r="QXA91" s="296"/>
      <c r="QXB91" s="296"/>
      <c r="QXC91" s="296"/>
      <c r="QXD91" s="296"/>
      <c r="QXE91" s="296"/>
      <c r="QXF91" s="296"/>
      <c r="QXG91" s="296"/>
      <c r="QXH91" s="296"/>
      <c r="QXI91" s="296"/>
      <c r="QXJ91" s="296"/>
      <c r="QXK91" s="296"/>
      <c r="QXL91" s="296"/>
      <c r="QXM91" s="296"/>
      <c r="QXN91" s="296"/>
      <c r="QXO91" s="296"/>
      <c r="QXP91" s="296"/>
      <c r="QXQ91" s="296"/>
      <c r="QXR91" s="296"/>
      <c r="QXS91" s="296"/>
      <c r="QXT91" s="296"/>
      <c r="QXU91" s="296"/>
      <c r="QXV91" s="296"/>
      <c r="QXW91" s="296"/>
      <c r="QXX91" s="296"/>
      <c r="QXY91" s="296"/>
      <c r="QXZ91" s="296"/>
      <c r="QYA91" s="296"/>
      <c r="QYB91" s="296"/>
      <c r="QYC91" s="296"/>
      <c r="QYD91" s="296"/>
      <c r="QYE91" s="296"/>
      <c r="QYF91" s="296"/>
      <c r="QYG91" s="296"/>
      <c r="QYH91" s="296"/>
      <c r="QYI91" s="296"/>
      <c r="QYJ91" s="296"/>
      <c r="QYK91" s="296"/>
      <c r="QYL91" s="296"/>
      <c r="QYM91" s="296"/>
      <c r="QYN91" s="296"/>
      <c r="QYO91" s="296"/>
      <c r="QYP91" s="296"/>
      <c r="QYQ91" s="296"/>
      <c r="QYR91" s="296"/>
      <c r="QYS91" s="296"/>
      <c r="QYT91" s="296"/>
      <c r="QYU91" s="296"/>
      <c r="QYV91" s="296"/>
      <c r="QYW91" s="296"/>
      <c r="QYX91" s="296"/>
      <c r="QYY91" s="296"/>
      <c r="QYZ91" s="296"/>
      <c r="QZA91" s="296"/>
      <c r="QZB91" s="296"/>
      <c r="QZC91" s="296"/>
      <c r="QZD91" s="296"/>
      <c r="QZE91" s="296"/>
      <c r="QZF91" s="296"/>
      <c r="QZG91" s="296"/>
      <c r="QZH91" s="296"/>
      <c r="QZI91" s="296"/>
      <c r="QZJ91" s="296"/>
      <c r="QZK91" s="296"/>
      <c r="QZL91" s="296"/>
      <c r="QZM91" s="296"/>
      <c r="QZN91" s="296"/>
      <c r="QZO91" s="296"/>
      <c r="QZP91" s="296"/>
      <c r="QZQ91" s="296"/>
      <c r="QZR91" s="296"/>
      <c r="QZS91" s="296"/>
      <c r="QZT91" s="296"/>
      <c r="QZU91" s="296"/>
      <c r="QZV91" s="296"/>
      <c r="QZW91" s="296"/>
      <c r="QZX91" s="296"/>
      <c r="QZY91" s="296"/>
      <c r="QZZ91" s="296"/>
      <c r="RAA91" s="296"/>
      <c r="RAB91" s="296"/>
      <c r="RAC91" s="296"/>
      <c r="RAD91" s="296"/>
      <c r="RAE91" s="296"/>
      <c r="RAF91" s="296"/>
      <c r="RAG91" s="296"/>
      <c r="RAH91" s="296"/>
      <c r="RAI91" s="296"/>
      <c r="RAJ91" s="296"/>
      <c r="RAK91" s="296"/>
      <c r="RAL91" s="296"/>
      <c r="RAM91" s="296"/>
      <c r="RAN91" s="296"/>
      <c r="RAO91" s="296"/>
      <c r="RAP91" s="296"/>
      <c r="RAQ91" s="296"/>
      <c r="RAR91" s="296"/>
      <c r="RAS91" s="296"/>
      <c r="RAT91" s="296"/>
      <c r="RAU91" s="296"/>
      <c r="RAV91" s="296"/>
      <c r="RAW91" s="296"/>
      <c r="RAX91" s="296"/>
      <c r="RAY91" s="296"/>
      <c r="RAZ91" s="296"/>
      <c r="RBA91" s="296"/>
      <c r="RBB91" s="296"/>
      <c r="RBC91" s="296"/>
      <c r="RBD91" s="296"/>
      <c r="RBE91" s="296"/>
      <c r="RBF91" s="296"/>
      <c r="RBG91" s="296"/>
      <c r="RBH91" s="296"/>
      <c r="RBI91" s="296"/>
      <c r="RBJ91" s="296"/>
      <c r="RBK91" s="296"/>
      <c r="RBL91" s="296"/>
      <c r="RBM91" s="296"/>
      <c r="RBN91" s="296"/>
      <c r="RBO91" s="296"/>
      <c r="RBP91" s="296"/>
      <c r="RBQ91" s="296"/>
      <c r="RBR91" s="296"/>
      <c r="RBS91" s="296"/>
      <c r="RBT91" s="296"/>
      <c r="RBU91" s="296"/>
      <c r="RBV91" s="296"/>
      <c r="RBW91" s="296"/>
      <c r="RBX91" s="296"/>
      <c r="RBY91" s="296"/>
      <c r="RBZ91" s="296"/>
      <c r="RCA91" s="296"/>
      <c r="RCB91" s="296"/>
      <c r="RCC91" s="296"/>
      <c r="RCD91" s="296"/>
      <c r="RCE91" s="296"/>
      <c r="RCF91" s="296"/>
      <c r="RCG91" s="296"/>
      <c r="RCH91" s="296"/>
      <c r="RCI91" s="296"/>
      <c r="RCJ91" s="296"/>
      <c r="RCK91" s="296"/>
      <c r="RCL91" s="296"/>
      <c r="RCM91" s="296"/>
      <c r="RCN91" s="296"/>
      <c r="RCO91" s="296"/>
      <c r="RCP91" s="296"/>
      <c r="RCQ91" s="296"/>
      <c r="RCR91" s="296"/>
      <c r="RCS91" s="296"/>
      <c r="RCT91" s="296"/>
      <c r="RCU91" s="296"/>
      <c r="RCV91" s="296"/>
      <c r="RCW91" s="296"/>
      <c r="RCX91" s="296"/>
      <c r="RCY91" s="296"/>
      <c r="RCZ91" s="296"/>
      <c r="RDA91" s="296"/>
      <c r="RDB91" s="296"/>
      <c r="RDC91" s="296"/>
      <c r="RDD91" s="296"/>
      <c r="RDE91" s="296"/>
      <c r="RDF91" s="296"/>
      <c r="RDG91" s="296"/>
      <c r="RDH91" s="296"/>
      <c r="RDI91" s="296"/>
      <c r="RDJ91" s="296"/>
      <c r="RDK91" s="296"/>
      <c r="RDL91" s="296"/>
      <c r="RDM91" s="296"/>
      <c r="RDN91" s="296"/>
      <c r="RDO91" s="296"/>
      <c r="RDP91" s="296"/>
      <c r="RDQ91" s="296"/>
      <c r="RDR91" s="296"/>
      <c r="RDS91" s="296"/>
      <c r="RDT91" s="296"/>
      <c r="RDU91" s="296"/>
      <c r="RDV91" s="296"/>
      <c r="RDW91" s="296"/>
      <c r="RDX91" s="296"/>
      <c r="RDY91" s="296"/>
      <c r="RDZ91" s="296"/>
      <c r="REA91" s="296"/>
      <c r="REB91" s="296"/>
      <c r="REC91" s="296"/>
      <c r="RED91" s="296"/>
      <c r="REE91" s="296"/>
      <c r="REF91" s="296"/>
      <c r="REG91" s="296"/>
      <c r="REH91" s="296"/>
      <c r="REI91" s="296"/>
      <c r="REJ91" s="296"/>
      <c r="REK91" s="296"/>
      <c r="REL91" s="296"/>
      <c r="REM91" s="296"/>
      <c r="REN91" s="296"/>
      <c r="REO91" s="296"/>
      <c r="REP91" s="296"/>
      <c r="REQ91" s="296"/>
      <c r="RER91" s="296"/>
      <c r="RES91" s="296"/>
      <c r="RET91" s="296"/>
      <c r="REU91" s="296"/>
      <c r="REV91" s="296"/>
      <c r="REW91" s="296"/>
      <c r="REX91" s="296"/>
      <c r="REY91" s="296"/>
      <c r="REZ91" s="296"/>
      <c r="RFA91" s="296"/>
      <c r="RFB91" s="296"/>
      <c r="RFC91" s="296"/>
      <c r="RFD91" s="296"/>
      <c r="RFE91" s="296"/>
      <c r="RFF91" s="296"/>
      <c r="RFG91" s="296"/>
      <c r="RFH91" s="296"/>
      <c r="RFI91" s="296"/>
      <c r="RFJ91" s="296"/>
      <c r="RFK91" s="296"/>
      <c r="RFL91" s="296"/>
      <c r="RFM91" s="296"/>
      <c r="RFN91" s="296"/>
      <c r="RFO91" s="296"/>
      <c r="RFP91" s="296"/>
      <c r="RFQ91" s="296"/>
      <c r="RFR91" s="296"/>
      <c r="RFS91" s="296"/>
      <c r="RFT91" s="296"/>
      <c r="RFU91" s="296"/>
      <c r="RFV91" s="296"/>
      <c r="RFW91" s="296"/>
      <c r="RFX91" s="296"/>
      <c r="RFY91" s="296"/>
      <c r="RFZ91" s="296"/>
      <c r="RGA91" s="296"/>
      <c r="RGB91" s="296"/>
      <c r="RGC91" s="296"/>
      <c r="RGD91" s="296"/>
      <c r="RGE91" s="296"/>
      <c r="RGF91" s="296"/>
      <c r="RGG91" s="296"/>
      <c r="RGH91" s="296"/>
      <c r="RGI91" s="296"/>
      <c r="RGJ91" s="296"/>
      <c r="RGK91" s="296"/>
      <c r="RGL91" s="296"/>
      <c r="RGM91" s="296"/>
      <c r="RGN91" s="296"/>
      <c r="RGO91" s="296"/>
      <c r="RGP91" s="296"/>
      <c r="RGQ91" s="296"/>
      <c r="RGR91" s="296"/>
      <c r="RGS91" s="296"/>
      <c r="RGT91" s="296"/>
      <c r="RGU91" s="296"/>
      <c r="RGV91" s="296"/>
      <c r="RGW91" s="296"/>
      <c r="RGX91" s="296"/>
      <c r="RGY91" s="296"/>
      <c r="RGZ91" s="296"/>
      <c r="RHA91" s="296"/>
      <c r="RHB91" s="296"/>
      <c r="RHC91" s="296"/>
      <c r="RHD91" s="296"/>
      <c r="RHE91" s="296"/>
      <c r="RHF91" s="296"/>
      <c r="RHG91" s="296"/>
      <c r="RHH91" s="296"/>
      <c r="RHI91" s="296"/>
      <c r="RHJ91" s="296"/>
      <c r="RHK91" s="296"/>
      <c r="RHL91" s="296"/>
      <c r="RHM91" s="296"/>
      <c r="RHN91" s="296"/>
      <c r="RHO91" s="296"/>
      <c r="RHP91" s="296"/>
      <c r="RHQ91" s="296"/>
      <c r="RHR91" s="296"/>
      <c r="RHS91" s="296"/>
      <c r="RHT91" s="296"/>
      <c r="RHU91" s="296"/>
      <c r="RHV91" s="296"/>
      <c r="RHW91" s="296"/>
      <c r="RHX91" s="296"/>
      <c r="RHY91" s="296"/>
      <c r="RHZ91" s="296"/>
      <c r="RIA91" s="296"/>
      <c r="RIB91" s="296"/>
      <c r="RIC91" s="296"/>
      <c r="RID91" s="296"/>
      <c r="RIE91" s="296"/>
      <c r="RIF91" s="296"/>
      <c r="RIG91" s="296"/>
      <c r="RIH91" s="296"/>
      <c r="RII91" s="296"/>
      <c r="RIJ91" s="296"/>
      <c r="RIK91" s="296"/>
      <c r="RIL91" s="296"/>
      <c r="RIM91" s="296"/>
      <c r="RIN91" s="296"/>
      <c r="RIO91" s="296"/>
      <c r="RIP91" s="296"/>
      <c r="RIQ91" s="296"/>
      <c r="RIR91" s="296"/>
      <c r="RIS91" s="296"/>
      <c r="RIT91" s="296"/>
      <c r="RIU91" s="296"/>
      <c r="RIV91" s="296"/>
      <c r="RIW91" s="296"/>
      <c r="RIX91" s="296"/>
      <c r="RIY91" s="296"/>
      <c r="RIZ91" s="296"/>
      <c r="RJA91" s="296"/>
      <c r="RJB91" s="296"/>
      <c r="RJC91" s="296"/>
      <c r="RJD91" s="296"/>
      <c r="RJE91" s="296"/>
      <c r="RJF91" s="296"/>
      <c r="RJG91" s="296"/>
      <c r="RJH91" s="296"/>
      <c r="RJI91" s="296"/>
      <c r="RJJ91" s="296"/>
      <c r="RJK91" s="296"/>
      <c r="RJL91" s="296"/>
      <c r="RJM91" s="296"/>
      <c r="RJN91" s="296"/>
      <c r="RJO91" s="296"/>
      <c r="RJP91" s="296"/>
      <c r="RJQ91" s="296"/>
      <c r="RJR91" s="296"/>
      <c r="RJS91" s="296"/>
      <c r="RJT91" s="296"/>
      <c r="RJU91" s="296"/>
      <c r="RJV91" s="296"/>
      <c r="RJW91" s="296"/>
      <c r="RJX91" s="296"/>
      <c r="RJY91" s="296"/>
      <c r="RJZ91" s="296"/>
      <c r="RKA91" s="296"/>
      <c r="RKB91" s="296"/>
      <c r="RKC91" s="296"/>
      <c r="RKD91" s="296"/>
      <c r="RKE91" s="296"/>
      <c r="RKF91" s="296"/>
      <c r="RKG91" s="296"/>
      <c r="RKH91" s="296"/>
      <c r="RKI91" s="296"/>
      <c r="RKJ91" s="296"/>
      <c r="RKK91" s="296"/>
      <c r="RKL91" s="296"/>
      <c r="RKM91" s="296"/>
      <c r="RKN91" s="296"/>
      <c r="RKO91" s="296"/>
      <c r="RKP91" s="296"/>
      <c r="RKQ91" s="296"/>
      <c r="RKR91" s="296"/>
      <c r="RKS91" s="296"/>
      <c r="RKT91" s="296"/>
      <c r="RKU91" s="296"/>
      <c r="RKV91" s="296"/>
      <c r="RKW91" s="296"/>
      <c r="RKX91" s="296"/>
      <c r="RKY91" s="296"/>
      <c r="RKZ91" s="296"/>
      <c r="RLA91" s="296"/>
      <c r="RLB91" s="296"/>
      <c r="RLC91" s="296"/>
      <c r="RLD91" s="296"/>
      <c r="RLE91" s="296"/>
      <c r="RLF91" s="296"/>
      <c r="RLG91" s="296"/>
      <c r="RLH91" s="296"/>
      <c r="RLI91" s="296"/>
      <c r="RLJ91" s="296"/>
      <c r="RLK91" s="296"/>
      <c r="RLL91" s="296"/>
      <c r="RLM91" s="296"/>
      <c r="RLN91" s="296"/>
      <c r="RLO91" s="296"/>
      <c r="RLP91" s="296"/>
      <c r="RLQ91" s="296"/>
      <c r="RLR91" s="296"/>
      <c r="RLS91" s="296"/>
      <c r="RLT91" s="296"/>
      <c r="RLU91" s="296"/>
      <c r="RLV91" s="296"/>
      <c r="RLW91" s="296"/>
      <c r="RLX91" s="296"/>
      <c r="RLY91" s="296"/>
      <c r="RLZ91" s="296"/>
      <c r="RMA91" s="296"/>
      <c r="RMB91" s="296"/>
      <c r="RMC91" s="296"/>
      <c r="RMD91" s="296"/>
      <c r="RME91" s="296"/>
      <c r="RMF91" s="296"/>
      <c r="RMG91" s="296"/>
      <c r="RMH91" s="296"/>
      <c r="RMI91" s="296"/>
      <c r="RMJ91" s="296"/>
      <c r="RMK91" s="296"/>
      <c r="RML91" s="296"/>
      <c r="RMM91" s="296"/>
      <c r="RMN91" s="296"/>
      <c r="RMO91" s="296"/>
      <c r="RMP91" s="296"/>
      <c r="RMQ91" s="296"/>
      <c r="RMR91" s="296"/>
      <c r="RMS91" s="296"/>
      <c r="RMT91" s="296"/>
      <c r="RMU91" s="296"/>
      <c r="RMV91" s="296"/>
      <c r="RMW91" s="296"/>
      <c r="RMX91" s="296"/>
      <c r="RMY91" s="296"/>
      <c r="RMZ91" s="296"/>
      <c r="RNA91" s="296"/>
      <c r="RNB91" s="296"/>
      <c r="RNC91" s="296"/>
      <c r="RND91" s="296"/>
      <c r="RNE91" s="296"/>
      <c r="RNF91" s="296"/>
      <c r="RNG91" s="296"/>
      <c r="RNH91" s="296"/>
      <c r="RNI91" s="296"/>
      <c r="RNJ91" s="296"/>
      <c r="RNK91" s="296"/>
      <c r="RNL91" s="296"/>
      <c r="RNM91" s="296"/>
      <c r="RNN91" s="296"/>
      <c r="RNO91" s="296"/>
      <c r="RNP91" s="296"/>
      <c r="RNQ91" s="296"/>
      <c r="RNR91" s="296"/>
      <c r="RNS91" s="296"/>
      <c r="RNT91" s="296"/>
      <c r="RNU91" s="296"/>
      <c r="RNV91" s="296"/>
      <c r="RNW91" s="296"/>
      <c r="RNX91" s="296"/>
      <c r="RNY91" s="296"/>
      <c r="RNZ91" s="296"/>
      <c r="ROA91" s="296"/>
      <c r="ROB91" s="296"/>
      <c r="ROC91" s="296"/>
      <c r="ROD91" s="296"/>
      <c r="ROE91" s="296"/>
      <c r="ROF91" s="296"/>
      <c r="ROG91" s="296"/>
      <c r="ROH91" s="296"/>
      <c r="ROI91" s="296"/>
      <c r="ROJ91" s="296"/>
      <c r="ROK91" s="296"/>
      <c r="ROL91" s="296"/>
      <c r="ROM91" s="296"/>
      <c r="RON91" s="296"/>
      <c r="ROO91" s="296"/>
      <c r="ROP91" s="296"/>
      <c r="ROQ91" s="296"/>
      <c r="ROR91" s="296"/>
      <c r="ROS91" s="296"/>
      <c r="ROT91" s="296"/>
      <c r="ROU91" s="296"/>
      <c r="ROV91" s="296"/>
      <c r="ROW91" s="296"/>
      <c r="ROX91" s="296"/>
      <c r="ROY91" s="296"/>
      <c r="ROZ91" s="296"/>
      <c r="RPA91" s="296"/>
      <c r="RPB91" s="296"/>
      <c r="RPC91" s="296"/>
      <c r="RPD91" s="296"/>
      <c r="RPE91" s="296"/>
      <c r="RPF91" s="296"/>
      <c r="RPG91" s="296"/>
      <c r="RPH91" s="296"/>
      <c r="RPI91" s="296"/>
      <c r="RPJ91" s="296"/>
      <c r="RPK91" s="296"/>
      <c r="RPL91" s="296"/>
      <c r="RPM91" s="296"/>
      <c r="RPN91" s="296"/>
      <c r="RPO91" s="296"/>
      <c r="RPP91" s="296"/>
      <c r="RPQ91" s="296"/>
      <c r="RPR91" s="296"/>
      <c r="RPS91" s="296"/>
      <c r="RPT91" s="296"/>
      <c r="RPU91" s="296"/>
      <c r="RPV91" s="296"/>
      <c r="RPW91" s="296"/>
      <c r="RPX91" s="296"/>
      <c r="RPY91" s="296"/>
      <c r="RPZ91" s="296"/>
      <c r="RQA91" s="296"/>
      <c r="RQB91" s="296"/>
      <c r="RQC91" s="296"/>
      <c r="RQD91" s="296"/>
      <c r="RQE91" s="296"/>
      <c r="RQF91" s="296"/>
      <c r="RQG91" s="296"/>
      <c r="RQH91" s="296"/>
      <c r="RQI91" s="296"/>
      <c r="RQJ91" s="296"/>
      <c r="RQK91" s="296"/>
      <c r="RQL91" s="296"/>
      <c r="RQM91" s="296"/>
      <c r="RQN91" s="296"/>
      <c r="RQO91" s="296"/>
      <c r="RQP91" s="296"/>
      <c r="RQQ91" s="296"/>
      <c r="RQR91" s="296"/>
      <c r="RQS91" s="296"/>
      <c r="RQT91" s="296"/>
      <c r="RQU91" s="296"/>
      <c r="RQV91" s="296"/>
      <c r="RQW91" s="296"/>
      <c r="RQX91" s="296"/>
      <c r="RQY91" s="296"/>
      <c r="RQZ91" s="296"/>
      <c r="RRA91" s="296"/>
      <c r="RRB91" s="296"/>
      <c r="RRC91" s="296"/>
      <c r="RRD91" s="296"/>
      <c r="RRE91" s="296"/>
      <c r="RRF91" s="296"/>
      <c r="RRG91" s="296"/>
      <c r="RRH91" s="296"/>
      <c r="RRI91" s="296"/>
      <c r="RRJ91" s="296"/>
      <c r="RRK91" s="296"/>
      <c r="RRL91" s="296"/>
      <c r="RRM91" s="296"/>
      <c r="RRN91" s="296"/>
      <c r="RRO91" s="296"/>
      <c r="RRP91" s="296"/>
      <c r="RRQ91" s="296"/>
      <c r="RRR91" s="296"/>
      <c r="RRS91" s="296"/>
      <c r="RRT91" s="296"/>
      <c r="RRU91" s="296"/>
      <c r="RRV91" s="296"/>
      <c r="RRW91" s="296"/>
      <c r="RRX91" s="296"/>
      <c r="RRY91" s="296"/>
      <c r="RRZ91" s="296"/>
      <c r="RSA91" s="296"/>
      <c r="RSB91" s="296"/>
      <c r="RSC91" s="296"/>
      <c r="RSD91" s="296"/>
      <c r="RSE91" s="296"/>
      <c r="RSF91" s="296"/>
      <c r="RSG91" s="296"/>
      <c r="RSH91" s="296"/>
      <c r="RSI91" s="296"/>
      <c r="RSJ91" s="296"/>
      <c r="RSK91" s="296"/>
      <c r="RSL91" s="296"/>
      <c r="RSM91" s="296"/>
      <c r="RSN91" s="296"/>
      <c r="RSO91" s="296"/>
      <c r="RSP91" s="296"/>
      <c r="RSQ91" s="296"/>
      <c r="RSR91" s="296"/>
      <c r="RSS91" s="296"/>
      <c r="RST91" s="296"/>
      <c r="RSU91" s="296"/>
      <c r="RSV91" s="296"/>
      <c r="RSW91" s="296"/>
      <c r="RSX91" s="296"/>
      <c r="RSY91" s="296"/>
      <c r="RSZ91" s="296"/>
      <c r="RTA91" s="296"/>
      <c r="RTB91" s="296"/>
      <c r="RTC91" s="296"/>
      <c r="RTD91" s="296"/>
      <c r="RTE91" s="296"/>
      <c r="RTF91" s="296"/>
      <c r="RTG91" s="296"/>
      <c r="RTH91" s="296"/>
      <c r="RTI91" s="296"/>
      <c r="RTJ91" s="296"/>
      <c r="RTK91" s="296"/>
      <c r="RTL91" s="296"/>
      <c r="RTM91" s="296"/>
      <c r="RTN91" s="296"/>
      <c r="RTO91" s="296"/>
      <c r="RTP91" s="296"/>
      <c r="RTQ91" s="296"/>
      <c r="RTR91" s="296"/>
      <c r="RTS91" s="296"/>
      <c r="RTT91" s="296"/>
      <c r="RTU91" s="296"/>
      <c r="RTV91" s="296"/>
      <c r="RTW91" s="296"/>
      <c r="RTX91" s="296"/>
      <c r="RTY91" s="296"/>
      <c r="RTZ91" s="296"/>
      <c r="RUA91" s="296"/>
      <c r="RUB91" s="296"/>
      <c r="RUC91" s="296"/>
      <c r="RUD91" s="296"/>
      <c r="RUE91" s="296"/>
      <c r="RUF91" s="296"/>
      <c r="RUG91" s="296"/>
      <c r="RUH91" s="296"/>
      <c r="RUI91" s="296"/>
      <c r="RUJ91" s="296"/>
      <c r="RUK91" s="296"/>
      <c r="RUL91" s="296"/>
      <c r="RUM91" s="296"/>
      <c r="RUN91" s="296"/>
      <c r="RUO91" s="296"/>
      <c r="RUP91" s="296"/>
      <c r="RUQ91" s="296"/>
      <c r="RUR91" s="296"/>
      <c r="RUS91" s="296"/>
      <c r="RUT91" s="296"/>
      <c r="RUU91" s="296"/>
      <c r="RUV91" s="296"/>
      <c r="RUW91" s="296"/>
      <c r="RUX91" s="296"/>
      <c r="RUY91" s="296"/>
      <c r="RUZ91" s="296"/>
      <c r="RVA91" s="296"/>
      <c r="RVB91" s="296"/>
      <c r="RVC91" s="296"/>
      <c r="RVD91" s="296"/>
      <c r="RVE91" s="296"/>
      <c r="RVF91" s="296"/>
      <c r="RVG91" s="296"/>
      <c r="RVH91" s="296"/>
      <c r="RVI91" s="296"/>
      <c r="RVJ91" s="296"/>
      <c r="RVK91" s="296"/>
      <c r="RVL91" s="296"/>
      <c r="RVM91" s="296"/>
      <c r="RVN91" s="296"/>
      <c r="RVO91" s="296"/>
      <c r="RVP91" s="296"/>
      <c r="RVQ91" s="296"/>
      <c r="RVR91" s="296"/>
      <c r="RVS91" s="296"/>
      <c r="RVT91" s="296"/>
      <c r="RVU91" s="296"/>
      <c r="RVV91" s="296"/>
      <c r="RVW91" s="296"/>
      <c r="RVX91" s="296"/>
      <c r="RVY91" s="296"/>
      <c r="RVZ91" s="296"/>
      <c r="RWA91" s="296"/>
      <c r="RWB91" s="296"/>
      <c r="RWC91" s="296"/>
      <c r="RWD91" s="296"/>
      <c r="RWE91" s="296"/>
      <c r="RWF91" s="296"/>
      <c r="RWG91" s="296"/>
      <c r="RWH91" s="296"/>
      <c r="RWI91" s="296"/>
      <c r="RWJ91" s="296"/>
      <c r="RWK91" s="296"/>
      <c r="RWL91" s="296"/>
      <c r="RWM91" s="296"/>
      <c r="RWN91" s="296"/>
      <c r="RWO91" s="296"/>
      <c r="RWP91" s="296"/>
      <c r="RWQ91" s="296"/>
      <c r="RWR91" s="296"/>
      <c r="RWS91" s="296"/>
      <c r="RWT91" s="296"/>
      <c r="RWU91" s="296"/>
      <c r="RWV91" s="296"/>
      <c r="RWW91" s="296"/>
      <c r="RWX91" s="296"/>
      <c r="RWY91" s="296"/>
      <c r="RWZ91" s="296"/>
      <c r="RXA91" s="296"/>
      <c r="RXB91" s="296"/>
      <c r="RXC91" s="296"/>
      <c r="RXD91" s="296"/>
      <c r="RXE91" s="296"/>
      <c r="RXF91" s="296"/>
      <c r="RXG91" s="296"/>
      <c r="RXH91" s="296"/>
      <c r="RXI91" s="296"/>
      <c r="RXJ91" s="296"/>
      <c r="RXK91" s="296"/>
      <c r="RXL91" s="296"/>
      <c r="RXM91" s="296"/>
      <c r="RXN91" s="296"/>
      <c r="RXO91" s="296"/>
      <c r="RXP91" s="296"/>
      <c r="RXQ91" s="296"/>
      <c r="RXR91" s="296"/>
      <c r="RXS91" s="296"/>
      <c r="RXT91" s="296"/>
      <c r="RXU91" s="296"/>
      <c r="RXV91" s="296"/>
      <c r="RXW91" s="296"/>
      <c r="RXX91" s="296"/>
      <c r="RXY91" s="296"/>
      <c r="RXZ91" s="296"/>
      <c r="RYA91" s="296"/>
      <c r="RYB91" s="296"/>
      <c r="RYC91" s="296"/>
      <c r="RYD91" s="296"/>
      <c r="RYE91" s="296"/>
      <c r="RYF91" s="296"/>
      <c r="RYG91" s="296"/>
      <c r="RYH91" s="296"/>
      <c r="RYI91" s="296"/>
      <c r="RYJ91" s="296"/>
      <c r="RYK91" s="296"/>
      <c r="RYL91" s="296"/>
      <c r="RYM91" s="296"/>
      <c r="RYN91" s="296"/>
      <c r="RYO91" s="296"/>
      <c r="RYP91" s="296"/>
      <c r="RYQ91" s="296"/>
      <c r="RYR91" s="296"/>
      <c r="RYS91" s="296"/>
      <c r="RYT91" s="296"/>
      <c r="RYU91" s="296"/>
      <c r="RYV91" s="296"/>
      <c r="RYW91" s="296"/>
      <c r="RYX91" s="296"/>
      <c r="RYY91" s="296"/>
      <c r="RYZ91" s="296"/>
      <c r="RZA91" s="296"/>
      <c r="RZB91" s="296"/>
      <c r="RZC91" s="296"/>
      <c r="RZD91" s="296"/>
      <c r="RZE91" s="296"/>
      <c r="RZF91" s="296"/>
      <c r="RZG91" s="296"/>
      <c r="RZH91" s="296"/>
      <c r="RZI91" s="296"/>
      <c r="RZJ91" s="296"/>
      <c r="RZK91" s="296"/>
      <c r="RZL91" s="296"/>
      <c r="RZM91" s="296"/>
      <c r="RZN91" s="296"/>
      <c r="RZO91" s="296"/>
      <c r="RZP91" s="296"/>
      <c r="RZQ91" s="296"/>
      <c r="RZR91" s="296"/>
      <c r="RZS91" s="296"/>
      <c r="RZT91" s="296"/>
      <c r="RZU91" s="296"/>
      <c r="RZV91" s="296"/>
      <c r="RZW91" s="296"/>
      <c r="RZX91" s="296"/>
      <c r="RZY91" s="296"/>
      <c r="RZZ91" s="296"/>
      <c r="SAA91" s="296"/>
      <c r="SAB91" s="296"/>
      <c r="SAC91" s="296"/>
      <c r="SAD91" s="296"/>
      <c r="SAE91" s="296"/>
      <c r="SAF91" s="296"/>
      <c r="SAG91" s="296"/>
      <c r="SAH91" s="296"/>
      <c r="SAI91" s="296"/>
      <c r="SAJ91" s="296"/>
      <c r="SAK91" s="296"/>
      <c r="SAL91" s="296"/>
      <c r="SAM91" s="296"/>
      <c r="SAN91" s="296"/>
      <c r="SAO91" s="296"/>
      <c r="SAP91" s="296"/>
      <c r="SAQ91" s="296"/>
      <c r="SAR91" s="296"/>
      <c r="SAS91" s="296"/>
      <c r="SAT91" s="296"/>
      <c r="SAU91" s="296"/>
      <c r="SAV91" s="296"/>
      <c r="SAW91" s="296"/>
      <c r="SAX91" s="296"/>
      <c r="SAY91" s="296"/>
      <c r="SAZ91" s="296"/>
      <c r="SBA91" s="296"/>
      <c r="SBB91" s="296"/>
      <c r="SBC91" s="296"/>
      <c r="SBD91" s="296"/>
      <c r="SBE91" s="296"/>
      <c r="SBF91" s="296"/>
      <c r="SBG91" s="296"/>
      <c r="SBH91" s="296"/>
      <c r="SBI91" s="296"/>
      <c r="SBJ91" s="296"/>
      <c r="SBK91" s="296"/>
      <c r="SBL91" s="296"/>
      <c r="SBM91" s="296"/>
      <c r="SBN91" s="296"/>
      <c r="SBO91" s="296"/>
      <c r="SBP91" s="296"/>
      <c r="SBQ91" s="296"/>
      <c r="SBR91" s="296"/>
      <c r="SBS91" s="296"/>
      <c r="SBT91" s="296"/>
      <c r="SBU91" s="296"/>
      <c r="SBV91" s="296"/>
      <c r="SBW91" s="296"/>
      <c r="SBX91" s="296"/>
      <c r="SBY91" s="296"/>
      <c r="SBZ91" s="296"/>
      <c r="SCA91" s="296"/>
      <c r="SCB91" s="296"/>
      <c r="SCC91" s="296"/>
      <c r="SCD91" s="296"/>
      <c r="SCE91" s="296"/>
      <c r="SCF91" s="296"/>
      <c r="SCG91" s="296"/>
      <c r="SCH91" s="296"/>
      <c r="SCI91" s="296"/>
      <c r="SCJ91" s="296"/>
      <c r="SCK91" s="296"/>
      <c r="SCL91" s="296"/>
      <c r="SCM91" s="296"/>
      <c r="SCN91" s="296"/>
      <c r="SCO91" s="296"/>
      <c r="SCP91" s="296"/>
      <c r="SCQ91" s="296"/>
      <c r="SCR91" s="296"/>
      <c r="SCS91" s="296"/>
      <c r="SCT91" s="296"/>
      <c r="SCU91" s="296"/>
      <c r="SCV91" s="296"/>
      <c r="SCW91" s="296"/>
      <c r="SCX91" s="296"/>
      <c r="SCY91" s="296"/>
      <c r="SCZ91" s="296"/>
      <c r="SDA91" s="296"/>
      <c r="SDB91" s="296"/>
      <c r="SDC91" s="296"/>
      <c r="SDD91" s="296"/>
      <c r="SDE91" s="296"/>
      <c r="SDF91" s="296"/>
      <c r="SDG91" s="296"/>
      <c r="SDH91" s="296"/>
      <c r="SDI91" s="296"/>
      <c r="SDJ91" s="296"/>
      <c r="SDK91" s="296"/>
      <c r="SDL91" s="296"/>
      <c r="SDM91" s="296"/>
      <c r="SDN91" s="296"/>
      <c r="SDO91" s="296"/>
      <c r="SDP91" s="296"/>
      <c r="SDQ91" s="296"/>
      <c r="SDR91" s="296"/>
      <c r="SDS91" s="296"/>
      <c r="SDT91" s="296"/>
      <c r="SDU91" s="296"/>
      <c r="SDV91" s="296"/>
      <c r="SDW91" s="296"/>
      <c r="SDX91" s="296"/>
      <c r="SDY91" s="296"/>
      <c r="SDZ91" s="296"/>
      <c r="SEA91" s="296"/>
      <c r="SEB91" s="296"/>
      <c r="SEC91" s="296"/>
      <c r="SED91" s="296"/>
      <c r="SEE91" s="296"/>
      <c r="SEF91" s="296"/>
      <c r="SEG91" s="296"/>
      <c r="SEH91" s="296"/>
      <c r="SEI91" s="296"/>
      <c r="SEJ91" s="296"/>
      <c r="SEK91" s="296"/>
      <c r="SEL91" s="296"/>
      <c r="SEM91" s="296"/>
      <c r="SEN91" s="296"/>
      <c r="SEO91" s="296"/>
      <c r="SEP91" s="296"/>
      <c r="SEQ91" s="296"/>
      <c r="SER91" s="296"/>
      <c r="SES91" s="296"/>
      <c r="SET91" s="296"/>
      <c r="SEU91" s="296"/>
      <c r="SEV91" s="296"/>
      <c r="SEW91" s="296"/>
      <c r="SEX91" s="296"/>
      <c r="SEY91" s="296"/>
      <c r="SEZ91" s="296"/>
      <c r="SFA91" s="296"/>
      <c r="SFB91" s="296"/>
      <c r="SFC91" s="296"/>
      <c r="SFD91" s="296"/>
      <c r="SFE91" s="296"/>
      <c r="SFF91" s="296"/>
      <c r="SFG91" s="296"/>
      <c r="SFH91" s="296"/>
      <c r="SFI91" s="296"/>
      <c r="SFJ91" s="296"/>
      <c r="SFK91" s="296"/>
      <c r="SFL91" s="296"/>
      <c r="SFM91" s="296"/>
      <c r="SFN91" s="296"/>
      <c r="SFO91" s="296"/>
      <c r="SFP91" s="296"/>
      <c r="SFQ91" s="296"/>
      <c r="SFR91" s="296"/>
      <c r="SFS91" s="296"/>
      <c r="SFT91" s="296"/>
      <c r="SFU91" s="296"/>
      <c r="SFV91" s="296"/>
      <c r="SFW91" s="296"/>
      <c r="SFX91" s="296"/>
      <c r="SFY91" s="296"/>
      <c r="SFZ91" s="296"/>
      <c r="SGA91" s="296"/>
      <c r="SGB91" s="296"/>
      <c r="SGC91" s="296"/>
      <c r="SGD91" s="296"/>
      <c r="SGE91" s="296"/>
      <c r="SGF91" s="296"/>
      <c r="SGG91" s="296"/>
      <c r="SGH91" s="296"/>
      <c r="SGI91" s="296"/>
      <c r="SGJ91" s="296"/>
      <c r="SGK91" s="296"/>
      <c r="SGL91" s="296"/>
      <c r="SGM91" s="296"/>
      <c r="SGN91" s="296"/>
      <c r="SGO91" s="296"/>
      <c r="SGP91" s="296"/>
      <c r="SGQ91" s="296"/>
      <c r="SGR91" s="296"/>
      <c r="SGS91" s="296"/>
      <c r="SGT91" s="296"/>
      <c r="SGU91" s="296"/>
      <c r="SGV91" s="296"/>
      <c r="SGW91" s="296"/>
      <c r="SGX91" s="296"/>
      <c r="SGY91" s="296"/>
      <c r="SGZ91" s="296"/>
      <c r="SHA91" s="296"/>
      <c r="SHB91" s="296"/>
      <c r="SHC91" s="296"/>
      <c r="SHD91" s="296"/>
      <c r="SHE91" s="296"/>
      <c r="SHF91" s="296"/>
      <c r="SHG91" s="296"/>
      <c r="SHH91" s="296"/>
      <c r="SHI91" s="296"/>
      <c r="SHJ91" s="296"/>
      <c r="SHK91" s="296"/>
      <c r="SHL91" s="296"/>
      <c r="SHM91" s="296"/>
      <c r="SHN91" s="296"/>
      <c r="SHO91" s="296"/>
      <c r="SHP91" s="296"/>
      <c r="SHQ91" s="296"/>
      <c r="SHR91" s="296"/>
      <c r="SHS91" s="296"/>
      <c r="SHT91" s="296"/>
      <c r="SHU91" s="296"/>
      <c r="SHV91" s="296"/>
      <c r="SHW91" s="296"/>
      <c r="SHX91" s="296"/>
      <c r="SHY91" s="296"/>
      <c r="SHZ91" s="296"/>
      <c r="SIA91" s="296"/>
      <c r="SIB91" s="296"/>
      <c r="SIC91" s="296"/>
      <c r="SID91" s="296"/>
      <c r="SIE91" s="296"/>
      <c r="SIF91" s="296"/>
      <c r="SIG91" s="296"/>
      <c r="SIH91" s="296"/>
      <c r="SII91" s="296"/>
      <c r="SIJ91" s="296"/>
      <c r="SIK91" s="296"/>
      <c r="SIL91" s="296"/>
      <c r="SIM91" s="296"/>
      <c r="SIN91" s="296"/>
      <c r="SIO91" s="296"/>
      <c r="SIP91" s="296"/>
      <c r="SIQ91" s="296"/>
      <c r="SIR91" s="296"/>
      <c r="SIS91" s="296"/>
      <c r="SIT91" s="296"/>
      <c r="SIU91" s="296"/>
      <c r="SIV91" s="296"/>
      <c r="SIW91" s="296"/>
      <c r="SIX91" s="296"/>
      <c r="SIY91" s="296"/>
      <c r="SIZ91" s="296"/>
      <c r="SJA91" s="296"/>
      <c r="SJB91" s="296"/>
      <c r="SJC91" s="296"/>
      <c r="SJD91" s="296"/>
      <c r="SJE91" s="296"/>
      <c r="SJF91" s="296"/>
      <c r="SJG91" s="296"/>
      <c r="SJH91" s="296"/>
      <c r="SJI91" s="296"/>
      <c r="SJJ91" s="296"/>
      <c r="SJK91" s="296"/>
      <c r="SJL91" s="296"/>
      <c r="SJM91" s="296"/>
      <c r="SJN91" s="296"/>
      <c r="SJO91" s="296"/>
      <c r="SJP91" s="296"/>
      <c r="SJQ91" s="296"/>
      <c r="SJR91" s="296"/>
      <c r="SJS91" s="296"/>
      <c r="SJT91" s="296"/>
      <c r="SJU91" s="296"/>
      <c r="SJV91" s="296"/>
      <c r="SJW91" s="296"/>
      <c r="SJX91" s="296"/>
      <c r="SJY91" s="296"/>
      <c r="SJZ91" s="296"/>
      <c r="SKA91" s="296"/>
      <c r="SKB91" s="296"/>
      <c r="SKC91" s="296"/>
      <c r="SKD91" s="296"/>
      <c r="SKE91" s="296"/>
      <c r="SKF91" s="296"/>
      <c r="SKG91" s="296"/>
      <c r="SKH91" s="296"/>
      <c r="SKI91" s="296"/>
      <c r="SKJ91" s="296"/>
      <c r="SKK91" s="296"/>
      <c r="SKL91" s="296"/>
      <c r="SKM91" s="296"/>
      <c r="SKN91" s="296"/>
      <c r="SKO91" s="296"/>
      <c r="SKP91" s="296"/>
      <c r="SKQ91" s="296"/>
      <c r="SKR91" s="296"/>
      <c r="SKS91" s="296"/>
      <c r="SKT91" s="296"/>
      <c r="SKU91" s="296"/>
      <c r="SKV91" s="296"/>
      <c r="SKW91" s="296"/>
      <c r="SKX91" s="296"/>
      <c r="SKY91" s="296"/>
      <c r="SKZ91" s="296"/>
      <c r="SLA91" s="296"/>
      <c r="SLB91" s="296"/>
      <c r="SLC91" s="296"/>
      <c r="SLD91" s="296"/>
      <c r="SLE91" s="296"/>
      <c r="SLF91" s="296"/>
      <c r="SLG91" s="296"/>
      <c r="SLH91" s="296"/>
      <c r="SLI91" s="296"/>
      <c r="SLJ91" s="296"/>
      <c r="SLK91" s="296"/>
      <c r="SLL91" s="296"/>
      <c r="SLM91" s="296"/>
      <c r="SLN91" s="296"/>
      <c r="SLO91" s="296"/>
      <c r="SLP91" s="296"/>
      <c r="SLQ91" s="296"/>
      <c r="SLR91" s="296"/>
      <c r="SLS91" s="296"/>
      <c r="SLT91" s="296"/>
      <c r="SLU91" s="296"/>
      <c r="SLV91" s="296"/>
      <c r="SLW91" s="296"/>
      <c r="SLX91" s="296"/>
      <c r="SLY91" s="296"/>
      <c r="SLZ91" s="296"/>
      <c r="SMA91" s="296"/>
      <c r="SMB91" s="296"/>
      <c r="SMC91" s="296"/>
      <c r="SMD91" s="296"/>
      <c r="SME91" s="296"/>
      <c r="SMF91" s="296"/>
      <c r="SMG91" s="296"/>
      <c r="SMH91" s="296"/>
      <c r="SMI91" s="296"/>
      <c r="SMJ91" s="296"/>
      <c r="SMK91" s="296"/>
      <c r="SML91" s="296"/>
      <c r="SMM91" s="296"/>
      <c r="SMN91" s="296"/>
      <c r="SMO91" s="296"/>
      <c r="SMP91" s="296"/>
      <c r="SMQ91" s="296"/>
      <c r="SMR91" s="296"/>
      <c r="SMS91" s="296"/>
      <c r="SMT91" s="296"/>
      <c r="SMU91" s="296"/>
      <c r="SMV91" s="296"/>
      <c r="SMW91" s="296"/>
      <c r="SMX91" s="296"/>
      <c r="SMY91" s="296"/>
      <c r="SMZ91" s="296"/>
      <c r="SNA91" s="296"/>
      <c r="SNB91" s="296"/>
      <c r="SNC91" s="296"/>
      <c r="SND91" s="296"/>
      <c r="SNE91" s="296"/>
      <c r="SNF91" s="296"/>
      <c r="SNG91" s="296"/>
      <c r="SNH91" s="296"/>
      <c r="SNI91" s="296"/>
      <c r="SNJ91" s="296"/>
      <c r="SNK91" s="296"/>
      <c r="SNL91" s="296"/>
      <c r="SNM91" s="296"/>
      <c r="SNN91" s="296"/>
      <c r="SNO91" s="296"/>
      <c r="SNP91" s="296"/>
      <c r="SNQ91" s="296"/>
      <c r="SNR91" s="296"/>
      <c r="SNS91" s="296"/>
      <c r="SNT91" s="296"/>
      <c r="SNU91" s="296"/>
      <c r="SNV91" s="296"/>
      <c r="SNW91" s="296"/>
      <c r="SNX91" s="296"/>
      <c r="SNY91" s="296"/>
      <c r="SNZ91" s="296"/>
      <c r="SOA91" s="296"/>
      <c r="SOB91" s="296"/>
      <c r="SOC91" s="296"/>
      <c r="SOD91" s="296"/>
      <c r="SOE91" s="296"/>
      <c r="SOF91" s="296"/>
      <c r="SOG91" s="296"/>
      <c r="SOH91" s="296"/>
      <c r="SOI91" s="296"/>
      <c r="SOJ91" s="296"/>
      <c r="SOK91" s="296"/>
      <c r="SOL91" s="296"/>
      <c r="SOM91" s="296"/>
      <c r="SON91" s="296"/>
      <c r="SOO91" s="296"/>
      <c r="SOP91" s="296"/>
      <c r="SOQ91" s="296"/>
      <c r="SOR91" s="296"/>
      <c r="SOS91" s="296"/>
      <c r="SOT91" s="296"/>
      <c r="SOU91" s="296"/>
      <c r="SOV91" s="296"/>
      <c r="SOW91" s="296"/>
      <c r="SOX91" s="296"/>
      <c r="SOY91" s="296"/>
      <c r="SOZ91" s="296"/>
      <c r="SPA91" s="296"/>
      <c r="SPB91" s="296"/>
      <c r="SPC91" s="296"/>
      <c r="SPD91" s="296"/>
      <c r="SPE91" s="296"/>
      <c r="SPF91" s="296"/>
      <c r="SPG91" s="296"/>
      <c r="SPH91" s="296"/>
      <c r="SPI91" s="296"/>
      <c r="SPJ91" s="296"/>
      <c r="SPK91" s="296"/>
      <c r="SPL91" s="296"/>
      <c r="SPM91" s="296"/>
      <c r="SPN91" s="296"/>
      <c r="SPO91" s="296"/>
      <c r="SPP91" s="296"/>
      <c r="SPQ91" s="296"/>
      <c r="SPR91" s="296"/>
      <c r="SPS91" s="296"/>
      <c r="SPT91" s="296"/>
      <c r="SPU91" s="296"/>
      <c r="SPV91" s="296"/>
      <c r="SPW91" s="296"/>
      <c r="SPX91" s="296"/>
      <c r="SPY91" s="296"/>
      <c r="SPZ91" s="296"/>
      <c r="SQA91" s="296"/>
      <c r="SQB91" s="296"/>
      <c r="SQC91" s="296"/>
      <c r="SQD91" s="296"/>
      <c r="SQE91" s="296"/>
      <c r="SQF91" s="296"/>
      <c r="SQG91" s="296"/>
      <c r="SQH91" s="296"/>
      <c r="SQI91" s="296"/>
      <c r="SQJ91" s="296"/>
      <c r="SQK91" s="296"/>
      <c r="SQL91" s="296"/>
      <c r="SQM91" s="296"/>
      <c r="SQN91" s="296"/>
      <c r="SQO91" s="296"/>
      <c r="SQP91" s="296"/>
      <c r="SQQ91" s="296"/>
      <c r="SQR91" s="296"/>
      <c r="SQS91" s="296"/>
      <c r="SQT91" s="296"/>
      <c r="SQU91" s="296"/>
      <c r="SQV91" s="296"/>
      <c r="SQW91" s="296"/>
      <c r="SQX91" s="296"/>
      <c r="SQY91" s="296"/>
      <c r="SQZ91" s="296"/>
      <c r="SRA91" s="296"/>
      <c r="SRB91" s="296"/>
      <c r="SRC91" s="296"/>
      <c r="SRD91" s="296"/>
      <c r="SRE91" s="296"/>
      <c r="SRF91" s="296"/>
      <c r="SRG91" s="296"/>
      <c r="SRH91" s="296"/>
      <c r="SRI91" s="296"/>
      <c r="SRJ91" s="296"/>
      <c r="SRK91" s="296"/>
      <c r="SRL91" s="296"/>
      <c r="SRM91" s="296"/>
      <c r="SRN91" s="296"/>
      <c r="SRO91" s="296"/>
      <c r="SRP91" s="296"/>
      <c r="SRQ91" s="296"/>
      <c r="SRR91" s="296"/>
      <c r="SRS91" s="296"/>
      <c r="SRT91" s="296"/>
      <c r="SRU91" s="296"/>
      <c r="SRV91" s="296"/>
      <c r="SRW91" s="296"/>
      <c r="SRX91" s="296"/>
      <c r="SRY91" s="296"/>
      <c r="SRZ91" s="296"/>
      <c r="SSA91" s="296"/>
      <c r="SSB91" s="296"/>
      <c r="SSC91" s="296"/>
      <c r="SSD91" s="296"/>
      <c r="SSE91" s="296"/>
      <c r="SSF91" s="296"/>
      <c r="SSG91" s="296"/>
      <c r="SSH91" s="296"/>
      <c r="SSI91" s="296"/>
      <c r="SSJ91" s="296"/>
      <c r="SSK91" s="296"/>
      <c r="SSL91" s="296"/>
      <c r="SSM91" s="296"/>
      <c r="SSN91" s="296"/>
      <c r="SSO91" s="296"/>
      <c r="SSP91" s="296"/>
      <c r="SSQ91" s="296"/>
      <c r="SSR91" s="296"/>
      <c r="SSS91" s="296"/>
      <c r="SST91" s="296"/>
      <c r="SSU91" s="296"/>
      <c r="SSV91" s="296"/>
      <c r="SSW91" s="296"/>
      <c r="SSX91" s="296"/>
      <c r="SSY91" s="296"/>
      <c r="SSZ91" s="296"/>
      <c r="STA91" s="296"/>
      <c r="STB91" s="296"/>
      <c r="STC91" s="296"/>
      <c r="STD91" s="296"/>
      <c r="STE91" s="296"/>
      <c r="STF91" s="296"/>
      <c r="STG91" s="296"/>
      <c r="STH91" s="296"/>
      <c r="STI91" s="296"/>
      <c r="STJ91" s="296"/>
      <c r="STK91" s="296"/>
      <c r="STL91" s="296"/>
      <c r="STM91" s="296"/>
      <c r="STN91" s="296"/>
      <c r="STO91" s="296"/>
      <c r="STP91" s="296"/>
      <c r="STQ91" s="296"/>
      <c r="STR91" s="296"/>
      <c r="STS91" s="296"/>
      <c r="STT91" s="296"/>
      <c r="STU91" s="296"/>
      <c r="STV91" s="296"/>
      <c r="STW91" s="296"/>
      <c r="STX91" s="296"/>
      <c r="STY91" s="296"/>
      <c r="STZ91" s="296"/>
      <c r="SUA91" s="296"/>
      <c r="SUB91" s="296"/>
      <c r="SUC91" s="296"/>
      <c r="SUD91" s="296"/>
      <c r="SUE91" s="296"/>
      <c r="SUF91" s="296"/>
      <c r="SUG91" s="296"/>
      <c r="SUH91" s="296"/>
      <c r="SUI91" s="296"/>
      <c r="SUJ91" s="296"/>
      <c r="SUK91" s="296"/>
      <c r="SUL91" s="296"/>
      <c r="SUM91" s="296"/>
      <c r="SUN91" s="296"/>
      <c r="SUO91" s="296"/>
      <c r="SUP91" s="296"/>
      <c r="SUQ91" s="296"/>
      <c r="SUR91" s="296"/>
      <c r="SUS91" s="296"/>
      <c r="SUT91" s="296"/>
      <c r="SUU91" s="296"/>
      <c r="SUV91" s="296"/>
      <c r="SUW91" s="296"/>
      <c r="SUX91" s="296"/>
      <c r="SUY91" s="296"/>
      <c r="SUZ91" s="296"/>
      <c r="SVA91" s="296"/>
      <c r="SVB91" s="296"/>
      <c r="SVC91" s="296"/>
      <c r="SVD91" s="296"/>
      <c r="SVE91" s="296"/>
      <c r="SVF91" s="296"/>
      <c r="SVG91" s="296"/>
      <c r="SVH91" s="296"/>
      <c r="SVI91" s="296"/>
      <c r="SVJ91" s="296"/>
      <c r="SVK91" s="296"/>
      <c r="SVL91" s="296"/>
      <c r="SVM91" s="296"/>
      <c r="SVN91" s="296"/>
      <c r="SVO91" s="296"/>
      <c r="SVP91" s="296"/>
      <c r="SVQ91" s="296"/>
      <c r="SVR91" s="296"/>
      <c r="SVS91" s="296"/>
      <c r="SVT91" s="296"/>
      <c r="SVU91" s="296"/>
      <c r="SVV91" s="296"/>
      <c r="SVW91" s="296"/>
      <c r="SVX91" s="296"/>
      <c r="SVY91" s="296"/>
      <c r="SVZ91" s="296"/>
      <c r="SWA91" s="296"/>
      <c r="SWB91" s="296"/>
      <c r="SWC91" s="296"/>
      <c r="SWD91" s="296"/>
      <c r="SWE91" s="296"/>
      <c r="SWF91" s="296"/>
      <c r="SWG91" s="296"/>
      <c r="SWH91" s="296"/>
      <c r="SWI91" s="296"/>
      <c r="SWJ91" s="296"/>
      <c r="SWK91" s="296"/>
      <c r="SWL91" s="296"/>
      <c r="SWM91" s="296"/>
      <c r="SWN91" s="296"/>
      <c r="SWO91" s="296"/>
      <c r="SWP91" s="296"/>
      <c r="SWQ91" s="296"/>
      <c r="SWR91" s="296"/>
      <c r="SWS91" s="296"/>
      <c r="SWT91" s="296"/>
      <c r="SWU91" s="296"/>
      <c r="SWV91" s="296"/>
      <c r="SWW91" s="296"/>
      <c r="SWX91" s="296"/>
      <c r="SWY91" s="296"/>
      <c r="SWZ91" s="296"/>
      <c r="SXA91" s="296"/>
      <c r="SXB91" s="296"/>
      <c r="SXC91" s="296"/>
      <c r="SXD91" s="296"/>
      <c r="SXE91" s="296"/>
      <c r="SXF91" s="296"/>
      <c r="SXG91" s="296"/>
      <c r="SXH91" s="296"/>
      <c r="SXI91" s="296"/>
      <c r="SXJ91" s="296"/>
      <c r="SXK91" s="296"/>
      <c r="SXL91" s="296"/>
      <c r="SXM91" s="296"/>
      <c r="SXN91" s="296"/>
      <c r="SXO91" s="296"/>
      <c r="SXP91" s="296"/>
      <c r="SXQ91" s="296"/>
      <c r="SXR91" s="296"/>
      <c r="SXS91" s="296"/>
      <c r="SXT91" s="296"/>
      <c r="SXU91" s="296"/>
      <c r="SXV91" s="296"/>
      <c r="SXW91" s="296"/>
      <c r="SXX91" s="296"/>
      <c r="SXY91" s="296"/>
      <c r="SXZ91" s="296"/>
      <c r="SYA91" s="296"/>
      <c r="SYB91" s="296"/>
      <c r="SYC91" s="296"/>
      <c r="SYD91" s="296"/>
      <c r="SYE91" s="296"/>
      <c r="SYF91" s="296"/>
      <c r="SYG91" s="296"/>
      <c r="SYH91" s="296"/>
      <c r="SYI91" s="296"/>
      <c r="SYJ91" s="296"/>
      <c r="SYK91" s="296"/>
      <c r="SYL91" s="296"/>
      <c r="SYM91" s="296"/>
      <c r="SYN91" s="296"/>
      <c r="SYO91" s="296"/>
      <c r="SYP91" s="296"/>
      <c r="SYQ91" s="296"/>
      <c r="SYR91" s="296"/>
      <c r="SYS91" s="296"/>
      <c r="SYT91" s="296"/>
      <c r="SYU91" s="296"/>
      <c r="SYV91" s="296"/>
      <c r="SYW91" s="296"/>
      <c r="SYX91" s="296"/>
      <c r="SYY91" s="296"/>
      <c r="SYZ91" s="296"/>
      <c r="SZA91" s="296"/>
      <c r="SZB91" s="296"/>
      <c r="SZC91" s="296"/>
      <c r="SZD91" s="296"/>
      <c r="SZE91" s="296"/>
      <c r="SZF91" s="296"/>
      <c r="SZG91" s="296"/>
      <c r="SZH91" s="296"/>
      <c r="SZI91" s="296"/>
      <c r="SZJ91" s="296"/>
      <c r="SZK91" s="296"/>
      <c r="SZL91" s="296"/>
      <c r="SZM91" s="296"/>
      <c r="SZN91" s="296"/>
      <c r="SZO91" s="296"/>
      <c r="SZP91" s="296"/>
      <c r="SZQ91" s="296"/>
      <c r="SZR91" s="296"/>
      <c r="SZS91" s="296"/>
      <c r="SZT91" s="296"/>
      <c r="SZU91" s="296"/>
      <c r="SZV91" s="296"/>
      <c r="SZW91" s="296"/>
      <c r="SZX91" s="296"/>
      <c r="SZY91" s="296"/>
      <c r="SZZ91" s="296"/>
      <c r="TAA91" s="296"/>
      <c r="TAB91" s="296"/>
      <c r="TAC91" s="296"/>
      <c r="TAD91" s="296"/>
      <c r="TAE91" s="296"/>
      <c r="TAF91" s="296"/>
      <c r="TAG91" s="296"/>
      <c r="TAH91" s="296"/>
      <c r="TAI91" s="296"/>
      <c r="TAJ91" s="296"/>
      <c r="TAK91" s="296"/>
      <c r="TAL91" s="296"/>
      <c r="TAM91" s="296"/>
      <c r="TAN91" s="296"/>
      <c r="TAO91" s="296"/>
      <c r="TAP91" s="296"/>
      <c r="TAQ91" s="296"/>
      <c r="TAR91" s="296"/>
      <c r="TAS91" s="296"/>
      <c r="TAT91" s="296"/>
      <c r="TAU91" s="296"/>
      <c r="TAV91" s="296"/>
      <c r="TAW91" s="296"/>
      <c r="TAX91" s="296"/>
      <c r="TAY91" s="296"/>
      <c r="TAZ91" s="296"/>
      <c r="TBA91" s="296"/>
      <c r="TBB91" s="296"/>
      <c r="TBC91" s="296"/>
      <c r="TBD91" s="296"/>
      <c r="TBE91" s="296"/>
      <c r="TBF91" s="296"/>
      <c r="TBG91" s="296"/>
      <c r="TBH91" s="296"/>
      <c r="TBI91" s="296"/>
      <c r="TBJ91" s="296"/>
      <c r="TBK91" s="296"/>
      <c r="TBL91" s="296"/>
      <c r="TBM91" s="296"/>
      <c r="TBN91" s="296"/>
      <c r="TBO91" s="296"/>
      <c r="TBP91" s="296"/>
      <c r="TBQ91" s="296"/>
      <c r="TBR91" s="296"/>
      <c r="TBS91" s="296"/>
      <c r="TBT91" s="296"/>
      <c r="TBU91" s="296"/>
      <c r="TBV91" s="296"/>
      <c r="TBW91" s="296"/>
      <c r="TBX91" s="296"/>
      <c r="TBY91" s="296"/>
      <c r="TBZ91" s="296"/>
      <c r="TCA91" s="296"/>
      <c r="TCB91" s="296"/>
      <c r="TCC91" s="296"/>
      <c r="TCD91" s="296"/>
      <c r="TCE91" s="296"/>
      <c r="TCF91" s="296"/>
      <c r="TCG91" s="296"/>
      <c r="TCH91" s="296"/>
      <c r="TCI91" s="296"/>
      <c r="TCJ91" s="296"/>
      <c r="TCK91" s="296"/>
      <c r="TCL91" s="296"/>
      <c r="TCM91" s="296"/>
      <c r="TCN91" s="296"/>
      <c r="TCO91" s="296"/>
      <c r="TCP91" s="296"/>
      <c r="TCQ91" s="296"/>
      <c r="TCR91" s="296"/>
      <c r="TCS91" s="296"/>
      <c r="TCT91" s="296"/>
      <c r="TCU91" s="296"/>
      <c r="TCV91" s="296"/>
      <c r="TCW91" s="296"/>
      <c r="TCX91" s="296"/>
      <c r="TCY91" s="296"/>
      <c r="TCZ91" s="296"/>
      <c r="TDA91" s="296"/>
      <c r="TDB91" s="296"/>
      <c r="TDC91" s="296"/>
      <c r="TDD91" s="296"/>
      <c r="TDE91" s="296"/>
      <c r="TDF91" s="296"/>
      <c r="TDG91" s="296"/>
      <c r="TDH91" s="296"/>
      <c r="TDI91" s="296"/>
      <c r="TDJ91" s="296"/>
      <c r="TDK91" s="296"/>
      <c r="TDL91" s="296"/>
      <c r="TDM91" s="296"/>
      <c r="TDN91" s="296"/>
      <c r="TDO91" s="296"/>
      <c r="TDP91" s="296"/>
      <c r="TDQ91" s="296"/>
      <c r="TDR91" s="296"/>
      <c r="TDS91" s="296"/>
      <c r="TDT91" s="296"/>
      <c r="TDU91" s="296"/>
      <c r="TDV91" s="296"/>
      <c r="TDW91" s="296"/>
      <c r="TDX91" s="296"/>
      <c r="TDY91" s="296"/>
      <c r="TDZ91" s="296"/>
      <c r="TEA91" s="296"/>
      <c r="TEB91" s="296"/>
      <c r="TEC91" s="296"/>
      <c r="TED91" s="296"/>
      <c r="TEE91" s="296"/>
      <c r="TEF91" s="296"/>
      <c r="TEG91" s="296"/>
      <c r="TEH91" s="296"/>
      <c r="TEI91" s="296"/>
      <c r="TEJ91" s="296"/>
      <c r="TEK91" s="296"/>
      <c r="TEL91" s="296"/>
      <c r="TEM91" s="296"/>
      <c r="TEN91" s="296"/>
      <c r="TEO91" s="296"/>
      <c r="TEP91" s="296"/>
      <c r="TEQ91" s="296"/>
      <c r="TER91" s="296"/>
      <c r="TES91" s="296"/>
      <c r="TET91" s="296"/>
      <c r="TEU91" s="296"/>
      <c r="TEV91" s="296"/>
      <c r="TEW91" s="296"/>
      <c r="TEX91" s="296"/>
      <c r="TEY91" s="296"/>
      <c r="TEZ91" s="296"/>
      <c r="TFA91" s="296"/>
      <c r="TFB91" s="296"/>
      <c r="TFC91" s="296"/>
      <c r="TFD91" s="296"/>
      <c r="TFE91" s="296"/>
      <c r="TFF91" s="296"/>
      <c r="TFG91" s="296"/>
      <c r="TFH91" s="296"/>
      <c r="TFI91" s="296"/>
      <c r="TFJ91" s="296"/>
      <c r="TFK91" s="296"/>
      <c r="TFL91" s="296"/>
      <c r="TFM91" s="296"/>
      <c r="TFN91" s="296"/>
      <c r="TFO91" s="296"/>
      <c r="TFP91" s="296"/>
      <c r="TFQ91" s="296"/>
      <c r="TFR91" s="296"/>
      <c r="TFS91" s="296"/>
      <c r="TFT91" s="296"/>
      <c r="TFU91" s="296"/>
      <c r="TFV91" s="296"/>
      <c r="TFW91" s="296"/>
      <c r="TFX91" s="296"/>
      <c r="TFY91" s="296"/>
      <c r="TFZ91" s="296"/>
      <c r="TGA91" s="296"/>
      <c r="TGB91" s="296"/>
      <c r="TGC91" s="296"/>
      <c r="TGD91" s="296"/>
      <c r="TGE91" s="296"/>
      <c r="TGF91" s="296"/>
      <c r="TGG91" s="296"/>
      <c r="TGH91" s="296"/>
      <c r="TGI91" s="296"/>
      <c r="TGJ91" s="296"/>
      <c r="TGK91" s="296"/>
      <c r="TGL91" s="296"/>
      <c r="TGM91" s="296"/>
      <c r="TGN91" s="296"/>
      <c r="TGO91" s="296"/>
      <c r="TGP91" s="296"/>
      <c r="TGQ91" s="296"/>
      <c r="TGR91" s="296"/>
      <c r="TGS91" s="296"/>
      <c r="TGT91" s="296"/>
      <c r="TGU91" s="296"/>
      <c r="TGV91" s="296"/>
      <c r="TGW91" s="296"/>
      <c r="TGX91" s="296"/>
      <c r="TGY91" s="296"/>
      <c r="TGZ91" s="296"/>
      <c r="THA91" s="296"/>
      <c r="THB91" s="296"/>
      <c r="THC91" s="296"/>
      <c r="THD91" s="296"/>
      <c r="THE91" s="296"/>
      <c r="THF91" s="296"/>
      <c r="THG91" s="296"/>
      <c r="THH91" s="296"/>
      <c r="THI91" s="296"/>
      <c r="THJ91" s="296"/>
      <c r="THK91" s="296"/>
      <c r="THL91" s="296"/>
      <c r="THM91" s="296"/>
      <c r="THN91" s="296"/>
      <c r="THO91" s="296"/>
      <c r="THP91" s="296"/>
      <c r="THQ91" s="296"/>
      <c r="THR91" s="296"/>
      <c r="THS91" s="296"/>
      <c r="THT91" s="296"/>
      <c r="THU91" s="296"/>
      <c r="THV91" s="296"/>
      <c r="THW91" s="296"/>
      <c r="THX91" s="296"/>
      <c r="THY91" s="296"/>
      <c r="THZ91" s="296"/>
      <c r="TIA91" s="296"/>
      <c r="TIB91" s="296"/>
      <c r="TIC91" s="296"/>
      <c r="TID91" s="296"/>
      <c r="TIE91" s="296"/>
      <c r="TIF91" s="296"/>
      <c r="TIG91" s="296"/>
      <c r="TIH91" s="296"/>
      <c r="TII91" s="296"/>
      <c r="TIJ91" s="296"/>
      <c r="TIK91" s="296"/>
      <c r="TIL91" s="296"/>
      <c r="TIM91" s="296"/>
      <c r="TIN91" s="296"/>
      <c r="TIO91" s="296"/>
      <c r="TIP91" s="296"/>
      <c r="TIQ91" s="296"/>
      <c r="TIR91" s="296"/>
      <c r="TIS91" s="296"/>
      <c r="TIT91" s="296"/>
      <c r="TIU91" s="296"/>
      <c r="TIV91" s="296"/>
      <c r="TIW91" s="296"/>
      <c r="TIX91" s="296"/>
      <c r="TIY91" s="296"/>
      <c r="TIZ91" s="296"/>
      <c r="TJA91" s="296"/>
      <c r="TJB91" s="296"/>
      <c r="TJC91" s="296"/>
      <c r="TJD91" s="296"/>
      <c r="TJE91" s="296"/>
      <c r="TJF91" s="296"/>
      <c r="TJG91" s="296"/>
      <c r="TJH91" s="296"/>
      <c r="TJI91" s="296"/>
      <c r="TJJ91" s="296"/>
      <c r="TJK91" s="296"/>
      <c r="TJL91" s="296"/>
      <c r="TJM91" s="296"/>
      <c r="TJN91" s="296"/>
      <c r="TJO91" s="296"/>
      <c r="TJP91" s="296"/>
      <c r="TJQ91" s="296"/>
      <c r="TJR91" s="296"/>
      <c r="TJS91" s="296"/>
      <c r="TJT91" s="296"/>
      <c r="TJU91" s="296"/>
      <c r="TJV91" s="296"/>
      <c r="TJW91" s="296"/>
      <c r="TJX91" s="296"/>
      <c r="TJY91" s="296"/>
      <c r="TJZ91" s="296"/>
      <c r="TKA91" s="296"/>
      <c r="TKB91" s="296"/>
      <c r="TKC91" s="296"/>
      <c r="TKD91" s="296"/>
      <c r="TKE91" s="296"/>
      <c r="TKF91" s="296"/>
      <c r="TKG91" s="296"/>
      <c r="TKH91" s="296"/>
      <c r="TKI91" s="296"/>
      <c r="TKJ91" s="296"/>
      <c r="TKK91" s="296"/>
      <c r="TKL91" s="296"/>
      <c r="TKM91" s="296"/>
      <c r="TKN91" s="296"/>
      <c r="TKO91" s="296"/>
      <c r="TKP91" s="296"/>
      <c r="TKQ91" s="296"/>
      <c r="TKR91" s="296"/>
      <c r="TKS91" s="296"/>
      <c r="TKT91" s="296"/>
      <c r="TKU91" s="296"/>
      <c r="TKV91" s="296"/>
      <c r="TKW91" s="296"/>
      <c r="TKX91" s="296"/>
      <c r="TKY91" s="296"/>
      <c r="TKZ91" s="296"/>
      <c r="TLA91" s="296"/>
      <c r="TLB91" s="296"/>
      <c r="TLC91" s="296"/>
      <c r="TLD91" s="296"/>
      <c r="TLE91" s="296"/>
      <c r="TLF91" s="296"/>
      <c r="TLG91" s="296"/>
      <c r="TLH91" s="296"/>
      <c r="TLI91" s="296"/>
      <c r="TLJ91" s="296"/>
      <c r="TLK91" s="296"/>
      <c r="TLL91" s="296"/>
      <c r="TLM91" s="296"/>
      <c r="TLN91" s="296"/>
      <c r="TLO91" s="296"/>
      <c r="TLP91" s="296"/>
      <c r="TLQ91" s="296"/>
      <c r="TLR91" s="296"/>
      <c r="TLS91" s="296"/>
      <c r="TLT91" s="296"/>
      <c r="TLU91" s="296"/>
      <c r="TLV91" s="296"/>
      <c r="TLW91" s="296"/>
      <c r="TLX91" s="296"/>
      <c r="TLY91" s="296"/>
      <c r="TLZ91" s="296"/>
      <c r="TMA91" s="296"/>
      <c r="TMB91" s="296"/>
      <c r="TMC91" s="296"/>
      <c r="TMD91" s="296"/>
      <c r="TME91" s="296"/>
      <c r="TMF91" s="296"/>
      <c r="TMG91" s="296"/>
      <c r="TMH91" s="296"/>
      <c r="TMI91" s="296"/>
      <c r="TMJ91" s="296"/>
      <c r="TMK91" s="296"/>
      <c r="TML91" s="296"/>
      <c r="TMM91" s="296"/>
      <c r="TMN91" s="296"/>
      <c r="TMO91" s="296"/>
      <c r="TMP91" s="296"/>
      <c r="TMQ91" s="296"/>
      <c r="TMR91" s="296"/>
      <c r="TMS91" s="296"/>
      <c r="TMT91" s="296"/>
      <c r="TMU91" s="296"/>
      <c r="TMV91" s="296"/>
      <c r="TMW91" s="296"/>
      <c r="TMX91" s="296"/>
      <c r="TMY91" s="296"/>
      <c r="TMZ91" s="296"/>
      <c r="TNA91" s="296"/>
      <c r="TNB91" s="296"/>
      <c r="TNC91" s="296"/>
      <c r="TND91" s="296"/>
      <c r="TNE91" s="296"/>
      <c r="TNF91" s="296"/>
      <c r="TNG91" s="296"/>
      <c r="TNH91" s="296"/>
      <c r="TNI91" s="296"/>
      <c r="TNJ91" s="296"/>
      <c r="TNK91" s="296"/>
      <c r="TNL91" s="296"/>
      <c r="TNM91" s="296"/>
      <c r="TNN91" s="296"/>
      <c r="TNO91" s="296"/>
      <c r="TNP91" s="296"/>
      <c r="TNQ91" s="296"/>
      <c r="TNR91" s="296"/>
      <c r="TNS91" s="296"/>
      <c r="TNT91" s="296"/>
      <c r="TNU91" s="296"/>
      <c r="TNV91" s="296"/>
      <c r="TNW91" s="296"/>
      <c r="TNX91" s="296"/>
      <c r="TNY91" s="296"/>
      <c r="TNZ91" s="296"/>
      <c r="TOA91" s="296"/>
      <c r="TOB91" s="296"/>
      <c r="TOC91" s="296"/>
      <c r="TOD91" s="296"/>
      <c r="TOE91" s="296"/>
      <c r="TOF91" s="296"/>
      <c r="TOG91" s="296"/>
      <c r="TOH91" s="296"/>
      <c r="TOI91" s="296"/>
      <c r="TOJ91" s="296"/>
      <c r="TOK91" s="296"/>
      <c r="TOL91" s="296"/>
      <c r="TOM91" s="296"/>
      <c r="TON91" s="296"/>
      <c r="TOO91" s="296"/>
      <c r="TOP91" s="296"/>
      <c r="TOQ91" s="296"/>
      <c r="TOR91" s="296"/>
      <c r="TOS91" s="296"/>
      <c r="TOT91" s="296"/>
      <c r="TOU91" s="296"/>
      <c r="TOV91" s="296"/>
      <c r="TOW91" s="296"/>
      <c r="TOX91" s="296"/>
      <c r="TOY91" s="296"/>
      <c r="TOZ91" s="296"/>
      <c r="TPA91" s="296"/>
      <c r="TPB91" s="296"/>
      <c r="TPC91" s="296"/>
      <c r="TPD91" s="296"/>
      <c r="TPE91" s="296"/>
      <c r="TPF91" s="296"/>
      <c r="TPG91" s="296"/>
      <c r="TPH91" s="296"/>
      <c r="TPI91" s="296"/>
      <c r="TPJ91" s="296"/>
      <c r="TPK91" s="296"/>
      <c r="TPL91" s="296"/>
      <c r="TPM91" s="296"/>
      <c r="TPN91" s="296"/>
      <c r="TPO91" s="296"/>
      <c r="TPP91" s="296"/>
      <c r="TPQ91" s="296"/>
      <c r="TPR91" s="296"/>
      <c r="TPS91" s="296"/>
      <c r="TPT91" s="296"/>
      <c r="TPU91" s="296"/>
      <c r="TPV91" s="296"/>
      <c r="TPW91" s="296"/>
      <c r="TPX91" s="296"/>
      <c r="TPY91" s="296"/>
      <c r="TPZ91" s="296"/>
      <c r="TQA91" s="296"/>
      <c r="TQB91" s="296"/>
      <c r="TQC91" s="296"/>
      <c r="TQD91" s="296"/>
      <c r="TQE91" s="296"/>
      <c r="TQF91" s="296"/>
      <c r="TQG91" s="296"/>
      <c r="TQH91" s="296"/>
      <c r="TQI91" s="296"/>
      <c r="TQJ91" s="296"/>
      <c r="TQK91" s="296"/>
      <c r="TQL91" s="296"/>
      <c r="TQM91" s="296"/>
      <c r="TQN91" s="296"/>
      <c r="TQO91" s="296"/>
      <c r="TQP91" s="296"/>
      <c r="TQQ91" s="296"/>
      <c r="TQR91" s="296"/>
      <c r="TQS91" s="296"/>
      <c r="TQT91" s="296"/>
      <c r="TQU91" s="296"/>
      <c r="TQV91" s="296"/>
      <c r="TQW91" s="296"/>
      <c r="TQX91" s="296"/>
      <c r="TQY91" s="296"/>
      <c r="TQZ91" s="296"/>
      <c r="TRA91" s="296"/>
      <c r="TRB91" s="296"/>
      <c r="TRC91" s="296"/>
      <c r="TRD91" s="296"/>
      <c r="TRE91" s="296"/>
      <c r="TRF91" s="296"/>
      <c r="TRG91" s="296"/>
      <c r="TRH91" s="296"/>
      <c r="TRI91" s="296"/>
      <c r="TRJ91" s="296"/>
      <c r="TRK91" s="296"/>
      <c r="TRL91" s="296"/>
      <c r="TRM91" s="296"/>
      <c r="TRN91" s="296"/>
      <c r="TRO91" s="296"/>
      <c r="TRP91" s="296"/>
      <c r="TRQ91" s="296"/>
      <c r="TRR91" s="296"/>
      <c r="TRS91" s="296"/>
      <c r="TRT91" s="296"/>
      <c r="TRU91" s="296"/>
      <c r="TRV91" s="296"/>
      <c r="TRW91" s="296"/>
      <c r="TRX91" s="296"/>
      <c r="TRY91" s="296"/>
      <c r="TRZ91" s="296"/>
      <c r="TSA91" s="296"/>
      <c r="TSB91" s="296"/>
      <c r="TSC91" s="296"/>
      <c r="TSD91" s="296"/>
      <c r="TSE91" s="296"/>
      <c r="TSF91" s="296"/>
      <c r="TSG91" s="296"/>
      <c r="TSH91" s="296"/>
      <c r="TSI91" s="296"/>
      <c r="TSJ91" s="296"/>
      <c r="TSK91" s="296"/>
      <c r="TSL91" s="296"/>
      <c r="TSM91" s="296"/>
      <c r="TSN91" s="296"/>
      <c r="TSO91" s="296"/>
      <c r="TSP91" s="296"/>
      <c r="TSQ91" s="296"/>
      <c r="TSR91" s="296"/>
      <c r="TSS91" s="296"/>
      <c r="TST91" s="296"/>
      <c r="TSU91" s="296"/>
      <c r="TSV91" s="296"/>
      <c r="TSW91" s="296"/>
      <c r="TSX91" s="296"/>
      <c r="TSY91" s="296"/>
      <c r="TSZ91" s="296"/>
      <c r="TTA91" s="296"/>
      <c r="TTB91" s="296"/>
      <c r="TTC91" s="296"/>
      <c r="TTD91" s="296"/>
      <c r="TTE91" s="296"/>
      <c r="TTF91" s="296"/>
      <c r="TTG91" s="296"/>
      <c r="TTH91" s="296"/>
      <c r="TTI91" s="296"/>
      <c r="TTJ91" s="296"/>
      <c r="TTK91" s="296"/>
      <c r="TTL91" s="296"/>
      <c r="TTM91" s="296"/>
      <c r="TTN91" s="296"/>
      <c r="TTO91" s="296"/>
      <c r="TTP91" s="296"/>
      <c r="TTQ91" s="296"/>
      <c r="TTR91" s="296"/>
      <c r="TTS91" s="296"/>
      <c r="TTT91" s="296"/>
      <c r="TTU91" s="296"/>
      <c r="TTV91" s="296"/>
      <c r="TTW91" s="296"/>
      <c r="TTX91" s="296"/>
      <c r="TTY91" s="296"/>
      <c r="TTZ91" s="296"/>
      <c r="TUA91" s="296"/>
      <c r="TUB91" s="296"/>
      <c r="TUC91" s="296"/>
      <c r="TUD91" s="296"/>
      <c r="TUE91" s="296"/>
      <c r="TUF91" s="296"/>
      <c r="TUG91" s="296"/>
      <c r="TUH91" s="296"/>
      <c r="TUI91" s="296"/>
      <c r="TUJ91" s="296"/>
      <c r="TUK91" s="296"/>
      <c r="TUL91" s="296"/>
      <c r="TUM91" s="296"/>
      <c r="TUN91" s="296"/>
      <c r="TUO91" s="296"/>
      <c r="TUP91" s="296"/>
      <c r="TUQ91" s="296"/>
      <c r="TUR91" s="296"/>
      <c r="TUS91" s="296"/>
      <c r="TUT91" s="296"/>
      <c r="TUU91" s="296"/>
      <c r="TUV91" s="296"/>
      <c r="TUW91" s="296"/>
      <c r="TUX91" s="296"/>
      <c r="TUY91" s="296"/>
      <c r="TUZ91" s="296"/>
      <c r="TVA91" s="296"/>
      <c r="TVB91" s="296"/>
      <c r="TVC91" s="296"/>
      <c r="TVD91" s="296"/>
      <c r="TVE91" s="296"/>
      <c r="TVF91" s="296"/>
      <c r="TVG91" s="296"/>
      <c r="TVH91" s="296"/>
      <c r="TVI91" s="296"/>
      <c r="TVJ91" s="296"/>
      <c r="TVK91" s="296"/>
      <c r="TVL91" s="296"/>
      <c r="TVM91" s="296"/>
      <c r="TVN91" s="296"/>
      <c r="TVO91" s="296"/>
      <c r="TVP91" s="296"/>
      <c r="TVQ91" s="296"/>
      <c r="TVR91" s="296"/>
      <c r="TVS91" s="296"/>
      <c r="TVT91" s="296"/>
      <c r="TVU91" s="296"/>
      <c r="TVV91" s="296"/>
      <c r="TVW91" s="296"/>
      <c r="TVX91" s="296"/>
      <c r="TVY91" s="296"/>
      <c r="TVZ91" s="296"/>
      <c r="TWA91" s="296"/>
      <c r="TWB91" s="296"/>
      <c r="TWC91" s="296"/>
      <c r="TWD91" s="296"/>
      <c r="TWE91" s="296"/>
      <c r="TWF91" s="296"/>
      <c r="TWG91" s="296"/>
      <c r="TWH91" s="296"/>
      <c r="TWI91" s="296"/>
      <c r="TWJ91" s="296"/>
      <c r="TWK91" s="296"/>
      <c r="TWL91" s="296"/>
      <c r="TWM91" s="296"/>
      <c r="TWN91" s="296"/>
      <c r="TWO91" s="296"/>
      <c r="TWP91" s="296"/>
      <c r="TWQ91" s="296"/>
      <c r="TWR91" s="296"/>
      <c r="TWS91" s="296"/>
      <c r="TWT91" s="296"/>
      <c r="TWU91" s="296"/>
      <c r="TWV91" s="296"/>
      <c r="TWW91" s="296"/>
      <c r="TWX91" s="296"/>
      <c r="TWY91" s="296"/>
      <c r="TWZ91" s="296"/>
      <c r="TXA91" s="296"/>
      <c r="TXB91" s="296"/>
      <c r="TXC91" s="296"/>
      <c r="TXD91" s="296"/>
      <c r="TXE91" s="296"/>
      <c r="TXF91" s="296"/>
      <c r="TXG91" s="296"/>
      <c r="TXH91" s="296"/>
      <c r="TXI91" s="296"/>
      <c r="TXJ91" s="296"/>
      <c r="TXK91" s="296"/>
      <c r="TXL91" s="296"/>
      <c r="TXM91" s="296"/>
      <c r="TXN91" s="296"/>
      <c r="TXO91" s="296"/>
      <c r="TXP91" s="296"/>
      <c r="TXQ91" s="296"/>
      <c r="TXR91" s="296"/>
      <c r="TXS91" s="296"/>
      <c r="TXT91" s="296"/>
      <c r="TXU91" s="296"/>
      <c r="TXV91" s="296"/>
      <c r="TXW91" s="296"/>
      <c r="TXX91" s="296"/>
      <c r="TXY91" s="296"/>
      <c r="TXZ91" s="296"/>
      <c r="TYA91" s="296"/>
      <c r="TYB91" s="296"/>
      <c r="TYC91" s="296"/>
      <c r="TYD91" s="296"/>
      <c r="TYE91" s="296"/>
      <c r="TYF91" s="296"/>
      <c r="TYG91" s="296"/>
      <c r="TYH91" s="296"/>
      <c r="TYI91" s="296"/>
      <c r="TYJ91" s="296"/>
      <c r="TYK91" s="296"/>
      <c r="TYL91" s="296"/>
      <c r="TYM91" s="296"/>
      <c r="TYN91" s="296"/>
      <c r="TYO91" s="296"/>
      <c r="TYP91" s="296"/>
      <c r="TYQ91" s="296"/>
      <c r="TYR91" s="296"/>
      <c r="TYS91" s="296"/>
      <c r="TYT91" s="296"/>
      <c r="TYU91" s="296"/>
      <c r="TYV91" s="296"/>
      <c r="TYW91" s="296"/>
      <c r="TYX91" s="296"/>
      <c r="TYY91" s="296"/>
      <c r="TYZ91" s="296"/>
      <c r="TZA91" s="296"/>
      <c r="TZB91" s="296"/>
      <c r="TZC91" s="296"/>
      <c r="TZD91" s="296"/>
      <c r="TZE91" s="296"/>
      <c r="TZF91" s="296"/>
      <c r="TZG91" s="296"/>
      <c r="TZH91" s="296"/>
      <c r="TZI91" s="296"/>
      <c r="TZJ91" s="296"/>
      <c r="TZK91" s="296"/>
      <c r="TZL91" s="296"/>
      <c r="TZM91" s="296"/>
      <c r="TZN91" s="296"/>
      <c r="TZO91" s="296"/>
      <c r="TZP91" s="296"/>
      <c r="TZQ91" s="296"/>
      <c r="TZR91" s="296"/>
      <c r="TZS91" s="296"/>
      <c r="TZT91" s="296"/>
      <c r="TZU91" s="296"/>
      <c r="TZV91" s="296"/>
      <c r="TZW91" s="296"/>
      <c r="TZX91" s="296"/>
      <c r="TZY91" s="296"/>
      <c r="TZZ91" s="296"/>
      <c r="UAA91" s="296"/>
      <c r="UAB91" s="296"/>
      <c r="UAC91" s="296"/>
      <c r="UAD91" s="296"/>
      <c r="UAE91" s="296"/>
      <c r="UAF91" s="296"/>
      <c r="UAG91" s="296"/>
      <c r="UAH91" s="296"/>
      <c r="UAI91" s="296"/>
      <c r="UAJ91" s="296"/>
      <c r="UAK91" s="296"/>
      <c r="UAL91" s="296"/>
      <c r="UAM91" s="296"/>
      <c r="UAN91" s="296"/>
      <c r="UAO91" s="296"/>
      <c r="UAP91" s="296"/>
      <c r="UAQ91" s="296"/>
      <c r="UAR91" s="296"/>
      <c r="UAS91" s="296"/>
      <c r="UAT91" s="296"/>
      <c r="UAU91" s="296"/>
      <c r="UAV91" s="296"/>
      <c r="UAW91" s="296"/>
      <c r="UAX91" s="296"/>
      <c r="UAY91" s="296"/>
      <c r="UAZ91" s="296"/>
      <c r="UBA91" s="296"/>
      <c r="UBB91" s="296"/>
      <c r="UBC91" s="296"/>
      <c r="UBD91" s="296"/>
      <c r="UBE91" s="296"/>
      <c r="UBF91" s="296"/>
      <c r="UBG91" s="296"/>
      <c r="UBH91" s="296"/>
      <c r="UBI91" s="296"/>
      <c r="UBJ91" s="296"/>
      <c r="UBK91" s="296"/>
      <c r="UBL91" s="296"/>
      <c r="UBM91" s="296"/>
      <c r="UBN91" s="296"/>
      <c r="UBO91" s="296"/>
      <c r="UBP91" s="296"/>
      <c r="UBQ91" s="296"/>
      <c r="UBR91" s="296"/>
      <c r="UBS91" s="296"/>
      <c r="UBT91" s="296"/>
      <c r="UBU91" s="296"/>
      <c r="UBV91" s="296"/>
      <c r="UBW91" s="296"/>
      <c r="UBX91" s="296"/>
      <c r="UBY91" s="296"/>
      <c r="UBZ91" s="296"/>
      <c r="UCA91" s="296"/>
      <c r="UCB91" s="296"/>
      <c r="UCC91" s="296"/>
      <c r="UCD91" s="296"/>
      <c r="UCE91" s="296"/>
      <c r="UCF91" s="296"/>
      <c r="UCG91" s="296"/>
      <c r="UCH91" s="296"/>
      <c r="UCI91" s="296"/>
      <c r="UCJ91" s="296"/>
      <c r="UCK91" s="296"/>
      <c r="UCL91" s="296"/>
      <c r="UCM91" s="296"/>
      <c r="UCN91" s="296"/>
      <c r="UCO91" s="296"/>
      <c r="UCP91" s="296"/>
      <c r="UCQ91" s="296"/>
      <c r="UCR91" s="296"/>
      <c r="UCS91" s="296"/>
      <c r="UCT91" s="296"/>
      <c r="UCU91" s="296"/>
      <c r="UCV91" s="296"/>
      <c r="UCW91" s="296"/>
      <c r="UCX91" s="296"/>
      <c r="UCY91" s="296"/>
      <c r="UCZ91" s="296"/>
      <c r="UDA91" s="296"/>
      <c r="UDB91" s="296"/>
      <c r="UDC91" s="296"/>
      <c r="UDD91" s="296"/>
      <c r="UDE91" s="296"/>
      <c r="UDF91" s="296"/>
      <c r="UDG91" s="296"/>
      <c r="UDH91" s="296"/>
      <c r="UDI91" s="296"/>
      <c r="UDJ91" s="296"/>
      <c r="UDK91" s="296"/>
      <c r="UDL91" s="296"/>
      <c r="UDM91" s="296"/>
      <c r="UDN91" s="296"/>
      <c r="UDO91" s="296"/>
      <c r="UDP91" s="296"/>
      <c r="UDQ91" s="296"/>
      <c r="UDR91" s="296"/>
      <c r="UDS91" s="296"/>
      <c r="UDT91" s="296"/>
      <c r="UDU91" s="296"/>
      <c r="UDV91" s="296"/>
      <c r="UDW91" s="296"/>
      <c r="UDX91" s="296"/>
      <c r="UDY91" s="296"/>
      <c r="UDZ91" s="296"/>
      <c r="UEA91" s="296"/>
      <c r="UEB91" s="296"/>
      <c r="UEC91" s="296"/>
      <c r="UED91" s="296"/>
      <c r="UEE91" s="296"/>
      <c r="UEF91" s="296"/>
      <c r="UEG91" s="296"/>
      <c r="UEH91" s="296"/>
      <c r="UEI91" s="296"/>
      <c r="UEJ91" s="296"/>
      <c r="UEK91" s="296"/>
      <c r="UEL91" s="296"/>
      <c r="UEM91" s="296"/>
      <c r="UEN91" s="296"/>
      <c r="UEO91" s="296"/>
      <c r="UEP91" s="296"/>
      <c r="UEQ91" s="296"/>
      <c r="UER91" s="296"/>
      <c r="UES91" s="296"/>
      <c r="UET91" s="296"/>
      <c r="UEU91" s="296"/>
      <c r="UEV91" s="296"/>
      <c r="UEW91" s="296"/>
      <c r="UEX91" s="296"/>
      <c r="UEY91" s="296"/>
      <c r="UEZ91" s="296"/>
      <c r="UFA91" s="296"/>
      <c r="UFB91" s="296"/>
      <c r="UFC91" s="296"/>
      <c r="UFD91" s="296"/>
      <c r="UFE91" s="296"/>
      <c r="UFF91" s="296"/>
      <c r="UFG91" s="296"/>
      <c r="UFH91" s="296"/>
      <c r="UFI91" s="296"/>
      <c r="UFJ91" s="296"/>
      <c r="UFK91" s="296"/>
      <c r="UFL91" s="296"/>
      <c r="UFM91" s="296"/>
      <c r="UFN91" s="296"/>
      <c r="UFO91" s="296"/>
      <c r="UFP91" s="296"/>
      <c r="UFQ91" s="296"/>
      <c r="UFR91" s="296"/>
      <c r="UFS91" s="296"/>
      <c r="UFT91" s="296"/>
      <c r="UFU91" s="296"/>
      <c r="UFV91" s="296"/>
      <c r="UFW91" s="296"/>
      <c r="UFX91" s="296"/>
      <c r="UFY91" s="296"/>
      <c r="UFZ91" s="296"/>
      <c r="UGA91" s="296"/>
      <c r="UGB91" s="296"/>
      <c r="UGC91" s="296"/>
      <c r="UGD91" s="296"/>
      <c r="UGE91" s="296"/>
      <c r="UGF91" s="296"/>
      <c r="UGG91" s="296"/>
      <c r="UGH91" s="296"/>
      <c r="UGI91" s="296"/>
      <c r="UGJ91" s="296"/>
      <c r="UGK91" s="296"/>
      <c r="UGL91" s="296"/>
      <c r="UGM91" s="296"/>
      <c r="UGN91" s="296"/>
      <c r="UGO91" s="296"/>
      <c r="UGP91" s="296"/>
      <c r="UGQ91" s="296"/>
      <c r="UGR91" s="296"/>
      <c r="UGS91" s="296"/>
      <c r="UGT91" s="296"/>
      <c r="UGU91" s="296"/>
      <c r="UGV91" s="296"/>
      <c r="UGW91" s="296"/>
      <c r="UGX91" s="296"/>
      <c r="UGY91" s="296"/>
      <c r="UGZ91" s="296"/>
      <c r="UHA91" s="296"/>
      <c r="UHB91" s="296"/>
      <c r="UHC91" s="296"/>
      <c r="UHD91" s="296"/>
      <c r="UHE91" s="296"/>
      <c r="UHF91" s="296"/>
      <c r="UHG91" s="296"/>
      <c r="UHH91" s="296"/>
      <c r="UHI91" s="296"/>
      <c r="UHJ91" s="296"/>
      <c r="UHK91" s="296"/>
      <c r="UHL91" s="296"/>
      <c r="UHM91" s="296"/>
      <c r="UHN91" s="296"/>
      <c r="UHO91" s="296"/>
      <c r="UHP91" s="296"/>
      <c r="UHQ91" s="296"/>
      <c r="UHR91" s="296"/>
      <c r="UHS91" s="296"/>
      <c r="UHT91" s="296"/>
      <c r="UHU91" s="296"/>
      <c r="UHV91" s="296"/>
      <c r="UHW91" s="296"/>
      <c r="UHX91" s="296"/>
      <c r="UHY91" s="296"/>
      <c r="UHZ91" s="296"/>
      <c r="UIA91" s="296"/>
      <c r="UIB91" s="296"/>
      <c r="UIC91" s="296"/>
      <c r="UID91" s="296"/>
      <c r="UIE91" s="296"/>
      <c r="UIF91" s="296"/>
      <c r="UIG91" s="296"/>
      <c r="UIH91" s="296"/>
      <c r="UII91" s="296"/>
      <c r="UIJ91" s="296"/>
      <c r="UIK91" s="296"/>
      <c r="UIL91" s="296"/>
      <c r="UIM91" s="296"/>
      <c r="UIN91" s="296"/>
      <c r="UIO91" s="296"/>
      <c r="UIP91" s="296"/>
      <c r="UIQ91" s="296"/>
      <c r="UIR91" s="296"/>
      <c r="UIS91" s="296"/>
      <c r="UIT91" s="296"/>
      <c r="UIU91" s="296"/>
      <c r="UIV91" s="296"/>
      <c r="UIW91" s="296"/>
      <c r="UIX91" s="296"/>
      <c r="UIY91" s="296"/>
      <c r="UIZ91" s="296"/>
      <c r="UJA91" s="296"/>
      <c r="UJB91" s="296"/>
      <c r="UJC91" s="296"/>
      <c r="UJD91" s="296"/>
      <c r="UJE91" s="296"/>
      <c r="UJF91" s="296"/>
      <c r="UJG91" s="296"/>
      <c r="UJH91" s="296"/>
      <c r="UJI91" s="296"/>
      <c r="UJJ91" s="296"/>
      <c r="UJK91" s="296"/>
      <c r="UJL91" s="296"/>
      <c r="UJM91" s="296"/>
      <c r="UJN91" s="296"/>
      <c r="UJO91" s="296"/>
      <c r="UJP91" s="296"/>
      <c r="UJQ91" s="296"/>
      <c r="UJR91" s="296"/>
      <c r="UJS91" s="296"/>
      <c r="UJT91" s="296"/>
      <c r="UJU91" s="296"/>
      <c r="UJV91" s="296"/>
      <c r="UJW91" s="296"/>
      <c r="UJX91" s="296"/>
      <c r="UJY91" s="296"/>
      <c r="UJZ91" s="296"/>
      <c r="UKA91" s="296"/>
      <c r="UKB91" s="296"/>
      <c r="UKC91" s="296"/>
      <c r="UKD91" s="296"/>
      <c r="UKE91" s="296"/>
      <c r="UKF91" s="296"/>
      <c r="UKG91" s="296"/>
      <c r="UKH91" s="296"/>
      <c r="UKI91" s="296"/>
      <c r="UKJ91" s="296"/>
      <c r="UKK91" s="296"/>
      <c r="UKL91" s="296"/>
      <c r="UKM91" s="296"/>
      <c r="UKN91" s="296"/>
      <c r="UKO91" s="296"/>
      <c r="UKP91" s="296"/>
      <c r="UKQ91" s="296"/>
      <c r="UKR91" s="296"/>
      <c r="UKS91" s="296"/>
      <c r="UKT91" s="296"/>
      <c r="UKU91" s="296"/>
      <c r="UKV91" s="296"/>
      <c r="UKW91" s="296"/>
      <c r="UKX91" s="296"/>
      <c r="UKY91" s="296"/>
      <c r="UKZ91" s="296"/>
      <c r="ULA91" s="296"/>
      <c r="ULB91" s="296"/>
      <c r="ULC91" s="296"/>
      <c r="ULD91" s="296"/>
      <c r="ULE91" s="296"/>
      <c r="ULF91" s="296"/>
      <c r="ULG91" s="296"/>
      <c r="ULH91" s="296"/>
      <c r="ULI91" s="296"/>
      <c r="ULJ91" s="296"/>
      <c r="ULK91" s="296"/>
      <c r="ULL91" s="296"/>
      <c r="ULM91" s="296"/>
      <c r="ULN91" s="296"/>
      <c r="ULO91" s="296"/>
      <c r="ULP91" s="296"/>
      <c r="ULQ91" s="296"/>
      <c r="ULR91" s="296"/>
      <c r="ULS91" s="296"/>
      <c r="ULT91" s="296"/>
      <c r="ULU91" s="296"/>
      <c r="ULV91" s="296"/>
      <c r="ULW91" s="296"/>
      <c r="ULX91" s="296"/>
      <c r="ULY91" s="296"/>
      <c r="ULZ91" s="296"/>
      <c r="UMA91" s="296"/>
      <c r="UMB91" s="296"/>
      <c r="UMC91" s="296"/>
      <c r="UMD91" s="296"/>
      <c r="UME91" s="296"/>
      <c r="UMF91" s="296"/>
      <c r="UMG91" s="296"/>
      <c r="UMH91" s="296"/>
      <c r="UMI91" s="296"/>
      <c r="UMJ91" s="296"/>
      <c r="UMK91" s="296"/>
      <c r="UML91" s="296"/>
      <c r="UMM91" s="296"/>
      <c r="UMN91" s="296"/>
      <c r="UMO91" s="296"/>
      <c r="UMP91" s="296"/>
      <c r="UMQ91" s="296"/>
      <c r="UMR91" s="296"/>
      <c r="UMS91" s="296"/>
      <c r="UMT91" s="296"/>
      <c r="UMU91" s="296"/>
      <c r="UMV91" s="296"/>
      <c r="UMW91" s="296"/>
      <c r="UMX91" s="296"/>
      <c r="UMY91" s="296"/>
      <c r="UMZ91" s="296"/>
      <c r="UNA91" s="296"/>
      <c r="UNB91" s="296"/>
      <c r="UNC91" s="296"/>
      <c r="UND91" s="296"/>
      <c r="UNE91" s="296"/>
      <c r="UNF91" s="296"/>
      <c r="UNG91" s="296"/>
      <c r="UNH91" s="296"/>
      <c r="UNI91" s="296"/>
      <c r="UNJ91" s="296"/>
      <c r="UNK91" s="296"/>
      <c r="UNL91" s="296"/>
      <c r="UNM91" s="296"/>
      <c r="UNN91" s="296"/>
      <c r="UNO91" s="296"/>
      <c r="UNP91" s="296"/>
      <c r="UNQ91" s="296"/>
      <c r="UNR91" s="296"/>
      <c r="UNS91" s="296"/>
      <c r="UNT91" s="296"/>
      <c r="UNU91" s="296"/>
      <c r="UNV91" s="296"/>
      <c r="UNW91" s="296"/>
      <c r="UNX91" s="296"/>
      <c r="UNY91" s="296"/>
      <c r="UNZ91" s="296"/>
      <c r="UOA91" s="296"/>
      <c r="UOB91" s="296"/>
      <c r="UOC91" s="296"/>
      <c r="UOD91" s="296"/>
      <c r="UOE91" s="296"/>
      <c r="UOF91" s="296"/>
      <c r="UOG91" s="296"/>
      <c r="UOH91" s="296"/>
      <c r="UOI91" s="296"/>
      <c r="UOJ91" s="296"/>
      <c r="UOK91" s="296"/>
      <c r="UOL91" s="296"/>
      <c r="UOM91" s="296"/>
      <c r="UON91" s="296"/>
      <c r="UOO91" s="296"/>
      <c r="UOP91" s="296"/>
      <c r="UOQ91" s="296"/>
      <c r="UOR91" s="296"/>
      <c r="UOS91" s="296"/>
      <c r="UOT91" s="296"/>
      <c r="UOU91" s="296"/>
      <c r="UOV91" s="296"/>
      <c r="UOW91" s="296"/>
      <c r="UOX91" s="296"/>
      <c r="UOY91" s="296"/>
      <c r="UOZ91" s="296"/>
      <c r="UPA91" s="296"/>
      <c r="UPB91" s="296"/>
      <c r="UPC91" s="296"/>
      <c r="UPD91" s="296"/>
      <c r="UPE91" s="296"/>
      <c r="UPF91" s="296"/>
      <c r="UPG91" s="296"/>
      <c r="UPH91" s="296"/>
      <c r="UPI91" s="296"/>
      <c r="UPJ91" s="296"/>
      <c r="UPK91" s="296"/>
      <c r="UPL91" s="296"/>
      <c r="UPM91" s="296"/>
      <c r="UPN91" s="296"/>
      <c r="UPO91" s="296"/>
      <c r="UPP91" s="296"/>
      <c r="UPQ91" s="296"/>
      <c r="UPR91" s="296"/>
      <c r="UPS91" s="296"/>
      <c r="UPT91" s="296"/>
      <c r="UPU91" s="296"/>
      <c r="UPV91" s="296"/>
      <c r="UPW91" s="296"/>
      <c r="UPX91" s="296"/>
      <c r="UPY91" s="296"/>
      <c r="UPZ91" s="296"/>
      <c r="UQA91" s="296"/>
      <c r="UQB91" s="296"/>
      <c r="UQC91" s="296"/>
      <c r="UQD91" s="296"/>
      <c r="UQE91" s="296"/>
      <c r="UQF91" s="296"/>
      <c r="UQG91" s="296"/>
      <c r="UQH91" s="296"/>
      <c r="UQI91" s="296"/>
      <c r="UQJ91" s="296"/>
      <c r="UQK91" s="296"/>
      <c r="UQL91" s="296"/>
      <c r="UQM91" s="296"/>
      <c r="UQN91" s="296"/>
      <c r="UQO91" s="296"/>
      <c r="UQP91" s="296"/>
      <c r="UQQ91" s="296"/>
      <c r="UQR91" s="296"/>
      <c r="UQS91" s="296"/>
      <c r="UQT91" s="296"/>
      <c r="UQU91" s="296"/>
      <c r="UQV91" s="296"/>
      <c r="UQW91" s="296"/>
      <c r="UQX91" s="296"/>
      <c r="UQY91" s="296"/>
      <c r="UQZ91" s="296"/>
      <c r="URA91" s="296"/>
      <c r="URB91" s="296"/>
      <c r="URC91" s="296"/>
      <c r="URD91" s="296"/>
      <c r="URE91" s="296"/>
      <c r="URF91" s="296"/>
      <c r="URG91" s="296"/>
      <c r="URH91" s="296"/>
      <c r="URI91" s="296"/>
      <c r="URJ91" s="296"/>
      <c r="URK91" s="296"/>
      <c r="URL91" s="296"/>
      <c r="URM91" s="296"/>
      <c r="URN91" s="296"/>
      <c r="URO91" s="296"/>
      <c r="URP91" s="296"/>
      <c r="URQ91" s="296"/>
      <c r="URR91" s="296"/>
      <c r="URS91" s="296"/>
      <c r="URT91" s="296"/>
      <c r="URU91" s="296"/>
      <c r="URV91" s="296"/>
      <c r="URW91" s="296"/>
      <c r="URX91" s="296"/>
      <c r="URY91" s="296"/>
      <c r="URZ91" s="296"/>
      <c r="USA91" s="296"/>
      <c r="USB91" s="296"/>
      <c r="USC91" s="296"/>
      <c r="USD91" s="296"/>
      <c r="USE91" s="296"/>
      <c r="USF91" s="296"/>
      <c r="USG91" s="296"/>
      <c r="USH91" s="296"/>
      <c r="USI91" s="296"/>
      <c r="USJ91" s="296"/>
      <c r="USK91" s="296"/>
      <c r="USL91" s="296"/>
      <c r="USM91" s="296"/>
      <c r="USN91" s="296"/>
      <c r="USO91" s="296"/>
      <c r="USP91" s="296"/>
      <c r="USQ91" s="296"/>
      <c r="USR91" s="296"/>
      <c r="USS91" s="296"/>
      <c r="UST91" s="296"/>
      <c r="USU91" s="296"/>
      <c r="USV91" s="296"/>
      <c r="USW91" s="296"/>
      <c r="USX91" s="296"/>
      <c r="USY91" s="296"/>
      <c r="USZ91" s="296"/>
      <c r="UTA91" s="296"/>
      <c r="UTB91" s="296"/>
      <c r="UTC91" s="296"/>
      <c r="UTD91" s="296"/>
      <c r="UTE91" s="296"/>
      <c r="UTF91" s="296"/>
      <c r="UTG91" s="296"/>
      <c r="UTH91" s="296"/>
      <c r="UTI91" s="296"/>
      <c r="UTJ91" s="296"/>
      <c r="UTK91" s="296"/>
      <c r="UTL91" s="296"/>
      <c r="UTM91" s="296"/>
      <c r="UTN91" s="296"/>
      <c r="UTO91" s="296"/>
      <c r="UTP91" s="296"/>
      <c r="UTQ91" s="296"/>
      <c r="UTR91" s="296"/>
      <c r="UTS91" s="296"/>
      <c r="UTT91" s="296"/>
      <c r="UTU91" s="296"/>
      <c r="UTV91" s="296"/>
      <c r="UTW91" s="296"/>
      <c r="UTX91" s="296"/>
      <c r="UTY91" s="296"/>
      <c r="UTZ91" s="296"/>
      <c r="UUA91" s="296"/>
      <c r="UUB91" s="296"/>
      <c r="UUC91" s="296"/>
      <c r="UUD91" s="296"/>
      <c r="UUE91" s="296"/>
      <c r="UUF91" s="296"/>
      <c r="UUG91" s="296"/>
      <c r="UUH91" s="296"/>
      <c r="UUI91" s="296"/>
      <c r="UUJ91" s="296"/>
      <c r="UUK91" s="296"/>
      <c r="UUL91" s="296"/>
      <c r="UUM91" s="296"/>
      <c r="UUN91" s="296"/>
      <c r="UUO91" s="296"/>
      <c r="UUP91" s="296"/>
      <c r="UUQ91" s="296"/>
      <c r="UUR91" s="296"/>
      <c r="UUS91" s="296"/>
      <c r="UUT91" s="296"/>
      <c r="UUU91" s="296"/>
      <c r="UUV91" s="296"/>
      <c r="UUW91" s="296"/>
      <c r="UUX91" s="296"/>
      <c r="UUY91" s="296"/>
      <c r="UUZ91" s="296"/>
      <c r="UVA91" s="296"/>
      <c r="UVB91" s="296"/>
      <c r="UVC91" s="296"/>
      <c r="UVD91" s="296"/>
      <c r="UVE91" s="296"/>
      <c r="UVF91" s="296"/>
      <c r="UVG91" s="296"/>
      <c r="UVH91" s="296"/>
      <c r="UVI91" s="296"/>
      <c r="UVJ91" s="296"/>
      <c r="UVK91" s="296"/>
      <c r="UVL91" s="296"/>
      <c r="UVM91" s="296"/>
      <c r="UVN91" s="296"/>
      <c r="UVO91" s="296"/>
      <c r="UVP91" s="296"/>
      <c r="UVQ91" s="296"/>
      <c r="UVR91" s="296"/>
      <c r="UVS91" s="296"/>
      <c r="UVT91" s="296"/>
      <c r="UVU91" s="296"/>
      <c r="UVV91" s="296"/>
      <c r="UVW91" s="296"/>
      <c r="UVX91" s="296"/>
      <c r="UVY91" s="296"/>
      <c r="UVZ91" s="296"/>
      <c r="UWA91" s="296"/>
      <c r="UWB91" s="296"/>
      <c r="UWC91" s="296"/>
      <c r="UWD91" s="296"/>
      <c r="UWE91" s="296"/>
      <c r="UWF91" s="296"/>
      <c r="UWG91" s="296"/>
      <c r="UWH91" s="296"/>
      <c r="UWI91" s="296"/>
      <c r="UWJ91" s="296"/>
      <c r="UWK91" s="296"/>
      <c r="UWL91" s="296"/>
      <c r="UWM91" s="296"/>
      <c r="UWN91" s="296"/>
      <c r="UWO91" s="296"/>
      <c r="UWP91" s="296"/>
      <c r="UWQ91" s="296"/>
      <c r="UWR91" s="296"/>
      <c r="UWS91" s="296"/>
      <c r="UWT91" s="296"/>
      <c r="UWU91" s="296"/>
      <c r="UWV91" s="296"/>
      <c r="UWW91" s="296"/>
      <c r="UWX91" s="296"/>
      <c r="UWY91" s="296"/>
      <c r="UWZ91" s="296"/>
      <c r="UXA91" s="296"/>
      <c r="UXB91" s="296"/>
      <c r="UXC91" s="296"/>
      <c r="UXD91" s="296"/>
      <c r="UXE91" s="296"/>
      <c r="UXF91" s="296"/>
      <c r="UXG91" s="296"/>
      <c r="UXH91" s="296"/>
      <c r="UXI91" s="296"/>
      <c r="UXJ91" s="296"/>
      <c r="UXK91" s="296"/>
      <c r="UXL91" s="296"/>
      <c r="UXM91" s="296"/>
      <c r="UXN91" s="296"/>
      <c r="UXO91" s="296"/>
      <c r="UXP91" s="296"/>
      <c r="UXQ91" s="296"/>
      <c r="UXR91" s="296"/>
      <c r="UXS91" s="296"/>
      <c r="UXT91" s="296"/>
      <c r="UXU91" s="296"/>
      <c r="UXV91" s="296"/>
      <c r="UXW91" s="296"/>
      <c r="UXX91" s="296"/>
      <c r="UXY91" s="296"/>
      <c r="UXZ91" s="296"/>
      <c r="UYA91" s="296"/>
      <c r="UYB91" s="296"/>
      <c r="UYC91" s="296"/>
      <c r="UYD91" s="296"/>
      <c r="UYE91" s="296"/>
      <c r="UYF91" s="296"/>
      <c r="UYG91" s="296"/>
      <c r="UYH91" s="296"/>
      <c r="UYI91" s="296"/>
      <c r="UYJ91" s="296"/>
      <c r="UYK91" s="296"/>
      <c r="UYL91" s="296"/>
      <c r="UYM91" s="296"/>
      <c r="UYN91" s="296"/>
      <c r="UYO91" s="296"/>
      <c r="UYP91" s="296"/>
      <c r="UYQ91" s="296"/>
      <c r="UYR91" s="296"/>
      <c r="UYS91" s="296"/>
      <c r="UYT91" s="296"/>
      <c r="UYU91" s="296"/>
      <c r="UYV91" s="296"/>
      <c r="UYW91" s="296"/>
      <c r="UYX91" s="296"/>
      <c r="UYY91" s="296"/>
      <c r="UYZ91" s="296"/>
      <c r="UZA91" s="296"/>
      <c r="UZB91" s="296"/>
      <c r="UZC91" s="296"/>
      <c r="UZD91" s="296"/>
      <c r="UZE91" s="296"/>
      <c r="UZF91" s="296"/>
      <c r="UZG91" s="296"/>
      <c r="UZH91" s="296"/>
      <c r="UZI91" s="296"/>
      <c r="UZJ91" s="296"/>
      <c r="UZK91" s="296"/>
      <c r="UZL91" s="296"/>
      <c r="UZM91" s="296"/>
      <c r="UZN91" s="296"/>
      <c r="UZO91" s="296"/>
      <c r="UZP91" s="296"/>
      <c r="UZQ91" s="296"/>
      <c r="UZR91" s="296"/>
      <c r="UZS91" s="296"/>
      <c r="UZT91" s="296"/>
      <c r="UZU91" s="296"/>
      <c r="UZV91" s="296"/>
      <c r="UZW91" s="296"/>
      <c r="UZX91" s="296"/>
      <c r="UZY91" s="296"/>
      <c r="UZZ91" s="296"/>
      <c r="VAA91" s="296"/>
      <c r="VAB91" s="296"/>
      <c r="VAC91" s="296"/>
      <c r="VAD91" s="296"/>
      <c r="VAE91" s="296"/>
      <c r="VAF91" s="296"/>
      <c r="VAG91" s="296"/>
      <c r="VAH91" s="296"/>
      <c r="VAI91" s="296"/>
      <c r="VAJ91" s="296"/>
      <c r="VAK91" s="296"/>
      <c r="VAL91" s="296"/>
      <c r="VAM91" s="296"/>
      <c r="VAN91" s="296"/>
      <c r="VAO91" s="296"/>
      <c r="VAP91" s="296"/>
      <c r="VAQ91" s="296"/>
      <c r="VAR91" s="296"/>
      <c r="VAS91" s="296"/>
      <c r="VAT91" s="296"/>
      <c r="VAU91" s="296"/>
      <c r="VAV91" s="296"/>
      <c r="VAW91" s="296"/>
      <c r="VAX91" s="296"/>
      <c r="VAY91" s="296"/>
      <c r="VAZ91" s="296"/>
      <c r="VBA91" s="296"/>
      <c r="VBB91" s="296"/>
      <c r="VBC91" s="296"/>
      <c r="VBD91" s="296"/>
      <c r="VBE91" s="296"/>
      <c r="VBF91" s="296"/>
      <c r="VBG91" s="296"/>
      <c r="VBH91" s="296"/>
      <c r="VBI91" s="296"/>
      <c r="VBJ91" s="296"/>
      <c r="VBK91" s="296"/>
      <c r="VBL91" s="296"/>
      <c r="VBM91" s="296"/>
      <c r="VBN91" s="296"/>
      <c r="VBO91" s="296"/>
      <c r="VBP91" s="296"/>
      <c r="VBQ91" s="296"/>
      <c r="VBR91" s="296"/>
      <c r="VBS91" s="296"/>
      <c r="VBT91" s="296"/>
      <c r="VBU91" s="296"/>
      <c r="VBV91" s="296"/>
      <c r="VBW91" s="296"/>
      <c r="VBX91" s="296"/>
      <c r="VBY91" s="296"/>
      <c r="VBZ91" s="296"/>
      <c r="VCA91" s="296"/>
      <c r="VCB91" s="296"/>
      <c r="VCC91" s="296"/>
      <c r="VCD91" s="296"/>
      <c r="VCE91" s="296"/>
      <c r="VCF91" s="296"/>
      <c r="VCG91" s="296"/>
      <c r="VCH91" s="296"/>
      <c r="VCI91" s="296"/>
      <c r="VCJ91" s="296"/>
      <c r="VCK91" s="296"/>
      <c r="VCL91" s="296"/>
      <c r="VCM91" s="296"/>
      <c r="VCN91" s="296"/>
      <c r="VCO91" s="296"/>
      <c r="VCP91" s="296"/>
      <c r="VCQ91" s="296"/>
      <c r="VCR91" s="296"/>
      <c r="VCS91" s="296"/>
      <c r="VCT91" s="296"/>
      <c r="VCU91" s="296"/>
      <c r="VCV91" s="296"/>
      <c r="VCW91" s="296"/>
      <c r="VCX91" s="296"/>
      <c r="VCY91" s="296"/>
      <c r="VCZ91" s="296"/>
      <c r="VDA91" s="296"/>
      <c r="VDB91" s="296"/>
      <c r="VDC91" s="296"/>
      <c r="VDD91" s="296"/>
      <c r="VDE91" s="296"/>
      <c r="VDF91" s="296"/>
      <c r="VDG91" s="296"/>
      <c r="VDH91" s="296"/>
      <c r="VDI91" s="296"/>
      <c r="VDJ91" s="296"/>
      <c r="VDK91" s="296"/>
      <c r="VDL91" s="296"/>
      <c r="VDM91" s="296"/>
      <c r="VDN91" s="296"/>
      <c r="VDO91" s="296"/>
      <c r="VDP91" s="296"/>
      <c r="VDQ91" s="296"/>
      <c r="VDR91" s="296"/>
      <c r="VDS91" s="296"/>
      <c r="VDT91" s="296"/>
      <c r="VDU91" s="296"/>
      <c r="VDV91" s="296"/>
      <c r="VDW91" s="296"/>
      <c r="VDX91" s="296"/>
      <c r="VDY91" s="296"/>
      <c r="VDZ91" s="296"/>
      <c r="VEA91" s="296"/>
      <c r="VEB91" s="296"/>
      <c r="VEC91" s="296"/>
      <c r="VED91" s="296"/>
      <c r="VEE91" s="296"/>
      <c r="VEF91" s="296"/>
      <c r="VEG91" s="296"/>
      <c r="VEH91" s="296"/>
      <c r="VEI91" s="296"/>
      <c r="VEJ91" s="296"/>
      <c r="VEK91" s="296"/>
      <c r="VEL91" s="296"/>
      <c r="VEM91" s="296"/>
      <c r="VEN91" s="296"/>
      <c r="VEO91" s="296"/>
      <c r="VEP91" s="296"/>
      <c r="VEQ91" s="296"/>
      <c r="VER91" s="296"/>
      <c r="VES91" s="296"/>
      <c r="VET91" s="296"/>
      <c r="VEU91" s="296"/>
      <c r="VEV91" s="296"/>
      <c r="VEW91" s="296"/>
      <c r="VEX91" s="296"/>
      <c r="VEY91" s="296"/>
      <c r="VEZ91" s="296"/>
      <c r="VFA91" s="296"/>
      <c r="VFB91" s="296"/>
      <c r="VFC91" s="296"/>
      <c r="VFD91" s="296"/>
      <c r="VFE91" s="296"/>
      <c r="VFF91" s="296"/>
      <c r="VFG91" s="296"/>
      <c r="VFH91" s="296"/>
      <c r="VFI91" s="296"/>
      <c r="VFJ91" s="296"/>
      <c r="VFK91" s="296"/>
      <c r="VFL91" s="296"/>
      <c r="VFM91" s="296"/>
      <c r="VFN91" s="296"/>
      <c r="VFO91" s="296"/>
      <c r="VFP91" s="296"/>
      <c r="VFQ91" s="296"/>
      <c r="VFR91" s="296"/>
      <c r="VFS91" s="296"/>
      <c r="VFT91" s="296"/>
      <c r="VFU91" s="296"/>
      <c r="VFV91" s="296"/>
      <c r="VFW91" s="296"/>
      <c r="VFX91" s="296"/>
      <c r="VFY91" s="296"/>
      <c r="VFZ91" s="296"/>
      <c r="VGA91" s="296"/>
      <c r="VGB91" s="296"/>
      <c r="VGC91" s="296"/>
      <c r="VGD91" s="296"/>
      <c r="VGE91" s="296"/>
      <c r="VGF91" s="296"/>
      <c r="VGG91" s="296"/>
      <c r="VGH91" s="296"/>
      <c r="VGI91" s="296"/>
      <c r="VGJ91" s="296"/>
      <c r="VGK91" s="296"/>
      <c r="VGL91" s="296"/>
      <c r="VGM91" s="296"/>
      <c r="VGN91" s="296"/>
      <c r="VGO91" s="296"/>
      <c r="VGP91" s="296"/>
      <c r="VGQ91" s="296"/>
      <c r="VGR91" s="296"/>
      <c r="VGS91" s="296"/>
      <c r="VGT91" s="296"/>
      <c r="VGU91" s="296"/>
      <c r="VGV91" s="296"/>
      <c r="VGW91" s="296"/>
      <c r="VGX91" s="296"/>
      <c r="VGY91" s="296"/>
      <c r="VGZ91" s="296"/>
      <c r="VHA91" s="296"/>
      <c r="VHB91" s="296"/>
      <c r="VHC91" s="296"/>
      <c r="VHD91" s="296"/>
      <c r="VHE91" s="296"/>
      <c r="VHF91" s="296"/>
      <c r="VHG91" s="296"/>
      <c r="VHH91" s="296"/>
      <c r="VHI91" s="296"/>
      <c r="VHJ91" s="296"/>
      <c r="VHK91" s="296"/>
      <c r="VHL91" s="296"/>
      <c r="VHM91" s="296"/>
      <c r="VHN91" s="296"/>
      <c r="VHO91" s="296"/>
      <c r="VHP91" s="296"/>
      <c r="VHQ91" s="296"/>
      <c r="VHR91" s="296"/>
      <c r="VHS91" s="296"/>
      <c r="VHT91" s="296"/>
      <c r="VHU91" s="296"/>
      <c r="VHV91" s="296"/>
      <c r="VHW91" s="296"/>
      <c r="VHX91" s="296"/>
      <c r="VHY91" s="296"/>
      <c r="VHZ91" s="296"/>
      <c r="VIA91" s="296"/>
      <c r="VIB91" s="296"/>
      <c r="VIC91" s="296"/>
      <c r="VID91" s="296"/>
      <c r="VIE91" s="296"/>
      <c r="VIF91" s="296"/>
      <c r="VIG91" s="296"/>
      <c r="VIH91" s="296"/>
      <c r="VII91" s="296"/>
      <c r="VIJ91" s="296"/>
      <c r="VIK91" s="296"/>
      <c r="VIL91" s="296"/>
      <c r="VIM91" s="296"/>
      <c r="VIN91" s="296"/>
      <c r="VIO91" s="296"/>
      <c r="VIP91" s="296"/>
      <c r="VIQ91" s="296"/>
      <c r="VIR91" s="296"/>
      <c r="VIS91" s="296"/>
      <c r="VIT91" s="296"/>
      <c r="VIU91" s="296"/>
      <c r="VIV91" s="296"/>
      <c r="VIW91" s="296"/>
      <c r="VIX91" s="296"/>
      <c r="VIY91" s="296"/>
      <c r="VIZ91" s="296"/>
      <c r="VJA91" s="296"/>
      <c r="VJB91" s="296"/>
      <c r="VJC91" s="296"/>
      <c r="VJD91" s="296"/>
      <c r="VJE91" s="296"/>
      <c r="VJF91" s="296"/>
      <c r="VJG91" s="296"/>
      <c r="VJH91" s="296"/>
      <c r="VJI91" s="296"/>
      <c r="VJJ91" s="296"/>
      <c r="VJK91" s="296"/>
      <c r="VJL91" s="296"/>
      <c r="VJM91" s="296"/>
      <c r="VJN91" s="296"/>
      <c r="VJO91" s="296"/>
      <c r="VJP91" s="296"/>
      <c r="VJQ91" s="296"/>
      <c r="VJR91" s="296"/>
      <c r="VJS91" s="296"/>
      <c r="VJT91" s="296"/>
      <c r="VJU91" s="296"/>
      <c r="VJV91" s="296"/>
      <c r="VJW91" s="296"/>
      <c r="VJX91" s="296"/>
      <c r="VJY91" s="296"/>
      <c r="VJZ91" s="296"/>
      <c r="VKA91" s="296"/>
      <c r="VKB91" s="296"/>
      <c r="VKC91" s="296"/>
      <c r="VKD91" s="296"/>
      <c r="VKE91" s="296"/>
      <c r="VKF91" s="296"/>
      <c r="VKG91" s="296"/>
      <c r="VKH91" s="296"/>
      <c r="VKI91" s="296"/>
      <c r="VKJ91" s="296"/>
      <c r="VKK91" s="296"/>
      <c r="VKL91" s="296"/>
      <c r="VKM91" s="296"/>
      <c r="VKN91" s="296"/>
      <c r="VKO91" s="296"/>
      <c r="VKP91" s="296"/>
      <c r="VKQ91" s="296"/>
      <c r="VKR91" s="296"/>
      <c r="VKS91" s="296"/>
      <c r="VKT91" s="296"/>
      <c r="VKU91" s="296"/>
      <c r="VKV91" s="296"/>
      <c r="VKW91" s="296"/>
      <c r="VKX91" s="296"/>
      <c r="VKY91" s="296"/>
      <c r="VKZ91" s="296"/>
      <c r="VLA91" s="296"/>
      <c r="VLB91" s="296"/>
      <c r="VLC91" s="296"/>
      <c r="VLD91" s="296"/>
      <c r="VLE91" s="296"/>
      <c r="VLF91" s="296"/>
      <c r="VLG91" s="296"/>
      <c r="VLH91" s="296"/>
      <c r="VLI91" s="296"/>
      <c r="VLJ91" s="296"/>
      <c r="VLK91" s="296"/>
      <c r="VLL91" s="296"/>
      <c r="VLM91" s="296"/>
      <c r="VLN91" s="296"/>
      <c r="VLO91" s="296"/>
      <c r="VLP91" s="296"/>
      <c r="VLQ91" s="296"/>
      <c r="VLR91" s="296"/>
      <c r="VLS91" s="296"/>
      <c r="VLT91" s="296"/>
      <c r="VLU91" s="296"/>
      <c r="VLV91" s="296"/>
      <c r="VLW91" s="296"/>
      <c r="VLX91" s="296"/>
      <c r="VLY91" s="296"/>
      <c r="VLZ91" s="296"/>
      <c r="VMA91" s="296"/>
      <c r="VMB91" s="296"/>
      <c r="VMC91" s="296"/>
      <c r="VMD91" s="296"/>
      <c r="VME91" s="296"/>
      <c r="VMF91" s="296"/>
      <c r="VMG91" s="296"/>
      <c r="VMH91" s="296"/>
      <c r="VMI91" s="296"/>
      <c r="VMJ91" s="296"/>
      <c r="VMK91" s="296"/>
      <c r="VML91" s="296"/>
      <c r="VMM91" s="296"/>
      <c r="VMN91" s="296"/>
      <c r="VMO91" s="296"/>
      <c r="VMP91" s="296"/>
      <c r="VMQ91" s="296"/>
      <c r="VMR91" s="296"/>
      <c r="VMS91" s="296"/>
      <c r="VMT91" s="296"/>
      <c r="VMU91" s="296"/>
      <c r="VMV91" s="296"/>
      <c r="VMW91" s="296"/>
      <c r="VMX91" s="296"/>
      <c r="VMY91" s="296"/>
      <c r="VMZ91" s="296"/>
      <c r="VNA91" s="296"/>
      <c r="VNB91" s="296"/>
      <c r="VNC91" s="296"/>
      <c r="VND91" s="296"/>
      <c r="VNE91" s="296"/>
      <c r="VNF91" s="296"/>
      <c r="VNG91" s="296"/>
      <c r="VNH91" s="296"/>
      <c r="VNI91" s="296"/>
      <c r="VNJ91" s="296"/>
      <c r="VNK91" s="296"/>
      <c r="VNL91" s="296"/>
      <c r="VNM91" s="296"/>
      <c r="VNN91" s="296"/>
      <c r="VNO91" s="296"/>
      <c r="VNP91" s="296"/>
      <c r="VNQ91" s="296"/>
      <c r="VNR91" s="296"/>
      <c r="VNS91" s="296"/>
      <c r="VNT91" s="296"/>
      <c r="VNU91" s="296"/>
      <c r="VNV91" s="296"/>
      <c r="VNW91" s="296"/>
      <c r="VNX91" s="296"/>
      <c r="VNY91" s="296"/>
      <c r="VNZ91" s="296"/>
      <c r="VOA91" s="296"/>
      <c r="VOB91" s="296"/>
      <c r="VOC91" s="296"/>
      <c r="VOD91" s="296"/>
      <c r="VOE91" s="296"/>
      <c r="VOF91" s="296"/>
      <c r="VOG91" s="296"/>
      <c r="VOH91" s="296"/>
      <c r="VOI91" s="296"/>
      <c r="VOJ91" s="296"/>
      <c r="VOK91" s="296"/>
      <c r="VOL91" s="296"/>
      <c r="VOM91" s="296"/>
      <c r="VON91" s="296"/>
      <c r="VOO91" s="296"/>
      <c r="VOP91" s="296"/>
      <c r="VOQ91" s="296"/>
      <c r="VOR91" s="296"/>
      <c r="VOS91" s="296"/>
      <c r="VOT91" s="296"/>
      <c r="VOU91" s="296"/>
      <c r="VOV91" s="296"/>
      <c r="VOW91" s="296"/>
      <c r="VOX91" s="296"/>
      <c r="VOY91" s="296"/>
      <c r="VOZ91" s="296"/>
      <c r="VPA91" s="296"/>
      <c r="VPB91" s="296"/>
      <c r="VPC91" s="296"/>
      <c r="VPD91" s="296"/>
      <c r="VPE91" s="296"/>
      <c r="VPF91" s="296"/>
      <c r="VPG91" s="296"/>
      <c r="VPH91" s="296"/>
      <c r="VPI91" s="296"/>
      <c r="VPJ91" s="296"/>
      <c r="VPK91" s="296"/>
      <c r="VPL91" s="296"/>
      <c r="VPM91" s="296"/>
      <c r="VPN91" s="296"/>
      <c r="VPO91" s="296"/>
      <c r="VPP91" s="296"/>
      <c r="VPQ91" s="296"/>
      <c r="VPR91" s="296"/>
      <c r="VPS91" s="296"/>
      <c r="VPT91" s="296"/>
      <c r="VPU91" s="296"/>
      <c r="VPV91" s="296"/>
      <c r="VPW91" s="296"/>
      <c r="VPX91" s="296"/>
      <c r="VPY91" s="296"/>
      <c r="VPZ91" s="296"/>
      <c r="VQA91" s="296"/>
      <c r="VQB91" s="296"/>
      <c r="VQC91" s="296"/>
      <c r="VQD91" s="296"/>
      <c r="VQE91" s="296"/>
      <c r="VQF91" s="296"/>
      <c r="VQG91" s="296"/>
      <c r="VQH91" s="296"/>
      <c r="VQI91" s="296"/>
      <c r="VQJ91" s="296"/>
      <c r="VQK91" s="296"/>
      <c r="VQL91" s="296"/>
      <c r="VQM91" s="296"/>
      <c r="VQN91" s="296"/>
      <c r="VQO91" s="296"/>
      <c r="VQP91" s="296"/>
      <c r="VQQ91" s="296"/>
      <c r="VQR91" s="296"/>
      <c r="VQS91" s="296"/>
      <c r="VQT91" s="296"/>
      <c r="VQU91" s="296"/>
      <c r="VQV91" s="296"/>
      <c r="VQW91" s="296"/>
      <c r="VQX91" s="296"/>
      <c r="VQY91" s="296"/>
      <c r="VQZ91" s="296"/>
      <c r="VRA91" s="296"/>
      <c r="VRB91" s="296"/>
      <c r="VRC91" s="296"/>
      <c r="VRD91" s="296"/>
      <c r="VRE91" s="296"/>
      <c r="VRF91" s="296"/>
      <c r="VRG91" s="296"/>
      <c r="VRH91" s="296"/>
      <c r="VRI91" s="296"/>
      <c r="VRJ91" s="296"/>
      <c r="VRK91" s="296"/>
      <c r="VRL91" s="296"/>
      <c r="VRM91" s="296"/>
      <c r="VRN91" s="296"/>
      <c r="VRO91" s="296"/>
      <c r="VRP91" s="296"/>
      <c r="VRQ91" s="296"/>
      <c r="VRR91" s="296"/>
      <c r="VRS91" s="296"/>
      <c r="VRT91" s="296"/>
      <c r="VRU91" s="296"/>
      <c r="VRV91" s="296"/>
      <c r="VRW91" s="296"/>
      <c r="VRX91" s="296"/>
      <c r="VRY91" s="296"/>
      <c r="VRZ91" s="296"/>
      <c r="VSA91" s="296"/>
      <c r="VSB91" s="296"/>
      <c r="VSC91" s="296"/>
      <c r="VSD91" s="296"/>
      <c r="VSE91" s="296"/>
      <c r="VSF91" s="296"/>
      <c r="VSG91" s="296"/>
      <c r="VSH91" s="296"/>
      <c r="VSI91" s="296"/>
      <c r="VSJ91" s="296"/>
      <c r="VSK91" s="296"/>
      <c r="VSL91" s="296"/>
      <c r="VSM91" s="296"/>
      <c r="VSN91" s="296"/>
      <c r="VSO91" s="296"/>
      <c r="VSP91" s="296"/>
      <c r="VSQ91" s="296"/>
      <c r="VSR91" s="296"/>
      <c r="VSS91" s="296"/>
      <c r="VST91" s="296"/>
      <c r="VSU91" s="296"/>
      <c r="VSV91" s="296"/>
      <c r="VSW91" s="296"/>
      <c r="VSX91" s="296"/>
      <c r="VSY91" s="296"/>
      <c r="VSZ91" s="296"/>
      <c r="VTA91" s="296"/>
      <c r="VTB91" s="296"/>
      <c r="VTC91" s="296"/>
      <c r="VTD91" s="296"/>
      <c r="VTE91" s="296"/>
      <c r="VTF91" s="296"/>
      <c r="VTG91" s="296"/>
      <c r="VTH91" s="296"/>
      <c r="VTI91" s="296"/>
      <c r="VTJ91" s="296"/>
      <c r="VTK91" s="296"/>
      <c r="VTL91" s="296"/>
      <c r="VTM91" s="296"/>
      <c r="VTN91" s="296"/>
      <c r="VTO91" s="296"/>
      <c r="VTP91" s="296"/>
      <c r="VTQ91" s="296"/>
      <c r="VTR91" s="296"/>
      <c r="VTS91" s="296"/>
      <c r="VTT91" s="296"/>
      <c r="VTU91" s="296"/>
      <c r="VTV91" s="296"/>
      <c r="VTW91" s="296"/>
      <c r="VTX91" s="296"/>
      <c r="VTY91" s="296"/>
      <c r="VTZ91" s="296"/>
      <c r="VUA91" s="296"/>
      <c r="VUB91" s="296"/>
      <c r="VUC91" s="296"/>
      <c r="VUD91" s="296"/>
      <c r="VUE91" s="296"/>
      <c r="VUF91" s="296"/>
      <c r="VUG91" s="296"/>
      <c r="VUH91" s="296"/>
      <c r="VUI91" s="296"/>
      <c r="VUJ91" s="296"/>
      <c r="VUK91" s="296"/>
      <c r="VUL91" s="296"/>
      <c r="VUM91" s="296"/>
      <c r="VUN91" s="296"/>
      <c r="VUO91" s="296"/>
      <c r="VUP91" s="296"/>
      <c r="VUQ91" s="296"/>
      <c r="VUR91" s="296"/>
      <c r="VUS91" s="296"/>
      <c r="VUT91" s="296"/>
      <c r="VUU91" s="296"/>
      <c r="VUV91" s="296"/>
      <c r="VUW91" s="296"/>
      <c r="VUX91" s="296"/>
      <c r="VUY91" s="296"/>
      <c r="VUZ91" s="296"/>
      <c r="VVA91" s="296"/>
      <c r="VVB91" s="296"/>
      <c r="VVC91" s="296"/>
      <c r="VVD91" s="296"/>
      <c r="VVE91" s="296"/>
      <c r="VVF91" s="296"/>
      <c r="VVG91" s="296"/>
      <c r="VVH91" s="296"/>
      <c r="VVI91" s="296"/>
      <c r="VVJ91" s="296"/>
      <c r="VVK91" s="296"/>
      <c r="VVL91" s="296"/>
      <c r="VVM91" s="296"/>
      <c r="VVN91" s="296"/>
      <c r="VVO91" s="296"/>
      <c r="VVP91" s="296"/>
      <c r="VVQ91" s="296"/>
      <c r="VVR91" s="296"/>
      <c r="VVS91" s="296"/>
      <c r="VVT91" s="296"/>
      <c r="VVU91" s="296"/>
      <c r="VVV91" s="296"/>
      <c r="VVW91" s="296"/>
      <c r="VVX91" s="296"/>
      <c r="VVY91" s="296"/>
      <c r="VVZ91" s="296"/>
      <c r="VWA91" s="296"/>
      <c r="VWB91" s="296"/>
      <c r="VWC91" s="296"/>
      <c r="VWD91" s="296"/>
      <c r="VWE91" s="296"/>
      <c r="VWF91" s="296"/>
      <c r="VWG91" s="296"/>
      <c r="VWH91" s="296"/>
      <c r="VWI91" s="296"/>
      <c r="VWJ91" s="296"/>
      <c r="VWK91" s="296"/>
      <c r="VWL91" s="296"/>
      <c r="VWM91" s="296"/>
      <c r="VWN91" s="296"/>
      <c r="VWO91" s="296"/>
      <c r="VWP91" s="296"/>
      <c r="VWQ91" s="296"/>
      <c r="VWR91" s="296"/>
      <c r="VWS91" s="296"/>
      <c r="VWT91" s="296"/>
      <c r="VWU91" s="296"/>
      <c r="VWV91" s="296"/>
      <c r="VWW91" s="296"/>
      <c r="VWX91" s="296"/>
      <c r="VWY91" s="296"/>
      <c r="VWZ91" s="296"/>
      <c r="VXA91" s="296"/>
      <c r="VXB91" s="296"/>
      <c r="VXC91" s="296"/>
      <c r="VXD91" s="296"/>
      <c r="VXE91" s="296"/>
      <c r="VXF91" s="296"/>
      <c r="VXG91" s="296"/>
      <c r="VXH91" s="296"/>
      <c r="VXI91" s="296"/>
      <c r="VXJ91" s="296"/>
      <c r="VXK91" s="296"/>
      <c r="VXL91" s="296"/>
      <c r="VXM91" s="296"/>
      <c r="VXN91" s="296"/>
      <c r="VXO91" s="296"/>
      <c r="VXP91" s="296"/>
      <c r="VXQ91" s="296"/>
      <c r="VXR91" s="296"/>
      <c r="VXS91" s="296"/>
      <c r="VXT91" s="296"/>
      <c r="VXU91" s="296"/>
      <c r="VXV91" s="296"/>
      <c r="VXW91" s="296"/>
      <c r="VXX91" s="296"/>
      <c r="VXY91" s="296"/>
      <c r="VXZ91" s="296"/>
      <c r="VYA91" s="296"/>
      <c r="VYB91" s="296"/>
      <c r="VYC91" s="296"/>
      <c r="VYD91" s="296"/>
      <c r="VYE91" s="296"/>
      <c r="VYF91" s="296"/>
      <c r="VYG91" s="296"/>
      <c r="VYH91" s="296"/>
      <c r="VYI91" s="296"/>
      <c r="VYJ91" s="296"/>
      <c r="VYK91" s="296"/>
      <c r="VYL91" s="296"/>
      <c r="VYM91" s="296"/>
      <c r="VYN91" s="296"/>
      <c r="VYO91" s="296"/>
      <c r="VYP91" s="296"/>
      <c r="VYQ91" s="296"/>
      <c r="VYR91" s="296"/>
      <c r="VYS91" s="296"/>
      <c r="VYT91" s="296"/>
      <c r="VYU91" s="296"/>
      <c r="VYV91" s="296"/>
      <c r="VYW91" s="296"/>
      <c r="VYX91" s="296"/>
      <c r="VYY91" s="296"/>
      <c r="VYZ91" s="296"/>
      <c r="VZA91" s="296"/>
      <c r="VZB91" s="296"/>
      <c r="VZC91" s="296"/>
      <c r="VZD91" s="296"/>
      <c r="VZE91" s="296"/>
      <c r="VZF91" s="296"/>
      <c r="VZG91" s="296"/>
      <c r="VZH91" s="296"/>
      <c r="VZI91" s="296"/>
      <c r="VZJ91" s="296"/>
      <c r="VZK91" s="296"/>
      <c r="VZL91" s="296"/>
      <c r="VZM91" s="296"/>
      <c r="VZN91" s="296"/>
      <c r="VZO91" s="296"/>
      <c r="VZP91" s="296"/>
      <c r="VZQ91" s="296"/>
      <c r="VZR91" s="296"/>
      <c r="VZS91" s="296"/>
      <c r="VZT91" s="296"/>
      <c r="VZU91" s="296"/>
      <c r="VZV91" s="296"/>
      <c r="VZW91" s="296"/>
      <c r="VZX91" s="296"/>
      <c r="VZY91" s="296"/>
      <c r="VZZ91" s="296"/>
      <c r="WAA91" s="296"/>
      <c r="WAB91" s="296"/>
      <c r="WAC91" s="296"/>
      <c r="WAD91" s="296"/>
      <c r="WAE91" s="296"/>
      <c r="WAF91" s="296"/>
      <c r="WAG91" s="296"/>
      <c r="WAH91" s="296"/>
      <c r="WAI91" s="296"/>
      <c r="WAJ91" s="296"/>
      <c r="WAK91" s="296"/>
      <c r="WAL91" s="296"/>
      <c r="WAM91" s="296"/>
      <c r="WAN91" s="296"/>
      <c r="WAO91" s="296"/>
      <c r="WAP91" s="296"/>
      <c r="WAQ91" s="296"/>
      <c r="WAR91" s="296"/>
      <c r="WAS91" s="296"/>
      <c r="WAT91" s="296"/>
      <c r="WAU91" s="296"/>
      <c r="WAV91" s="296"/>
      <c r="WAW91" s="296"/>
      <c r="WAX91" s="296"/>
      <c r="WAY91" s="296"/>
      <c r="WAZ91" s="296"/>
      <c r="WBA91" s="296"/>
      <c r="WBB91" s="296"/>
      <c r="WBC91" s="296"/>
      <c r="WBD91" s="296"/>
      <c r="WBE91" s="296"/>
      <c r="WBF91" s="296"/>
      <c r="WBG91" s="296"/>
      <c r="WBH91" s="296"/>
      <c r="WBI91" s="296"/>
      <c r="WBJ91" s="296"/>
      <c r="WBK91" s="296"/>
      <c r="WBL91" s="296"/>
      <c r="WBM91" s="296"/>
      <c r="WBN91" s="296"/>
      <c r="WBO91" s="296"/>
      <c r="WBP91" s="296"/>
      <c r="WBQ91" s="296"/>
      <c r="WBR91" s="296"/>
      <c r="WBS91" s="296"/>
      <c r="WBT91" s="296"/>
      <c r="WBU91" s="296"/>
      <c r="WBV91" s="296"/>
      <c r="WBW91" s="296"/>
      <c r="WBX91" s="296"/>
      <c r="WBY91" s="296"/>
      <c r="WBZ91" s="296"/>
      <c r="WCA91" s="296"/>
      <c r="WCB91" s="296"/>
      <c r="WCC91" s="296"/>
      <c r="WCD91" s="296"/>
      <c r="WCE91" s="296"/>
      <c r="WCF91" s="296"/>
      <c r="WCG91" s="296"/>
      <c r="WCH91" s="296"/>
      <c r="WCI91" s="296"/>
      <c r="WCJ91" s="296"/>
      <c r="WCK91" s="296"/>
      <c r="WCL91" s="296"/>
      <c r="WCM91" s="296"/>
      <c r="WCN91" s="296"/>
      <c r="WCO91" s="296"/>
      <c r="WCP91" s="296"/>
      <c r="WCQ91" s="296"/>
      <c r="WCR91" s="296"/>
      <c r="WCS91" s="296"/>
      <c r="WCT91" s="296"/>
      <c r="WCU91" s="296"/>
      <c r="WCV91" s="296"/>
      <c r="WCW91" s="296"/>
      <c r="WCX91" s="296"/>
      <c r="WCY91" s="296"/>
      <c r="WCZ91" s="296"/>
      <c r="WDA91" s="296"/>
      <c r="WDB91" s="296"/>
      <c r="WDC91" s="296"/>
      <c r="WDD91" s="296"/>
      <c r="WDE91" s="296"/>
      <c r="WDF91" s="296"/>
      <c r="WDG91" s="296"/>
      <c r="WDH91" s="296"/>
      <c r="WDI91" s="296"/>
      <c r="WDJ91" s="296"/>
      <c r="WDK91" s="296"/>
      <c r="WDL91" s="296"/>
      <c r="WDM91" s="296"/>
      <c r="WDN91" s="296"/>
      <c r="WDO91" s="296"/>
      <c r="WDP91" s="296"/>
      <c r="WDQ91" s="296"/>
      <c r="WDR91" s="296"/>
      <c r="WDS91" s="296"/>
      <c r="WDT91" s="296"/>
      <c r="WDU91" s="296"/>
      <c r="WDV91" s="296"/>
      <c r="WDW91" s="296"/>
      <c r="WDX91" s="296"/>
      <c r="WDY91" s="296"/>
      <c r="WDZ91" s="296"/>
      <c r="WEA91" s="296"/>
      <c r="WEB91" s="296"/>
      <c r="WEC91" s="296"/>
      <c r="WED91" s="296"/>
      <c r="WEE91" s="296"/>
      <c r="WEF91" s="296"/>
      <c r="WEG91" s="296"/>
      <c r="WEH91" s="296"/>
      <c r="WEI91" s="296"/>
      <c r="WEJ91" s="296"/>
      <c r="WEK91" s="296"/>
      <c r="WEL91" s="296"/>
      <c r="WEM91" s="296"/>
      <c r="WEN91" s="296"/>
      <c r="WEO91" s="296"/>
      <c r="WEP91" s="296"/>
      <c r="WEQ91" s="296"/>
      <c r="WER91" s="296"/>
      <c r="WES91" s="296"/>
      <c r="WET91" s="296"/>
      <c r="WEU91" s="296"/>
      <c r="WEV91" s="296"/>
      <c r="WEW91" s="296"/>
      <c r="WEX91" s="296"/>
      <c r="WEY91" s="296"/>
      <c r="WEZ91" s="296"/>
      <c r="WFA91" s="296"/>
      <c r="WFB91" s="296"/>
      <c r="WFC91" s="296"/>
      <c r="WFD91" s="296"/>
      <c r="WFE91" s="296"/>
      <c r="WFF91" s="296"/>
      <c r="WFG91" s="296"/>
      <c r="WFH91" s="296"/>
      <c r="WFI91" s="296"/>
      <c r="WFJ91" s="296"/>
      <c r="WFK91" s="296"/>
      <c r="WFL91" s="296"/>
      <c r="WFM91" s="296"/>
      <c r="WFN91" s="296"/>
      <c r="WFO91" s="296"/>
      <c r="WFP91" s="296"/>
      <c r="WFQ91" s="296"/>
      <c r="WFR91" s="296"/>
      <c r="WFS91" s="296"/>
      <c r="WFT91" s="296"/>
      <c r="WFU91" s="296"/>
      <c r="WFV91" s="296"/>
      <c r="WFW91" s="296"/>
      <c r="WFX91" s="296"/>
      <c r="WFY91" s="296"/>
      <c r="WFZ91" s="296"/>
      <c r="WGA91" s="296"/>
      <c r="WGB91" s="296"/>
      <c r="WGC91" s="296"/>
      <c r="WGD91" s="296"/>
      <c r="WGE91" s="296"/>
      <c r="WGF91" s="296"/>
      <c r="WGG91" s="296"/>
      <c r="WGH91" s="296"/>
      <c r="WGI91" s="296"/>
      <c r="WGJ91" s="296"/>
      <c r="WGK91" s="296"/>
      <c r="WGL91" s="296"/>
      <c r="WGM91" s="296"/>
      <c r="WGN91" s="296"/>
      <c r="WGO91" s="296"/>
      <c r="WGP91" s="296"/>
      <c r="WGQ91" s="296"/>
      <c r="WGR91" s="296"/>
      <c r="WGS91" s="296"/>
      <c r="WGT91" s="296"/>
      <c r="WGU91" s="296"/>
      <c r="WGV91" s="296"/>
      <c r="WGW91" s="296"/>
      <c r="WGX91" s="296"/>
      <c r="WGY91" s="296"/>
      <c r="WGZ91" s="296"/>
      <c r="WHA91" s="296"/>
      <c r="WHB91" s="296"/>
      <c r="WHC91" s="296"/>
      <c r="WHD91" s="296"/>
      <c r="WHE91" s="296"/>
      <c r="WHF91" s="296"/>
      <c r="WHG91" s="296"/>
      <c r="WHH91" s="296"/>
      <c r="WHI91" s="296"/>
      <c r="WHJ91" s="296"/>
      <c r="WHK91" s="296"/>
      <c r="WHL91" s="296"/>
      <c r="WHM91" s="296"/>
      <c r="WHN91" s="296"/>
      <c r="WHO91" s="296"/>
      <c r="WHP91" s="296"/>
      <c r="WHQ91" s="296"/>
      <c r="WHR91" s="296"/>
      <c r="WHS91" s="296"/>
      <c r="WHT91" s="296"/>
      <c r="WHU91" s="296"/>
      <c r="WHV91" s="296"/>
      <c r="WHW91" s="296"/>
      <c r="WHX91" s="296"/>
      <c r="WHY91" s="296"/>
      <c r="WHZ91" s="296"/>
      <c r="WIA91" s="296"/>
      <c r="WIB91" s="296"/>
      <c r="WIC91" s="296"/>
      <c r="WID91" s="296"/>
      <c r="WIE91" s="296"/>
      <c r="WIF91" s="296"/>
      <c r="WIG91" s="296"/>
      <c r="WIH91" s="296"/>
      <c r="WII91" s="296"/>
      <c r="WIJ91" s="296"/>
      <c r="WIK91" s="296"/>
      <c r="WIL91" s="296"/>
      <c r="WIM91" s="296"/>
      <c r="WIN91" s="296"/>
      <c r="WIO91" s="296"/>
      <c r="WIP91" s="296"/>
      <c r="WIQ91" s="296"/>
      <c r="WIR91" s="296"/>
      <c r="WIS91" s="296"/>
      <c r="WIT91" s="296"/>
      <c r="WIU91" s="296"/>
      <c r="WIV91" s="296"/>
      <c r="WIW91" s="296"/>
      <c r="WIX91" s="296"/>
      <c r="WIY91" s="296"/>
      <c r="WIZ91" s="296"/>
      <c r="WJA91" s="296"/>
      <c r="WJB91" s="296"/>
      <c r="WJC91" s="296"/>
      <c r="WJD91" s="296"/>
      <c r="WJE91" s="296"/>
      <c r="WJF91" s="296"/>
      <c r="WJG91" s="296"/>
      <c r="WJH91" s="296"/>
      <c r="WJI91" s="296"/>
      <c r="WJJ91" s="296"/>
      <c r="WJK91" s="296"/>
      <c r="WJL91" s="296"/>
      <c r="WJM91" s="296"/>
      <c r="WJN91" s="296"/>
      <c r="WJO91" s="296"/>
      <c r="WJP91" s="296"/>
      <c r="WJQ91" s="296"/>
      <c r="WJR91" s="296"/>
      <c r="WJS91" s="296"/>
      <c r="WJT91" s="296"/>
      <c r="WJU91" s="296"/>
      <c r="WJV91" s="296"/>
      <c r="WJW91" s="296"/>
      <c r="WJX91" s="296"/>
      <c r="WJY91" s="296"/>
      <c r="WJZ91" s="296"/>
      <c r="WKA91" s="296"/>
      <c r="WKB91" s="296"/>
      <c r="WKC91" s="296"/>
      <c r="WKD91" s="296"/>
      <c r="WKE91" s="296"/>
      <c r="WKF91" s="296"/>
      <c r="WKG91" s="296"/>
      <c r="WKH91" s="296"/>
      <c r="WKI91" s="296"/>
      <c r="WKJ91" s="296"/>
      <c r="WKK91" s="296"/>
      <c r="WKL91" s="296"/>
      <c r="WKM91" s="296"/>
      <c r="WKN91" s="296"/>
      <c r="WKO91" s="296"/>
      <c r="WKP91" s="296"/>
      <c r="WKQ91" s="296"/>
      <c r="WKR91" s="296"/>
      <c r="WKS91" s="296"/>
      <c r="WKT91" s="296"/>
      <c r="WKU91" s="296"/>
      <c r="WKV91" s="296"/>
      <c r="WKW91" s="296"/>
      <c r="WKX91" s="296"/>
      <c r="WKY91" s="296"/>
      <c r="WKZ91" s="296"/>
      <c r="WLA91" s="296"/>
      <c r="WLB91" s="296"/>
      <c r="WLC91" s="296"/>
      <c r="WLD91" s="296"/>
      <c r="WLE91" s="296"/>
      <c r="WLF91" s="296"/>
      <c r="WLG91" s="296"/>
      <c r="WLH91" s="296"/>
      <c r="WLI91" s="296"/>
      <c r="WLJ91" s="296"/>
      <c r="WLK91" s="296"/>
      <c r="WLL91" s="296"/>
      <c r="WLM91" s="296"/>
      <c r="WLN91" s="296"/>
      <c r="WLO91" s="296"/>
      <c r="WLP91" s="296"/>
      <c r="WLQ91" s="296"/>
      <c r="WLR91" s="296"/>
      <c r="WLS91" s="296"/>
      <c r="WLT91" s="296"/>
      <c r="WLU91" s="296"/>
      <c r="WLV91" s="296"/>
      <c r="WLW91" s="296"/>
      <c r="WLX91" s="296"/>
      <c r="WLY91" s="296"/>
      <c r="WLZ91" s="296"/>
      <c r="WMA91" s="296"/>
      <c r="WMB91" s="296"/>
      <c r="WMC91" s="296"/>
      <c r="WMD91" s="296"/>
      <c r="WME91" s="296"/>
      <c r="WMF91" s="296"/>
      <c r="WMG91" s="296"/>
      <c r="WMH91" s="296"/>
      <c r="WMI91" s="296"/>
      <c r="WMJ91" s="296"/>
      <c r="WMK91" s="296"/>
      <c r="WML91" s="296"/>
      <c r="WMM91" s="296"/>
      <c r="WMN91" s="296"/>
      <c r="WMO91" s="296"/>
      <c r="WMP91" s="296"/>
      <c r="WMQ91" s="296"/>
      <c r="WMR91" s="296"/>
      <c r="WMS91" s="296"/>
      <c r="WMT91" s="296"/>
      <c r="WMU91" s="296"/>
      <c r="WMV91" s="296"/>
      <c r="WMW91" s="296"/>
      <c r="WMX91" s="296"/>
      <c r="WMY91" s="296"/>
      <c r="WMZ91" s="296"/>
      <c r="WNA91" s="296"/>
      <c r="WNB91" s="296"/>
      <c r="WNC91" s="296"/>
      <c r="WND91" s="296"/>
      <c r="WNE91" s="296"/>
      <c r="WNF91" s="296"/>
      <c r="WNG91" s="296"/>
      <c r="WNH91" s="296"/>
      <c r="WNI91" s="296"/>
      <c r="WNJ91" s="296"/>
      <c r="WNK91" s="296"/>
      <c r="WNL91" s="296"/>
      <c r="WNM91" s="296"/>
      <c r="WNN91" s="296"/>
      <c r="WNO91" s="296"/>
      <c r="WNP91" s="296"/>
      <c r="WNQ91" s="296"/>
      <c r="WNR91" s="296"/>
      <c r="WNS91" s="296"/>
      <c r="WNT91" s="296"/>
      <c r="WNU91" s="296"/>
      <c r="WNV91" s="296"/>
      <c r="WNW91" s="296"/>
      <c r="WNX91" s="296"/>
      <c r="WNY91" s="296"/>
      <c r="WNZ91" s="296"/>
      <c r="WOA91" s="296"/>
      <c r="WOB91" s="296"/>
      <c r="WOC91" s="296"/>
      <c r="WOD91" s="296"/>
      <c r="WOE91" s="296"/>
      <c r="WOF91" s="296"/>
      <c r="WOG91" s="296"/>
      <c r="WOH91" s="296"/>
      <c r="WOI91" s="296"/>
      <c r="WOJ91" s="296"/>
      <c r="WOK91" s="296"/>
      <c r="WOL91" s="296"/>
      <c r="WOM91" s="296"/>
      <c r="WON91" s="296"/>
      <c r="WOO91" s="296"/>
      <c r="WOP91" s="296"/>
      <c r="WOQ91" s="296"/>
      <c r="WOR91" s="296"/>
      <c r="WOS91" s="296"/>
      <c r="WOT91" s="296"/>
      <c r="WOU91" s="296"/>
      <c r="WOV91" s="296"/>
      <c r="WOW91" s="296"/>
      <c r="WOX91" s="296"/>
      <c r="WOY91" s="296"/>
      <c r="WOZ91" s="296"/>
      <c r="WPA91" s="296"/>
      <c r="WPB91" s="296"/>
      <c r="WPC91" s="296"/>
      <c r="WPD91" s="296"/>
      <c r="WPE91" s="296"/>
      <c r="WPF91" s="296"/>
      <c r="WPG91" s="296"/>
      <c r="WPH91" s="296"/>
      <c r="WPI91" s="296"/>
      <c r="WPJ91" s="296"/>
      <c r="WPK91" s="296"/>
      <c r="WPL91" s="296"/>
      <c r="WPM91" s="296"/>
      <c r="WPN91" s="296"/>
      <c r="WPO91" s="296"/>
      <c r="WPP91" s="296"/>
      <c r="WPQ91" s="296"/>
      <c r="WPR91" s="296"/>
      <c r="WPS91" s="296"/>
      <c r="WPT91" s="296"/>
      <c r="WPU91" s="296"/>
      <c r="WPV91" s="296"/>
      <c r="WPW91" s="296"/>
      <c r="WPX91" s="296"/>
      <c r="WPY91" s="296"/>
      <c r="WPZ91" s="296"/>
      <c r="WQA91" s="296"/>
      <c r="WQB91" s="296"/>
      <c r="WQC91" s="296"/>
      <c r="WQD91" s="296"/>
      <c r="WQE91" s="296"/>
      <c r="WQF91" s="296"/>
      <c r="WQG91" s="296"/>
      <c r="WQH91" s="296"/>
      <c r="WQI91" s="296"/>
      <c r="WQJ91" s="296"/>
      <c r="WQK91" s="296"/>
      <c r="WQL91" s="296"/>
      <c r="WQM91" s="296"/>
      <c r="WQN91" s="296"/>
      <c r="WQO91" s="296"/>
      <c r="WQP91" s="296"/>
      <c r="WQQ91" s="296"/>
      <c r="WQR91" s="296"/>
      <c r="WQS91" s="296"/>
      <c r="WQT91" s="296"/>
      <c r="WQU91" s="296"/>
      <c r="WQV91" s="296"/>
      <c r="WQW91" s="296"/>
      <c r="WQX91" s="296"/>
      <c r="WQY91" s="296"/>
      <c r="WQZ91" s="296"/>
      <c r="WRA91" s="296"/>
      <c r="WRB91" s="296"/>
      <c r="WRC91" s="296"/>
      <c r="WRD91" s="296"/>
      <c r="WRE91" s="296"/>
      <c r="WRF91" s="296"/>
      <c r="WRG91" s="296"/>
      <c r="WRH91" s="296"/>
      <c r="WRI91" s="296"/>
      <c r="WRJ91" s="296"/>
      <c r="WRK91" s="296"/>
      <c r="WRL91" s="296"/>
      <c r="WRM91" s="296"/>
      <c r="WRN91" s="296"/>
      <c r="WRO91" s="296"/>
      <c r="WRP91" s="296"/>
      <c r="WRQ91" s="296"/>
      <c r="WRR91" s="296"/>
      <c r="WRS91" s="296"/>
      <c r="WRT91" s="296"/>
      <c r="WRU91" s="296"/>
      <c r="WRV91" s="296"/>
      <c r="WRW91" s="296"/>
      <c r="WRX91" s="296"/>
      <c r="WRY91" s="296"/>
      <c r="WRZ91" s="296"/>
      <c r="WSA91" s="296"/>
      <c r="WSB91" s="296"/>
      <c r="WSC91" s="296"/>
      <c r="WSD91" s="296"/>
      <c r="WSE91" s="296"/>
      <c r="WSF91" s="296"/>
      <c r="WSG91" s="296"/>
      <c r="WSH91" s="296"/>
      <c r="WSI91" s="296"/>
      <c r="WSJ91" s="296"/>
      <c r="WSK91" s="296"/>
      <c r="WSL91" s="296"/>
      <c r="WSM91" s="296"/>
      <c r="WSN91" s="296"/>
      <c r="WSO91" s="296"/>
      <c r="WSP91" s="296"/>
      <c r="WSQ91" s="296"/>
      <c r="WSR91" s="296"/>
      <c r="WSS91" s="296"/>
      <c r="WST91" s="296"/>
      <c r="WSU91" s="296"/>
      <c r="WSV91" s="296"/>
      <c r="WSW91" s="296"/>
      <c r="WSX91" s="296"/>
      <c r="WSY91" s="296"/>
      <c r="WSZ91" s="296"/>
      <c r="WTA91" s="296"/>
      <c r="WTB91" s="296"/>
      <c r="WTC91" s="296"/>
      <c r="WTD91" s="296"/>
      <c r="WTE91" s="296"/>
      <c r="WTF91" s="296"/>
      <c r="WTG91" s="296"/>
      <c r="WTH91" s="296"/>
      <c r="WTI91" s="296"/>
      <c r="WTJ91" s="296"/>
      <c r="WTK91" s="296"/>
      <c r="WTL91" s="296"/>
      <c r="WTM91" s="296"/>
      <c r="WTN91" s="296"/>
      <c r="WTO91" s="296"/>
      <c r="WTP91" s="296"/>
      <c r="WTQ91" s="296"/>
      <c r="WTR91" s="296"/>
      <c r="WTS91" s="296"/>
      <c r="WTT91" s="296"/>
      <c r="WTU91" s="296"/>
      <c r="WTV91" s="296"/>
      <c r="WTW91" s="296"/>
      <c r="WTX91" s="296"/>
      <c r="WTY91" s="296"/>
      <c r="WTZ91" s="296"/>
      <c r="WUA91" s="296"/>
      <c r="WUB91" s="296"/>
      <c r="WUC91" s="296"/>
      <c r="WUD91" s="296"/>
      <c r="WUE91" s="296"/>
      <c r="WUF91" s="296"/>
      <c r="WUG91" s="296"/>
      <c r="WUH91" s="296"/>
      <c r="WUI91" s="296"/>
      <c r="WUJ91" s="296"/>
      <c r="WUK91" s="296"/>
      <c r="WUL91" s="296"/>
      <c r="WUM91" s="296"/>
      <c r="WUN91" s="296"/>
      <c r="WUO91" s="296"/>
      <c r="WUP91" s="296"/>
      <c r="WUQ91" s="296"/>
      <c r="WUR91" s="296"/>
      <c r="WUS91" s="296"/>
      <c r="WUT91" s="296"/>
      <c r="WUU91" s="296"/>
      <c r="WUV91" s="296"/>
      <c r="WUW91" s="296"/>
      <c r="WUX91" s="296"/>
      <c r="WUY91" s="296"/>
      <c r="WUZ91" s="296"/>
      <c r="WVA91" s="296"/>
      <c r="WVB91" s="296"/>
      <c r="WVC91" s="296"/>
      <c r="WVD91" s="296"/>
      <c r="WVE91" s="296"/>
      <c r="WVF91" s="296"/>
      <c r="WVG91" s="296"/>
      <c r="WVH91" s="296"/>
      <c r="WVI91" s="296"/>
      <c r="WVJ91" s="296"/>
      <c r="WVK91" s="296"/>
      <c r="WVL91" s="296"/>
      <c r="WVM91" s="296"/>
      <c r="WVN91" s="296"/>
      <c r="WVO91" s="296"/>
      <c r="WVP91" s="296"/>
      <c r="WVQ91" s="296"/>
      <c r="WVR91" s="296"/>
      <c r="WVS91" s="296"/>
      <c r="WVT91" s="296"/>
      <c r="WVU91" s="296"/>
      <c r="WVV91" s="296"/>
      <c r="WVW91" s="296"/>
      <c r="WVX91" s="296"/>
      <c r="WVY91" s="296"/>
      <c r="WVZ91" s="296"/>
      <c r="WWA91" s="296"/>
      <c r="WWB91" s="296"/>
      <c r="WWC91" s="296"/>
      <c r="WWD91" s="296"/>
      <c r="WWE91" s="296"/>
      <c r="WWF91" s="296"/>
      <c r="WWG91" s="296"/>
      <c r="WWH91" s="296"/>
      <c r="WWI91" s="296"/>
      <c r="WWJ91" s="296"/>
      <c r="WWK91" s="296"/>
      <c r="WWL91" s="296"/>
      <c r="WWM91" s="296"/>
      <c r="WWN91" s="296"/>
      <c r="WWO91" s="296"/>
      <c r="WWP91" s="296"/>
      <c r="WWQ91" s="296"/>
      <c r="WWR91" s="296"/>
      <c r="WWS91" s="296"/>
      <c r="WWT91" s="296"/>
      <c r="WWU91" s="296"/>
      <c r="WWV91" s="296"/>
      <c r="WWW91" s="296"/>
      <c r="WWX91" s="296"/>
      <c r="WWY91" s="296"/>
      <c r="WWZ91" s="296"/>
      <c r="WXA91" s="296"/>
      <c r="WXB91" s="296"/>
      <c r="WXC91" s="296"/>
      <c r="WXD91" s="296"/>
      <c r="WXE91" s="296"/>
      <c r="WXF91" s="296"/>
      <c r="WXG91" s="296"/>
      <c r="WXH91" s="296"/>
      <c r="WXI91" s="296"/>
      <c r="WXJ91" s="296"/>
      <c r="WXK91" s="296"/>
      <c r="WXL91" s="296"/>
      <c r="WXM91" s="296"/>
      <c r="WXN91" s="296"/>
      <c r="WXO91" s="296"/>
      <c r="WXP91" s="296"/>
      <c r="WXQ91" s="296"/>
      <c r="WXR91" s="296"/>
      <c r="WXS91" s="296"/>
      <c r="WXT91" s="296"/>
      <c r="WXU91" s="296"/>
      <c r="WXV91" s="296"/>
      <c r="WXW91" s="296"/>
      <c r="WXX91" s="296"/>
      <c r="WXY91" s="296"/>
      <c r="WXZ91" s="296"/>
      <c r="WYA91" s="296"/>
      <c r="WYB91" s="296"/>
      <c r="WYC91" s="296"/>
      <c r="WYD91" s="296"/>
      <c r="WYE91" s="296"/>
      <c r="WYF91" s="296"/>
      <c r="WYG91" s="296"/>
      <c r="WYH91" s="296"/>
      <c r="WYI91" s="296"/>
      <c r="WYJ91" s="296"/>
      <c r="WYK91" s="296"/>
      <c r="WYL91" s="296"/>
      <c r="WYM91" s="296"/>
      <c r="WYN91" s="296"/>
      <c r="WYO91" s="296"/>
      <c r="WYP91" s="296"/>
      <c r="WYQ91" s="296"/>
      <c r="WYR91" s="296"/>
      <c r="WYS91" s="296"/>
      <c r="WYT91" s="296"/>
      <c r="WYU91" s="296"/>
      <c r="WYV91" s="296"/>
      <c r="WYW91" s="296"/>
      <c r="WYX91" s="296"/>
      <c r="WYY91" s="296"/>
      <c r="WYZ91" s="296"/>
      <c r="WZA91" s="296"/>
      <c r="WZB91" s="296"/>
      <c r="WZC91" s="296"/>
      <c r="WZD91" s="296"/>
      <c r="WZE91" s="296"/>
      <c r="WZF91" s="296"/>
      <c r="WZG91" s="296"/>
      <c r="WZH91" s="296"/>
      <c r="WZI91" s="296"/>
      <c r="WZJ91" s="296"/>
      <c r="WZK91" s="296"/>
      <c r="WZL91" s="296"/>
      <c r="WZM91" s="296"/>
      <c r="WZN91" s="296"/>
      <c r="WZO91" s="296"/>
      <c r="WZP91" s="296"/>
      <c r="WZQ91" s="296"/>
      <c r="WZR91" s="296"/>
      <c r="WZS91" s="296"/>
      <c r="WZT91" s="296"/>
      <c r="WZU91" s="296"/>
      <c r="WZV91" s="296"/>
      <c r="WZW91" s="296"/>
      <c r="WZX91" s="296"/>
      <c r="WZY91" s="296"/>
      <c r="WZZ91" s="296"/>
      <c r="XAA91" s="296"/>
      <c r="XAB91" s="296"/>
      <c r="XAC91" s="296"/>
      <c r="XAD91" s="296"/>
      <c r="XAE91" s="296"/>
      <c r="XAF91" s="296"/>
      <c r="XAG91" s="296"/>
      <c r="XAH91" s="296"/>
      <c r="XAI91" s="296"/>
      <c r="XAJ91" s="296"/>
      <c r="XAK91" s="296"/>
      <c r="XAL91" s="296"/>
      <c r="XAM91" s="296"/>
      <c r="XAN91" s="296"/>
      <c r="XAO91" s="296"/>
      <c r="XAP91" s="296"/>
      <c r="XAQ91" s="296"/>
      <c r="XAR91" s="296"/>
      <c r="XAS91" s="296"/>
      <c r="XAT91" s="296"/>
      <c r="XAU91" s="296"/>
      <c r="XAV91" s="296"/>
      <c r="XAW91" s="296"/>
      <c r="XAX91" s="296"/>
      <c r="XAY91" s="296"/>
      <c r="XAZ91" s="296"/>
      <c r="XBA91" s="296"/>
      <c r="XBB91" s="296"/>
      <c r="XBC91" s="296"/>
      <c r="XBD91" s="296"/>
      <c r="XBE91" s="296"/>
      <c r="XBF91" s="296"/>
      <c r="XBG91" s="296"/>
      <c r="XBH91" s="296"/>
      <c r="XBI91" s="296"/>
      <c r="XBJ91" s="296"/>
      <c r="XBK91" s="296"/>
      <c r="XBL91" s="296"/>
      <c r="XBM91" s="296"/>
      <c r="XBN91" s="296"/>
      <c r="XBO91" s="296"/>
      <c r="XBP91" s="296"/>
      <c r="XBQ91" s="296"/>
      <c r="XBR91" s="296"/>
      <c r="XBS91" s="296"/>
      <c r="XBT91" s="296"/>
      <c r="XBU91" s="296"/>
      <c r="XBV91" s="296"/>
      <c r="XBW91" s="296"/>
      <c r="XBX91" s="296"/>
      <c r="XBY91" s="296"/>
      <c r="XBZ91" s="296"/>
      <c r="XCA91" s="296"/>
      <c r="XCB91" s="296"/>
      <c r="XCC91" s="296"/>
      <c r="XCD91" s="296"/>
      <c r="XCE91" s="296"/>
      <c r="XCF91" s="296"/>
      <c r="XCG91" s="296"/>
      <c r="XCH91" s="296"/>
      <c r="XCI91" s="296"/>
      <c r="XCJ91" s="296"/>
      <c r="XCK91" s="296"/>
      <c r="XCL91" s="296"/>
      <c r="XCM91" s="296"/>
      <c r="XCN91" s="296"/>
      <c r="XCO91" s="296"/>
      <c r="XCP91" s="296"/>
      <c r="XCQ91" s="296"/>
      <c r="XCR91" s="296"/>
      <c r="XCS91" s="296"/>
      <c r="XCT91" s="296"/>
      <c r="XCU91" s="296"/>
      <c r="XCV91" s="296"/>
      <c r="XCW91" s="296"/>
      <c r="XCX91" s="296"/>
      <c r="XCY91" s="296"/>
      <c r="XCZ91" s="296"/>
      <c r="XDA91" s="296"/>
      <c r="XDB91" s="296"/>
      <c r="XDC91" s="296"/>
      <c r="XDD91" s="296"/>
      <c r="XDE91" s="296"/>
      <c r="XDF91" s="296"/>
      <c r="XDG91" s="296"/>
      <c r="XDH91" s="296"/>
      <c r="XDI91" s="296"/>
      <c r="XDJ91" s="296"/>
      <c r="XDK91" s="296"/>
      <c r="XDL91" s="296"/>
      <c r="XDM91" s="296"/>
      <c r="XDN91" s="296"/>
      <c r="XDO91" s="296"/>
      <c r="XDP91" s="296"/>
      <c r="XDQ91" s="296"/>
      <c r="XDR91" s="296"/>
      <c r="XDS91" s="296"/>
      <c r="XDT91" s="296"/>
      <c r="XDU91" s="296"/>
      <c r="XDV91" s="296"/>
      <c r="XDW91" s="296"/>
      <c r="XDX91" s="296"/>
      <c r="XDY91" s="296"/>
      <c r="XDZ91" s="296"/>
      <c r="XEA91" s="296"/>
      <c r="XEB91" s="296"/>
      <c r="XEC91" s="296"/>
      <c r="XED91" s="296"/>
      <c r="XEE91" s="296"/>
      <c r="XEF91" s="296"/>
      <c r="XEG91" s="296"/>
      <c r="XEH91" s="296"/>
      <c r="XEI91" s="296"/>
      <c r="XEJ91" s="296"/>
      <c r="XEK91" s="296"/>
      <c r="XEL91" s="296"/>
      <c r="XEM91" s="296"/>
      <c r="XEN91" s="296"/>
      <c r="XEO91" s="296"/>
      <c r="XEP91" s="296"/>
      <c r="XEQ91" s="296"/>
      <c r="XER91" s="296"/>
      <c r="XES91" s="296"/>
      <c r="XET91" s="296"/>
      <c r="XEU91" s="296"/>
      <c r="XEV91" s="296"/>
      <c r="XEW91" s="296"/>
      <c r="XEX91" s="296"/>
      <c r="XEY91" s="296"/>
      <c r="XEZ91" s="296"/>
      <c r="XFA91" s="296"/>
      <c r="XFB91" s="296"/>
      <c r="XFC91" s="296"/>
      <c r="XFD91" s="296"/>
    </row>
    <row r="92" spans="1:16384" s="94" customFormat="1" x14ac:dyDescent="0.2">
      <c r="A92" s="143"/>
      <c r="B92" s="143"/>
      <c r="C92" s="143"/>
      <c r="D92" s="143"/>
      <c r="E92" s="143"/>
    </row>
    <row r="93" spans="1:16384" s="94" customFormat="1" x14ac:dyDescent="0.2">
      <c r="A93" s="182" t="s">
        <v>86</v>
      </c>
      <c r="B93" s="143"/>
      <c r="C93" s="143"/>
      <c r="D93" s="143"/>
      <c r="E93" s="143"/>
    </row>
    <row r="94" spans="1:16384" s="94" customFormat="1" ht="94.25" customHeight="1" x14ac:dyDescent="0.15">
      <c r="A94" s="313" t="s">
        <v>87</v>
      </c>
      <c r="B94" s="313"/>
      <c r="C94" s="184"/>
      <c r="D94" s="184"/>
      <c r="E94" s="184"/>
      <c r="F94" s="107"/>
      <c r="G94" s="107"/>
      <c r="H94" s="107"/>
    </row>
    <row r="95" spans="1:16384" s="94" customFormat="1" x14ac:dyDescent="0.2">
      <c r="A95" s="182"/>
      <c r="B95" s="143"/>
      <c r="C95" s="143"/>
      <c r="D95" s="143"/>
      <c r="E95" s="143"/>
    </row>
    <row r="96" spans="1:16384" s="94" customFormat="1" ht="185" customHeight="1" x14ac:dyDescent="0.15">
      <c r="A96" s="287" t="s">
        <v>88</v>
      </c>
      <c r="B96" s="287"/>
      <c r="C96" s="185"/>
      <c r="D96" s="185"/>
      <c r="E96" s="185"/>
      <c r="F96" s="108"/>
      <c r="G96" s="108"/>
      <c r="H96" s="108"/>
    </row>
    <row r="97" spans="1:16384" s="86" customFormat="1" x14ac:dyDescent="0.2">
      <c r="A97" s="143"/>
      <c r="B97" s="143"/>
      <c r="C97" s="143"/>
      <c r="D97" s="143"/>
      <c r="E97" s="143"/>
    </row>
    <row r="98" spans="1:16384" s="94" customFormat="1" x14ac:dyDescent="0.15">
      <c r="A98" s="286" t="s">
        <v>89</v>
      </c>
      <c r="B98" s="286"/>
      <c r="C98" s="286"/>
      <c r="D98" s="286"/>
      <c r="E98" s="296"/>
      <c r="F98" s="296"/>
      <c r="G98" s="296"/>
      <c r="H98" s="296"/>
      <c r="I98" s="296"/>
      <c r="J98" s="296"/>
      <c r="K98" s="296"/>
      <c r="L98" s="296"/>
      <c r="M98" s="296"/>
      <c r="N98" s="296"/>
      <c r="O98" s="296"/>
      <c r="P98" s="296"/>
      <c r="Q98" s="296"/>
      <c r="R98" s="296"/>
      <c r="S98" s="296"/>
      <c r="T98" s="296"/>
      <c r="U98" s="296"/>
      <c r="V98" s="296"/>
      <c r="W98" s="296"/>
      <c r="X98" s="296"/>
      <c r="Y98" s="296"/>
      <c r="Z98" s="296"/>
      <c r="AA98" s="296"/>
      <c r="AB98" s="296"/>
      <c r="AC98" s="296"/>
      <c r="AD98" s="296"/>
      <c r="AE98" s="296"/>
      <c r="AF98" s="296"/>
      <c r="AG98" s="296"/>
      <c r="AH98" s="296"/>
      <c r="AI98" s="296"/>
      <c r="AJ98" s="296"/>
      <c r="AK98" s="296"/>
      <c r="AL98" s="296"/>
      <c r="AM98" s="296"/>
      <c r="AN98" s="296"/>
      <c r="AO98" s="296"/>
      <c r="AP98" s="296"/>
      <c r="AQ98" s="296"/>
      <c r="AR98" s="296"/>
      <c r="AS98" s="296"/>
      <c r="AT98" s="296"/>
      <c r="AU98" s="296"/>
      <c r="AV98" s="296"/>
      <c r="AW98" s="296"/>
      <c r="AX98" s="296"/>
      <c r="AY98" s="296"/>
      <c r="AZ98" s="296"/>
      <c r="BA98" s="296"/>
      <c r="BB98" s="296"/>
      <c r="BC98" s="296"/>
      <c r="BD98" s="296"/>
      <c r="BE98" s="296"/>
      <c r="BF98" s="296"/>
      <c r="BG98" s="296"/>
      <c r="BH98" s="296"/>
      <c r="BI98" s="296"/>
      <c r="BJ98" s="296"/>
      <c r="BK98" s="296"/>
      <c r="BL98" s="296"/>
      <c r="BM98" s="296"/>
      <c r="BN98" s="296"/>
      <c r="BO98" s="296"/>
      <c r="BP98" s="296"/>
      <c r="BQ98" s="296"/>
      <c r="BR98" s="296"/>
      <c r="BS98" s="296"/>
      <c r="BT98" s="296"/>
      <c r="BU98" s="296"/>
      <c r="BV98" s="296"/>
      <c r="BW98" s="296"/>
      <c r="BX98" s="296"/>
      <c r="BY98" s="296"/>
      <c r="BZ98" s="296"/>
      <c r="CA98" s="296"/>
      <c r="CB98" s="296"/>
      <c r="CC98" s="296"/>
      <c r="CD98" s="296"/>
      <c r="CE98" s="296"/>
      <c r="CF98" s="296"/>
      <c r="CG98" s="296"/>
      <c r="CH98" s="296"/>
      <c r="CI98" s="296"/>
      <c r="CJ98" s="296"/>
      <c r="CK98" s="296"/>
      <c r="CL98" s="296"/>
      <c r="CM98" s="296"/>
      <c r="CN98" s="296"/>
      <c r="CO98" s="296"/>
      <c r="CP98" s="296"/>
      <c r="CQ98" s="296"/>
      <c r="CR98" s="296"/>
      <c r="CS98" s="296"/>
      <c r="CT98" s="296"/>
      <c r="CU98" s="296"/>
      <c r="CV98" s="296"/>
      <c r="CW98" s="296"/>
      <c r="CX98" s="296"/>
      <c r="CY98" s="296"/>
      <c r="CZ98" s="296"/>
      <c r="DA98" s="296"/>
      <c r="DB98" s="296"/>
      <c r="DC98" s="296"/>
      <c r="DD98" s="296"/>
      <c r="DE98" s="296"/>
      <c r="DF98" s="296"/>
      <c r="DG98" s="296"/>
      <c r="DH98" s="296"/>
      <c r="DI98" s="296"/>
      <c r="DJ98" s="296"/>
      <c r="DK98" s="296"/>
      <c r="DL98" s="296"/>
      <c r="DM98" s="296"/>
      <c r="DN98" s="296"/>
      <c r="DO98" s="296"/>
      <c r="DP98" s="296"/>
      <c r="DQ98" s="296"/>
      <c r="DR98" s="296"/>
      <c r="DS98" s="296"/>
      <c r="DT98" s="296"/>
      <c r="DU98" s="296"/>
      <c r="DV98" s="296"/>
      <c r="DW98" s="296"/>
      <c r="DX98" s="296"/>
      <c r="DY98" s="296"/>
      <c r="DZ98" s="296"/>
      <c r="EA98" s="296"/>
      <c r="EB98" s="296"/>
      <c r="EC98" s="296"/>
      <c r="ED98" s="296"/>
      <c r="EE98" s="296"/>
      <c r="EF98" s="296"/>
      <c r="EG98" s="296"/>
      <c r="EH98" s="296"/>
      <c r="EI98" s="296"/>
      <c r="EJ98" s="296"/>
      <c r="EK98" s="296"/>
      <c r="EL98" s="296"/>
      <c r="EM98" s="296"/>
      <c r="EN98" s="296"/>
      <c r="EO98" s="296"/>
      <c r="EP98" s="296"/>
      <c r="EQ98" s="296"/>
      <c r="ER98" s="296"/>
      <c r="ES98" s="296"/>
      <c r="ET98" s="296"/>
      <c r="EU98" s="296"/>
      <c r="EV98" s="296"/>
      <c r="EW98" s="296"/>
      <c r="EX98" s="296"/>
      <c r="EY98" s="296"/>
      <c r="EZ98" s="296"/>
      <c r="FA98" s="296"/>
      <c r="FB98" s="296"/>
      <c r="FC98" s="296"/>
      <c r="FD98" s="296"/>
      <c r="FE98" s="296"/>
      <c r="FF98" s="296"/>
      <c r="FG98" s="296"/>
      <c r="FH98" s="296"/>
      <c r="FI98" s="296"/>
      <c r="FJ98" s="296"/>
      <c r="FK98" s="296"/>
      <c r="FL98" s="296"/>
      <c r="FM98" s="296"/>
      <c r="FN98" s="296"/>
      <c r="FO98" s="296"/>
      <c r="FP98" s="296"/>
      <c r="FQ98" s="296"/>
      <c r="FR98" s="296"/>
      <c r="FS98" s="296"/>
      <c r="FT98" s="296"/>
      <c r="FU98" s="296"/>
      <c r="FV98" s="296"/>
      <c r="FW98" s="296"/>
      <c r="FX98" s="296"/>
      <c r="FY98" s="296"/>
      <c r="FZ98" s="296"/>
      <c r="GA98" s="296"/>
      <c r="GB98" s="296"/>
      <c r="GC98" s="296"/>
      <c r="GD98" s="296"/>
      <c r="GE98" s="296"/>
      <c r="GF98" s="296"/>
      <c r="GG98" s="296"/>
      <c r="GH98" s="296"/>
      <c r="GI98" s="296"/>
      <c r="GJ98" s="296"/>
      <c r="GK98" s="296"/>
      <c r="GL98" s="296"/>
      <c r="GM98" s="296"/>
      <c r="GN98" s="296"/>
      <c r="GO98" s="296"/>
      <c r="GP98" s="296"/>
      <c r="GQ98" s="296"/>
      <c r="GR98" s="296"/>
      <c r="GS98" s="296"/>
      <c r="GT98" s="296"/>
      <c r="GU98" s="296"/>
      <c r="GV98" s="296"/>
      <c r="GW98" s="296"/>
      <c r="GX98" s="296"/>
      <c r="GY98" s="296"/>
      <c r="GZ98" s="296"/>
      <c r="HA98" s="296"/>
      <c r="HB98" s="296"/>
      <c r="HC98" s="296"/>
      <c r="HD98" s="296"/>
      <c r="HE98" s="296"/>
      <c r="HF98" s="296"/>
      <c r="HG98" s="296"/>
      <c r="HH98" s="296"/>
      <c r="HI98" s="296"/>
      <c r="HJ98" s="296"/>
      <c r="HK98" s="296"/>
      <c r="HL98" s="296"/>
      <c r="HM98" s="296"/>
      <c r="HN98" s="296"/>
      <c r="HO98" s="296"/>
      <c r="HP98" s="296"/>
      <c r="HQ98" s="296"/>
      <c r="HR98" s="296"/>
      <c r="HS98" s="296"/>
      <c r="HT98" s="296"/>
      <c r="HU98" s="296"/>
      <c r="HV98" s="296"/>
      <c r="HW98" s="296"/>
      <c r="HX98" s="296"/>
      <c r="HY98" s="296"/>
      <c r="HZ98" s="296"/>
      <c r="IA98" s="296"/>
      <c r="IB98" s="296"/>
      <c r="IC98" s="296"/>
      <c r="ID98" s="296"/>
      <c r="IE98" s="296"/>
      <c r="IF98" s="296"/>
      <c r="IG98" s="296"/>
      <c r="IH98" s="296"/>
      <c r="II98" s="296"/>
      <c r="IJ98" s="296"/>
      <c r="IK98" s="296"/>
      <c r="IL98" s="296"/>
      <c r="IM98" s="296"/>
      <c r="IN98" s="296"/>
      <c r="IO98" s="296"/>
      <c r="IP98" s="296"/>
      <c r="IQ98" s="296"/>
      <c r="IR98" s="296"/>
      <c r="IS98" s="296"/>
      <c r="IT98" s="296"/>
      <c r="IU98" s="296"/>
      <c r="IV98" s="296"/>
      <c r="IW98" s="296"/>
      <c r="IX98" s="296"/>
      <c r="IY98" s="296"/>
      <c r="IZ98" s="296"/>
      <c r="JA98" s="296"/>
      <c r="JB98" s="296"/>
      <c r="JC98" s="296"/>
      <c r="JD98" s="296"/>
      <c r="JE98" s="296"/>
      <c r="JF98" s="296"/>
      <c r="JG98" s="296"/>
      <c r="JH98" s="296"/>
      <c r="JI98" s="296"/>
      <c r="JJ98" s="296"/>
      <c r="JK98" s="296"/>
      <c r="JL98" s="296"/>
      <c r="JM98" s="296"/>
      <c r="JN98" s="296"/>
      <c r="JO98" s="296"/>
      <c r="JP98" s="296"/>
      <c r="JQ98" s="296"/>
      <c r="JR98" s="296"/>
      <c r="JS98" s="296"/>
      <c r="JT98" s="296"/>
      <c r="JU98" s="296"/>
      <c r="JV98" s="296"/>
      <c r="JW98" s="296"/>
      <c r="JX98" s="296"/>
      <c r="JY98" s="296"/>
      <c r="JZ98" s="296"/>
      <c r="KA98" s="296"/>
      <c r="KB98" s="296"/>
      <c r="KC98" s="296"/>
      <c r="KD98" s="296"/>
      <c r="KE98" s="296"/>
      <c r="KF98" s="296"/>
      <c r="KG98" s="296"/>
      <c r="KH98" s="296"/>
      <c r="KI98" s="296"/>
      <c r="KJ98" s="296"/>
      <c r="KK98" s="296"/>
      <c r="KL98" s="296"/>
      <c r="KM98" s="296"/>
      <c r="KN98" s="296"/>
      <c r="KO98" s="296"/>
      <c r="KP98" s="296"/>
      <c r="KQ98" s="296"/>
      <c r="KR98" s="296"/>
      <c r="KS98" s="296"/>
      <c r="KT98" s="296"/>
      <c r="KU98" s="296"/>
      <c r="KV98" s="296"/>
      <c r="KW98" s="296"/>
      <c r="KX98" s="296"/>
      <c r="KY98" s="296"/>
      <c r="KZ98" s="296"/>
      <c r="LA98" s="296"/>
      <c r="LB98" s="296"/>
      <c r="LC98" s="296"/>
      <c r="LD98" s="296"/>
      <c r="LE98" s="296"/>
      <c r="LF98" s="296"/>
      <c r="LG98" s="296"/>
      <c r="LH98" s="296"/>
      <c r="LI98" s="296"/>
      <c r="LJ98" s="296"/>
      <c r="LK98" s="296"/>
      <c r="LL98" s="296"/>
      <c r="LM98" s="296"/>
      <c r="LN98" s="296"/>
      <c r="LO98" s="296"/>
      <c r="LP98" s="296"/>
      <c r="LQ98" s="296"/>
      <c r="LR98" s="296"/>
      <c r="LS98" s="296"/>
      <c r="LT98" s="296"/>
      <c r="LU98" s="296"/>
      <c r="LV98" s="296"/>
      <c r="LW98" s="296"/>
      <c r="LX98" s="296"/>
      <c r="LY98" s="296"/>
      <c r="LZ98" s="296"/>
      <c r="MA98" s="296"/>
      <c r="MB98" s="296"/>
      <c r="MC98" s="296"/>
      <c r="MD98" s="296"/>
      <c r="ME98" s="296"/>
      <c r="MF98" s="296"/>
      <c r="MG98" s="296"/>
      <c r="MH98" s="296"/>
      <c r="MI98" s="296"/>
      <c r="MJ98" s="296"/>
      <c r="MK98" s="296"/>
      <c r="ML98" s="296"/>
      <c r="MM98" s="296"/>
      <c r="MN98" s="296"/>
      <c r="MO98" s="296"/>
      <c r="MP98" s="296"/>
      <c r="MQ98" s="296"/>
      <c r="MR98" s="296"/>
      <c r="MS98" s="296"/>
      <c r="MT98" s="296"/>
      <c r="MU98" s="296"/>
      <c r="MV98" s="296"/>
      <c r="MW98" s="296"/>
      <c r="MX98" s="296"/>
      <c r="MY98" s="296"/>
      <c r="MZ98" s="296"/>
      <c r="NA98" s="296"/>
      <c r="NB98" s="296"/>
      <c r="NC98" s="296"/>
      <c r="ND98" s="296"/>
      <c r="NE98" s="296"/>
      <c r="NF98" s="296"/>
      <c r="NG98" s="296"/>
      <c r="NH98" s="296"/>
      <c r="NI98" s="296"/>
      <c r="NJ98" s="296"/>
      <c r="NK98" s="296"/>
      <c r="NL98" s="296"/>
      <c r="NM98" s="296"/>
      <c r="NN98" s="296"/>
      <c r="NO98" s="296"/>
      <c r="NP98" s="296"/>
      <c r="NQ98" s="296"/>
      <c r="NR98" s="296"/>
      <c r="NS98" s="296"/>
      <c r="NT98" s="296"/>
      <c r="NU98" s="296"/>
      <c r="NV98" s="296"/>
      <c r="NW98" s="296"/>
      <c r="NX98" s="296"/>
      <c r="NY98" s="296"/>
      <c r="NZ98" s="296"/>
      <c r="OA98" s="296"/>
      <c r="OB98" s="296"/>
      <c r="OC98" s="296"/>
      <c r="OD98" s="296"/>
      <c r="OE98" s="296"/>
      <c r="OF98" s="296"/>
      <c r="OG98" s="296"/>
      <c r="OH98" s="296"/>
      <c r="OI98" s="296"/>
      <c r="OJ98" s="296"/>
      <c r="OK98" s="296"/>
      <c r="OL98" s="296"/>
      <c r="OM98" s="296"/>
      <c r="ON98" s="296"/>
      <c r="OO98" s="296"/>
      <c r="OP98" s="296"/>
      <c r="OQ98" s="296"/>
      <c r="OR98" s="296"/>
      <c r="OS98" s="296"/>
      <c r="OT98" s="296"/>
      <c r="OU98" s="296"/>
      <c r="OV98" s="296"/>
      <c r="OW98" s="296"/>
      <c r="OX98" s="296"/>
      <c r="OY98" s="296"/>
      <c r="OZ98" s="296"/>
      <c r="PA98" s="296"/>
      <c r="PB98" s="296"/>
      <c r="PC98" s="296"/>
      <c r="PD98" s="296"/>
      <c r="PE98" s="296"/>
      <c r="PF98" s="296"/>
      <c r="PG98" s="296"/>
      <c r="PH98" s="296"/>
      <c r="PI98" s="296"/>
      <c r="PJ98" s="296"/>
      <c r="PK98" s="296"/>
      <c r="PL98" s="296"/>
      <c r="PM98" s="296"/>
      <c r="PN98" s="296"/>
      <c r="PO98" s="296"/>
      <c r="PP98" s="296"/>
      <c r="PQ98" s="296"/>
      <c r="PR98" s="296"/>
      <c r="PS98" s="296"/>
      <c r="PT98" s="296"/>
      <c r="PU98" s="296"/>
      <c r="PV98" s="296"/>
      <c r="PW98" s="296"/>
      <c r="PX98" s="296"/>
      <c r="PY98" s="296"/>
      <c r="PZ98" s="296"/>
      <c r="QA98" s="296"/>
      <c r="QB98" s="296"/>
      <c r="QC98" s="296"/>
      <c r="QD98" s="296"/>
      <c r="QE98" s="296"/>
      <c r="QF98" s="296"/>
      <c r="QG98" s="296"/>
      <c r="QH98" s="296"/>
      <c r="QI98" s="296"/>
      <c r="QJ98" s="296"/>
      <c r="QK98" s="296"/>
      <c r="QL98" s="296"/>
      <c r="QM98" s="296"/>
      <c r="QN98" s="296"/>
      <c r="QO98" s="296"/>
      <c r="QP98" s="296"/>
      <c r="QQ98" s="296"/>
      <c r="QR98" s="296"/>
      <c r="QS98" s="296"/>
      <c r="QT98" s="296"/>
      <c r="QU98" s="296"/>
      <c r="QV98" s="296"/>
      <c r="QW98" s="296"/>
      <c r="QX98" s="296"/>
      <c r="QY98" s="296"/>
      <c r="QZ98" s="296"/>
      <c r="RA98" s="296"/>
      <c r="RB98" s="296"/>
      <c r="RC98" s="296"/>
      <c r="RD98" s="296"/>
      <c r="RE98" s="296"/>
      <c r="RF98" s="296"/>
      <c r="RG98" s="296"/>
      <c r="RH98" s="296"/>
      <c r="RI98" s="296"/>
      <c r="RJ98" s="296"/>
      <c r="RK98" s="296"/>
      <c r="RL98" s="296"/>
      <c r="RM98" s="296"/>
      <c r="RN98" s="296"/>
      <c r="RO98" s="296"/>
      <c r="RP98" s="296"/>
      <c r="RQ98" s="296"/>
      <c r="RR98" s="296"/>
      <c r="RS98" s="296"/>
      <c r="RT98" s="296"/>
      <c r="RU98" s="296"/>
      <c r="RV98" s="296"/>
      <c r="RW98" s="296"/>
      <c r="RX98" s="296"/>
      <c r="RY98" s="296"/>
      <c r="RZ98" s="296"/>
      <c r="SA98" s="296"/>
      <c r="SB98" s="296"/>
      <c r="SC98" s="296"/>
      <c r="SD98" s="296"/>
      <c r="SE98" s="296"/>
      <c r="SF98" s="296"/>
      <c r="SG98" s="296"/>
      <c r="SH98" s="296"/>
      <c r="SI98" s="296"/>
      <c r="SJ98" s="296"/>
      <c r="SK98" s="296"/>
      <c r="SL98" s="296"/>
      <c r="SM98" s="296"/>
      <c r="SN98" s="296"/>
      <c r="SO98" s="296"/>
      <c r="SP98" s="296"/>
      <c r="SQ98" s="296"/>
      <c r="SR98" s="296"/>
      <c r="SS98" s="296"/>
      <c r="ST98" s="296"/>
      <c r="SU98" s="296"/>
      <c r="SV98" s="296"/>
      <c r="SW98" s="296"/>
      <c r="SX98" s="296"/>
      <c r="SY98" s="296"/>
      <c r="SZ98" s="296"/>
      <c r="TA98" s="296"/>
      <c r="TB98" s="296"/>
      <c r="TC98" s="296"/>
      <c r="TD98" s="296"/>
      <c r="TE98" s="296"/>
      <c r="TF98" s="296"/>
      <c r="TG98" s="296"/>
      <c r="TH98" s="296"/>
      <c r="TI98" s="296"/>
      <c r="TJ98" s="296"/>
      <c r="TK98" s="296"/>
      <c r="TL98" s="296"/>
      <c r="TM98" s="296"/>
      <c r="TN98" s="296"/>
      <c r="TO98" s="296"/>
      <c r="TP98" s="296"/>
      <c r="TQ98" s="296"/>
      <c r="TR98" s="296"/>
      <c r="TS98" s="296"/>
      <c r="TT98" s="296"/>
      <c r="TU98" s="296"/>
      <c r="TV98" s="296"/>
      <c r="TW98" s="296"/>
      <c r="TX98" s="296"/>
      <c r="TY98" s="296"/>
      <c r="TZ98" s="296"/>
      <c r="UA98" s="296"/>
      <c r="UB98" s="296"/>
      <c r="UC98" s="296"/>
      <c r="UD98" s="296"/>
      <c r="UE98" s="296"/>
      <c r="UF98" s="296"/>
      <c r="UG98" s="296"/>
      <c r="UH98" s="296"/>
      <c r="UI98" s="296"/>
      <c r="UJ98" s="296"/>
      <c r="UK98" s="296"/>
      <c r="UL98" s="296"/>
      <c r="UM98" s="296"/>
      <c r="UN98" s="296"/>
      <c r="UO98" s="296"/>
      <c r="UP98" s="296"/>
      <c r="UQ98" s="296"/>
      <c r="UR98" s="296"/>
      <c r="US98" s="296"/>
      <c r="UT98" s="296"/>
      <c r="UU98" s="296"/>
      <c r="UV98" s="296"/>
      <c r="UW98" s="296"/>
      <c r="UX98" s="296"/>
      <c r="UY98" s="296"/>
      <c r="UZ98" s="296"/>
      <c r="VA98" s="296"/>
      <c r="VB98" s="296"/>
      <c r="VC98" s="296"/>
      <c r="VD98" s="296"/>
      <c r="VE98" s="296"/>
      <c r="VF98" s="296"/>
      <c r="VG98" s="296"/>
      <c r="VH98" s="296"/>
      <c r="VI98" s="296"/>
      <c r="VJ98" s="296"/>
      <c r="VK98" s="296"/>
      <c r="VL98" s="296"/>
      <c r="VM98" s="296"/>
      <c r="VN98" s="296"/>
      <c r="VO98" s="296"/>
      <c r="VP98" s="296"/>
      <c r="VQ98" s="296"/>
      <c r="VR98" s="296"/>
      <c r="VS98" s="296"/>
      <c r="VT98" s="296"/>
      <c r="VU98" s="296"/>
      <c r="VV98" s="296"/>
      <c r="VW98" s="296"/>
      <c r="VX98" s="296"/>
      <c r="VY98" s="296"/>
      <c r="VZ98" s="296"/>
      <c r="WA98" s="296"/>
      <c r="WB98" s="296"/>
      <c r="WC98" s="296"/>
      <c r="WD98" s="296"/>
      <c r="WE98" s="296"/>
      <c r="WF98" s="296"/>
      <c r="WG98" s="296"/>
      <c r="WH98" s="296"/>
      <c r="WI98" s="296"/>
      <c r="WJ98" s="296"/>
      <c r="WK98" s="296"/>
      <c r="WL98" s="296"/>
      <c r="WM98" s="296"/>
      <c r="WN98" s="296"/>
      <c r="WO98" s="296"/>
      <c r="WP98" s="296"/>
      <c r="WQ98" s="296"/>
      <c r="WR98" s="296"/>
      <c r="WS98" s="296"/>
      <c r="WT98" s="296"/>
      <c r="WU98" s="296"/>
      <c r="WV98" s="296"/>
      <c r="WW98" s="296"/>
      <c r="WX98" s="296"/>
      <c r="WY98" s="296"/>
      <c r="WZ98" s="296"/>
      <c r="XA98" s="296"/>
      <c r="XB98" s="296"/>
      <c r="XC98" s="296"/>
      <c r="XD98" s="296"/>
      <c r="XE98" s="296"/>
      <c r="XF98" s="296"/>
      <c r="XG98" s="296"/>
      <c r="XH98" s="296"/>
      <c r="XI98" s="296"/>
      <c r="XJ98" s="296"/>
      <c r="XK98" s="296"/>
      <c r="XL98" s="296"/>
      <c r="XM98" s="296"/>
      <c r="XN98" s="296"/>
      <c r="XO98" s="296"/>
      <c r="XP98" s="296"/>
      <c r="XQ98" s="296"/>
      <c r="XR98" s="296"/>
      <c r="XS98" s="296"/>
      <c r="XT98" s="296"/>
      <c r="XU98" s="296"/>
      <c r="XV98" s="296"/>
      <c r="XW98" s="296"/>
      <c r="XX98" s="296"/>
      <c r="XY98" s="296"/>
      <c r="XZ98" s="296"/>
      <c r="YA98" s="296"/>
      <c r="YB98" s="296"/>
      <c r="YC98" s="296"/>
      <c r="YD98" s="296"/>
      <c r="YE98" s="296"/>
      <c r="YF98" s="296"/>
      <c r="YG98" s="296"/>
      <c r="YH98" s="296"/>
      <c r="YI98" s="296"/>
      <c r="YJ98" s="296"/>
      <c r="YK98" s="296"/>
      <c r="YL98" s="296"/>
      <c r="YM98" s="296"/>
      <c r="YN98" s="296"/>
      <c r="YO98" s="296"/>
      <c r="YP98" s="296"/>
      <c r="YQ98" s="296"/>
      <c r="YR98" s="296"/>
      <c r="YS98" s="296"/>
      <c r="YT98" s="296"/>
      <c r="YU98" s="296"/>
      <c r="YV98" s="296"/>
      <c r="YW98" s="296"/>
      <c r="YX98" s="296"/>
      <c r="YY98" s="296"/>
      <c r="YZ98" s="296"/>
      <c r="ZA98" s="296"/>
      <c r="ZB98" s="296"/>
      <c r="ZC98" s="296"/>
      <c r="ZD98" s="296"/>
      <c r="ZE98" s="296"/>
      <c r="ZF98" s="296"/>
      <c r="ZG98" s="296"/>
      <c r="ZH98" s="296"/>
      <c r="ZI98" s="296"/>
      <c r="ZJ98" s="296"/>
      <c r="ZK98" s="296"/>
      <c r="ZL98" s="296"/>
      <c r="ZM98" s="296"/>
      <c r="ZN98" s="296"/>
      <c r="ZO98" s="296"/>
      <c r="ZP98" s="296"/>
      <c r="ZQ98" s="296"/>
      <c r="ZR98" s="296"/>
      <c r="ZS98" s="296"/>
      <c r="ZT98" s="296"/>
      <c r="ZU98" s="296"/>
      <c r="ZV98" s="296"/>
      <c r="ZW98" s="296"/>
      <c r="ZX98" s="296"/>
      <c r="ZY98" s="296"/>
      <c r="ZZ98" s="296"/>
      <c r="AAA98" s="296"/>
      <c r="AAB98" s="296"/>
      <c r="AAC98" s="296"/>
      <c r="AAD98" s="296"/>
      <c r="AAE98" s="296"/>
      <c r="AAF98" s="296"/>
      <c r="AAG98" s="296"/>
      <c r="AAH98" s="296"/>
      <c r="AAI98" s="296"/>
      <c r="AAJ98" s="296"/>
      <c r="AAK98" s="296"/>
      <c r="AAL98" s="296"/>
      <c r="AAM98" s="296"/>
      <c r="AAN98" s="296"/>
      <c r="AAO98" s="296"/>
      <c r="AAP98" s="296"/>
      <c r="AAQ98" s="296"/>
      <c r="AAR98" s="296"/>
      <c r="AAS98" s="296"/>
      <c r="AAT98" s="296"/>
      <c r="AAU98" s="296"/>
      <c r="AAV98" s="296"/>
      <c r="AAW98" s="296"/>
      <c r="AAX98" s="296"/>
      <c r="AAY98" s="296"/>
      <c r="AAZ98" s="296"/>
      <c r="ABA98" s="296"/>
      <c r="ABB98" s="296"/>
      <c r="ABC98" s="296"/>
      <c r="ABD98" s="296"/>
      <c r="ABE98" s="296"/>
      <c r="ABF98" s="296"/>
      <c r="ABG98" s="296"/>
      <c r="ABH98" s="296"/>
      <c r="ABI98" s="296"/>
      <c r="ABJ98" s="296"/>
      <c r="ABK98" s="296"/>
      <c r="ABL98" s="296"/>
      <c r="ABM98" s="296"/>
      <c r="ABN98" s="296"/>
      <c r="ABO98" s="296"/>
      <c r="ABP98" s="296"/>
      <c r="ABQ98" s="296"/>
      <c r="ABR98" s="296"/>
      <c r="ABS98" s="296"/>
      <c r="ABT98" s="296"/>
      <c r="ABU98" s="296"/>
      <c r="ABV98" s="296"/>
      <c r="ABW98" s="296"/>
      <c r="ABX98" s="296"/>
      <c r="ABY98" s="296"/>
      <c r="ABZ98" s="296"/>
      <c r="ACA98" s="296"/>
      <c r="ACB98" s="296"/>
      <c r="ACC98" s="296"/>
      <c r="ACD98" s="296"/>
      <c r="ACE98" s="296"/>
      <c r="ACF98" s="296"/>
      <c r="ACG98" s="296"/>
      <c r="ACH98" s="296"/>
      <c r="ACI98" s="296"/>
      <c r="ACJ98" s="296"/>
      <c r="ACK98" s="296"/>
      <c r="ACL98" s="296"/>
      <c r="ACM98" s="296"/>
      <c r="ACN98" s="296"/>
      <c r="ACO98" s="296"/>
      <c r="ACP98" s="296"/>
      <c r="ACQ98" s="296"/>
      <c r="ACR98" s="296"/>
      <c r="ACS98" s="296"/>
      <c r="ACT98" s="296"/>
      <c r="ACU98" s="296"/>
      <c r="ACV98" s="296"/>
      <c r="ACW98" s="296"/>
      <c r="ACX98" s="296"/>
      <c r="ACY98" s="296"/>
      <c r="ACZ98" s="296"/>
      <c r="ADA98" s="296"/>
      <c r="ADB98" s="296"/>
      <c r="ADC98" s="296"/>
      <c r="ADD98" s="296"/>
      <c r="ADE98" s="296"/>
      <c r="ADF98" s="296"/>
      <c r="ADG98" s="296"/>
      <c r="ADH98" s="296"/>
      <c r="ADI98" s="296"/>
      <c r="ADJ98" s="296"/>
      <c r="ADK98" s="296"/>
      <c r="ADL98" s="296"/>
      <c r="ADM98" s="296"/>
      <c r="ADN98" s="296"/>
      <c r="ADO98" s="296"/>
      <c r="ADP98" s="296"/>
      <c r="ADQ98" s="296"/>
      <c r="ADR98" s="296"/>
      <c r="ADS98" s="296"/>
      <c r="ADT98" s="296"/>
      <c r="ADU98" s="296"/>
      <c r="ADV98" s="296"/>
      <c r="ADW98" s="296"/>
      <c r="ADX98" s="296"/>
      <c r="ADY98" s="296"/>
      <c r="ADZ98" s="296"/>
      <c r="AEA98" s="296"/>
      <c r="AEB98" s="296"/>
      <c r="AEC98" s="296"/>
      <c r="AED98" s="296"/>
      <c r="AEE98" s="296"/>
      <c r="AEF98" s="296"/>
      <c r="AEG98" s="296"/>
      <c r="AEH98" s="296"/>
      <c r="AEI98" s="296"/>
      <c r="AEJ98" s="296"/>
      <c r="AEK98" s="296"/>
      <c r="AEL98" s="296"/>
      <c r="AEM98" s="296"/>
      <c r="AEN98" s="296"/>
      <c r="AEO98" s="296"/>
      <c r="AEP98" s="296"/>
      <c r="AEQ98" s="296"/>
      <c r="AER98" s="296"/>
      <c r="AES98" s="296"/>
      <c r="AET98" s="296"/>
      <c r="AEU98" s="296"/>
      <c r="AEV98" s="296"/>
      <c r="AEW98" s="296"/>
      <c r="AEX98" s="296"/>
      <c r="AEY98" s="296"/>
      <c r="AEZ98" s="296"/>
      <c r="AFA98" s="296"/>
      <c r="AFB98" s="296"/>
      <c r="AFC98" s="296"/>
      <c r="AFD98" s="296"/>
      <c r="AFE98" s="296"/>
      <c r="AFF98" s="296"/>
      <c r="AFG98" s="296"/>
      <c r="AFH98" s="296"/>
      <c r="AFI98" s="296"/>
      <c r="AFJ98" s="296"/>
      <c r="AFK98" s="296"/>
      <c r="AFL98" s="296"/>
      <c r="AFM98" s="296"/>
      <c r="AFN98" s="296"/>
      <c r="AFO98" s="296"/>
      <c r="AFP98" s="296"/>
      <c r="AFQ98" s="296"/>
      <c r="AFR98" s="296"/>
      <c r="AFS98" s="296"/>
      <c r="AFT98" s="296"/>
      <c r="AFU98" s="296"/>
      <c r="AFV98" s="296"/>
      <c r="AFW98" s="296"/>
      <c r="AFX98" s="296"/>
      <c r="AFY98" s="296"/>
      <c r="AFZ98" s="296"/>
      <c r="AGA98" s="296"/>
      <c r="AGB98" s="296"/>
      <c r="AGC98" s="296"/>
      <c r="AGD98" s="296"/>
      <c r="AGE98" s="296"/>
      <c r="AGF98" s="296"/>
      <c r="AGG98" s="296"/>
      <c r="AGH98" s="296"/>
      <c r="AGI98" s="296"/>
      <c r="AGJ98" s="296"/>
      <c r="AGK98" s="296"/>
      <c r="AGL98" s="296"/>
      <c r="AGM98" s="296"/>
      <c r="AGN98" s="296"/>
      <c r="AGO98" s="296"/>
      <c r="AGP98" s="296"/>
      <c r="AGQ98" s="296"/>
      <c r="AGR98" s="296"/>
      <c r="AGS98" s="296"/>
      <c r="AGT98" s="296"/>
      <c r="AGU98" s="296"/>
      <c r="AGV98" s="296"/>
      <c r="AGW98" s="296"/>
      <c r="AGX98" s="296"/>
      <c r="AGY98" s="296"/>
      <c r="AGZ98" s="296"/>
      <c r="AHA98" s="296"/>
      <c r="AHB98" s="296"/>
      <c r="AHC98" s="296"/>
      <c r="AHD98" s="296"/>
      <c r="AHE98" s="296"/>
      <c r="AHF98" s="296"/>
      <c r="AHG98" s="296"/>
      <c r="AHH98" s="296"/>
      <c r="AHI98" s="296"/>
      <c r="AHJ98" s="296"/>
      <c r="AHK98" s="296"/>
      <c r="AHL98" s="296"/>
      <c r="AHM98" s="296"/>
      <c r="AHN98" s="296"/>
      <c r="AHO98" s="296"/>
      <c r="AHP98" s="296"/>
      <c r="AHQ98" s="296"/>
      <c r="AHR98" s="296"/>
      <c r="AHS98" s="296"/>
      <c r="AHT98" s="296"/>
      <c r="AHU98" s="296"/>
      <c r="AHV98" s="296"/>
      <c r="AHW98" s="296"/>
      <c r="AHX98" s="296"/>
      <c r="AHY98" s="296"/>
      <c r="AHZ98" s="296"/>
      <c r="AIA98" s="296"/>
      <c r="AIB98" s="296"/>
      <c r="AIC98" s="296"/>
      <c r="AID98" s="296"/>
      <c r="AIE98" s="296"/>
      <c r="AIF98" s="296"/>
      <c r="AIG98" s="296"/>
      <c r="AIH98" s="296"/>
      <c r="AII98" s="296"/>
      <c r="AIJ98" s="296"/>
      <c r="AIK98" s="296"/>
      <c r="AIL98" s="296"/>
      <c r="AIM98" s="296"/>
      <c r="AIN98" s="296"/>
      <c r="AIO98" s="296"/>
      <c r="AIP98" s="296"/>
      <c r="AIQ98" s="296"/>
      <c r="AIR98" s="296"/>
      <c r="AIS98" s="296"/>
      <c r="AIT98" s="296"/>
      <c r="AIU98" s="296"/>
      <c r="AIV98" s="296"/>
      <c r="AIW98" s="296"/>
      <c r="AIX98" s="296"/>
      <c r="AIY98" s="296"/>
      <c r="AIZ98" s="296"/>
      <c r="AJA98" s="296"/>
      <c r="AJB98" s="296"/>
      <c r="AJC98" s="296"/>
      <c r="AJD98" s="296"/>
      <c r="AJE98" s="296"/>
      <c r="AJF98" s="296"/>
      <c r="AJG98" s="296"/>
      <c r="AJH98" s="296"/>
      <c r="AJI98" s="296"/>
      <c r="AJJ98" s="296"/>
      <c r="AJK98" s="296"/>
      <c r="AJL98" s="296"/>
      <c r="AJM98" s="296"/>
      <c r="AJN98" s="296"/>
      <c r="AJO98" s="296"/>
      <c r="AJP98" s="296"/>
      <c r="AJQ98" s="296"/>
      <c r="AJR98" s="296"/>
      <c r="AJS98" s="296"/>
      <c r="AJT98" s="296"/>
      <c r="AJU98" s="296"/>
      <c r="AJV98" s="296"/>
      <c r="AJW98" s="296"/>
      <c r="AJX98" s="296"/>
      <c r="AJY98" s="296"/>
      <c r="AJZ98" s="296"/>
      <c r="AKA98" s="296"/>
      <c r="AKB98" s="296"/>
      <c r="AKC98" s="296"/>
      <c r="AKD98" s="296"/>
      <c r="AKE98" s="296"/>
      <c r="AKF98" s="296"/>
      <c r="AKG98" s="296"/>
      <c r="AKH98" s="296"/>
      <c r="AKI98" s="296"/>
      <c r="AKJ98" s="296"/>
      <c r="AKK98" s="296"/>
      <c r="AKL98" s="296"/>
      <c r="AKM98" s="296"/>
      <c r="AKN98" s="296"/>
      <c r="AKO98" s="296"/>
      <c r="AKP98" s="296"/>
      <c r="AKQ98" s="296"/>
      <c r="AKR98" s="296"/>
      <c r="AKS98" s="296"/>
      <c r="AKT98" s="296"/>
      <c r="AKU98" s="296"/>
      <c r="AKV98" s="296"/>
      <c r="AKW98" s="296"/>
      <c r="AKX98" s="296"/>
      <c r="AKY98" s="296"/>
      <c r="AKZ98" s="296"/>
      <c r="ALA98" s="296"/>
      <c r="ALB98" s="296"/>
      <c r="ALC98" s="296"/>
      <c r="ALD98" s="296"/>
      <c r="ALE98" s="296"/>
      <c r="ALF98" s="296"/>
      <c r="ALG98" s="296"/>
      <c r="ALH98" s="296"/>
      <c r="ALI98" s="296"/>
      <c r="ALJ98" s="296"/>
      <c r="ALK98" s="296"/>
      <c r="ALL98" s="296"/>
      <c r="ALM98" s="296"/>
      <c r="ALN98" s="296"/>
      <c r="ALO98" s="296"/>
      <c r="ALP98" s="296"/>
      <c r="ALQ98" s="296"/>
      <c r="ALR98" s="296"/>
      <c r="ALS98" s="296"/>
      <c r="ALT98" s="296"/>
      <c r="ALU98" s="296"/>
      <c r="ALV98" s="296"/>
      <c r="ALW98" s="296"/>
      <c r="ALX98" s="296"/>
      <c r="ALY98" s="296"/>
      <c r="ALZ98" s="296"/>
      <c r="AMA98" s="296"/>
      <c r="AMB98" s="296"/>
      <c r="AMC98" s="296"/>
      <c r="AMD98" s="296"/>
      <c r="AME98" s="296"/>
      <c r="AMF98" s="296"/>
      <c r="AMG98" s="296"/>
      <c r="AMH98" s="296"/>
      <c r="AMI98" s="296"/>
      <c r="AMJ98" s="296"/>
      <c r="AMK98" s="296"/>
      <c r="AML98" s="296"/>
      <c r="AMM98" s="296"/>
      <c r="AMN98" s="296"/>
      <c r="AMO98" s="296"/>
      <c r="AMP98" s="296"/>
      <c r="AMQ98" s="296"/>
      <c r="AMR98" s="296"/>
      <c r="AMS98" s="296"/>
      <c r="AMT98" s="296"/>
      <c r="AMU98" s="296"/>
      <c r="AMV98" s="296"/>
      <c r="AMW98" s="296"/>
      <c r="AMX98" s="296"/>
      <c r="AMY98" s="296"/>
      <c r="AMZ98" s="296"/>
      <c r="ANA98" s="296"/>
      <c r="ANB98" s="296"/>
      <c r="ANC98" s="296"/>
      <c r="AND98" s="296"/>
      <c r="ANE98" s="296"/>
      <c r="ANF98" s="296"/>
      <c r="ANG98" s="296"/>
      <c r="ANH98" s="296"/>
      <c r="ANI98" s="296"/>
      <c r="ANJ98" s="296"/>
      <c r="ANK98" s="296"/>
      <c r="ANL98" s="296"/>
      <c r="ANM98" s="296"/>
      <c r="ANN98" s="296"/>
      <c r="ANO98" s="296"/>
      <c r="ANP98" s="296"/>
      <c r="ANQ98" s="296"/>
      <c r="ANR98" s="296"/>
      <c r="ANS98" s="296"/>
      <c r="ANT98" s="296"/>
      <c r="ANU98" s="296"/>
      <c r="ANV98" s="296"/>
      <c r="ANW98" s="296"/>
      <c r="ANX98" s="296"/>
      <c r="ANY98" s="296"/>
      <c r="ANZ98" s="296"/>
      <c r="AOA98" s="296"/>
      <c r="AOB98" s="296"/>
      <c r="AOC98" s="296"/>
      <c r="AOD98" s="296"/>
      <c r="AOE98" s="296"/>
      <c r="AOF98" s="296"/>
      <c r="AOG98" s="296"/>
      <c r="AOH98" s="296"/>
      <c r="AOI98" s="296"/>
      <c r="AOJ98" s="296"/>
      <c r="AOK98" s="296"/>
      <c r="AOL98" s="296"/>
      <c r="AOM98" s="296"/>
      <c r="AON98" s="296"/>
      <c r="AOO98" s="296"/>
      <c r="AOP98" s="296"/>
      <c r="AOQ98" s="296"/>
      <c r="AOR98" s="296"/>
      <c r="AOS98" s="296"/>
      <c r="AOT98" s="296"/>
      <c r="AOU98" s="296"/>
      <c r="AOV98" s="296"/>
      <c r="AOW98" s="296"/>
      <c r="AOX98" s="296"/>
      <c r="AOY98" s="296"/>
      <c r="AOZ98" s="296"/>
      <c r="APA98" s="296"/>
      <c r="APB98" s="296"/>
      <c r="APC98" s="296"/>
      <c r="APD98" s="296"/>
      <c r="APE98" s="296"/>
      <c r="APF98" s="296"/>
      <c r="APG98" s="296"/>
      <c r="APH98" s="296"/>
      <c r="API98" s="296"/>
      <c r="APJ98" s="296"/>
      <c r="APK98" s="296"/>
      <c r="APL98" s="296"/>
      <c r="APM98" s="296"/>
      <c r="APN98" s="296"/>
      <c r="APO98" s="296"/>
      <c r="APP98" s="296"/>
      <c r="APQ98" s="296"/>
      <c r="APR98" s="296"/>
      <c r="APS98" s="296"/>
      <c r="APT98" s="296"/>
      <c r="APU98" s="296"/>
      <c r="APV98" s="296"/>
      <c r="APW98" s="296"/>
      <c r="APX98" s="296"/>
      <c r="APY98" s="296"/>
      <c r="APZ98" s="296"/>
      <c r="AQA98" s="296"/>
      <c r="AQB98" s="296"/>
      <c r="AQC98" s="296"/>
      <c r="AQD98" s="296"/>
      <c r="AQE98" s="296"/>
      <c r="AQF98" s="296"/>
      <c r="AQG98" s="296"/>
      <c r="AQH98" s="296"/>
      <c r="AQI98" s="296"/>
      <c r="AQJ98" s="296"/>
      <c r="AQK98" s="296"/>
      <c r="AQL98" s="296"/>
      <c r="AQM98" s="296"/>
      <c r="AQN98" s="296"/>
      <c r="AQO98" s="296"/>
      <c r="AQP98" s="296"/>
      <c r="AQQ98" s="296"/>
      <c r="AQR98" s="296"/>
      <c r="AQS98" s="296"/>
      <c r="AQT98" s="296"/>
      <c r="AQU98" s="296"/>
      <c r="AQV98" s="296"/>
      <c r="AQW98" s="296"/>
      <c r="AQX98" s="296"/>
      <c r="AQY98" s="296"/>
      <c r="AQZ98" s="296"/>
      <c r="ARA98" s="296"/>
      <c r="ARB98" s="296"/>
      <c r="ARC98" s="296"/>
      <c r="ARD98" s="296"/>
      <c r="ARE98" s="296"/>
      <c r="ARF98" s="296"/>
      <c r="ARG98" s="296"/>
      <c r="ARH98" s="296"/>
      <c r="ARI98" s="296"/>
      <c r="ARJ98" s="296"/>
      <c r="ARK98" s="296"/>
      <c r="ARL98" s="296"/>
      <c r="ARM98" s="296"/>
      <c r="ARN98" s="296"/>
      <c r="ARO98" s="296"/>
      <c r="ARP98" s="296"/>
      <c r="ARQ98" s="296"/>
      <c r="ARR98" s="296"/>
      <c r="ARS98" s="296"/>
      <c r="ART98" s="296"/>
      <c r="ARU98" s="296"/>
      <c r="ARV98" s="296"/>
      <c r="ARW98" s="296"/>
      <c r="ARX98" s="296"/>
      <c r="ARY98" s="296"/>
      <c r="ARZ98" s="296"/>
      <c r="ASA98" s="296"/>
      <c r="ASB98" s="296"/>
      <c r="ASC98" s="296"/>
      <c r="ASD98" s="296"/>
      <c r="ASE98" s="296"/>
      <c r="ASF98" s="296"/>
      <c r="ASG98" s="296"/>
      <c r="ASH98" s="296"/>
      <c r="ASI98" s="296"/>
      <c r="ASJ98" s="296"/>
      <c r="ASK98" s="296"/>
      <c r="ASL98" s="296"/>
      <c r="ASM98" s="296"/>
      <c r="ASN98" s="296"/>
      <c r="ASO98" s="296"/>
      <c r="ASP98" s="296"/>
      <c r="ASQ98" s="296"/>
      <c r="ASR98" s="296"/>
      <c r="ASS98" s="296"/>
      <c r="AST98" s="296"/>
      <c r="ASU98" s="296"/>
      <c r="ASV98" s="296"/>
      <c r="ASW98" s="296"/>
      <c r="ASX98" s="296"/>
      <c r="ASY98" s="296"/>
      <c r="ASZ98" s="296"/>
      <c r="ATA98" s="296"/>
      <c r="ATB98" s="296"/>
      <c r="ATC98" s="296"/>
      <c r="ATD98" s="296"/>
      <c r="ATE98" s="296"/>
      <c r="ATF98" s="296"/>
      <c r="ATG98" s="296"/>
      <c r="ATH98" s="296"/>
      <c r="ATI98" s="296"/>
      <c r="ATJ98" s="296"/>
      <c r="ATK98" s="296"/>
      <c r="ATL98" s="296"/>
      <c r="ATM98" s="296"/>
      <c r="ATN98" s="296"/>
      <c r="ATO98" s="296"/>
      <c r="ATP98" s="296"/>
      <c r="ATQ98" s="296"/>
      <c r="ATR98" s="296"/>
      <c r="ATS98" s="296"/>
      <c r="ATT98" s="296"/>
      <c r="ATU98" s="296"/>
      <c r="ATV98" s="296"/>
      <c r="ATW98" s="296"/>
      <c r="ATX98" s="296"/>
      <c r="ATY98" s="296"/>
      <c r="ATZ98" s="296"/>
      <c r="AUA98" s="296"/>
      <c r="AUB98" s="296"/>
      <c r="AUC98" s="296"/>
      <c r="AUD98" s="296"/>
      <c r="AUE98" s="296"/>
      <c r="AUF98" s="296"/>
      <c r="AUG98" s="296"/>
      <c r="AUH98" s="296"/>
      <c r="AUI98" s="296"/>
      <c r="AUJ98" s="296"/>
      <c r="AUK98" s="296"/>
      <c r="AUL98" s="296"/>
      <c r="AUM98" s="296"/>
      <c r="AUN98" s="296"/>
      <c r="AUO98" s="296"/>
      <c r="AUP98" s="296"/>
      <c r="AUQ98" s="296"/>
      <c r="AUR98" s="296"/>
      <c r="AUS98" s="296"/>
      <c r="AUT98" s="296"/>
      <c r="AUU98" s="296"/>
      <c r="AUV98" s="296"/>
      <c r="AUW98" s="296"/>
      <c r="AUX98" s="296"/>
      <c r="AUY98" s="296"/>
      <c r="AUZ98" s="296"/>
      <c r="AVA98" s="296"/>
      <c r="AVB98" s="296"/>
      <c r="AVC98" s="296"/>
      <c r="AVD98" s="296"/>
      <c r="AVE98" s="296"/>
      <c r="AVF98" s="296"/>
      <c r="AVG98" s="296"/>
      <c r="AVH98" s="296"/>
      <c r="AVI98" s="296"/>
      <c r="AVJ98" s="296"/>
      <c r="AVK98" s="296"/>
      <c r="AVL98" s="296"/>
      <c r="AVM98" s="296"/>
      <c r="AVN98" s="296"/>
      <c r="AVO98" s="296"/>
      <c r="AVP98" s="296"/>
      <c r="AVQ98" s="296"/>
      <c r="AVR98" s="296"/>
      <c r="AVS98" s="296"/>
      <c r="AVT98" s="296"/>
      <c r="AVU98" s="296"/>
      <c r="AVV98" s="296"/>
      <c r="AVW98" s="296"/>
      <c r="AVX98" s="296"/>
      <c r="AVY98" s="296"/>
      <c r="AVZ98" s="296"/>
      <c r="AWA98" s="296"/>
      <c r="AWB98" s="296"/>
      <c r="AWC98" s="296"/>
      <c r="AWD98" s="296"/>
      <c r="AWE98" s="296"/>
      <c r="AWF98" s="296"/>
      <c r="AWG98" s="296"/>
      <c r="AWH98" s="296"/>
      <c r="AWI98" s="296"/>
      <c r="AWJ98" s="296"/>
      <c r="AWK98" s="296"/>
      <c r="AWL98" s="296"/>
      <c r="AWM98" s="296"/>
      <c r="AWN98" s="296"/>
      <c r="AWO98" s="296"/>
      <c r="AWP98" s="296"/>
      <c r="AWQ98" s="296"/>
      <c r="AWR98" s="296"/>
      <c r="AWS98" s="296"/>
      <c r="AWT98" s="296"/>
      <c r="AWU98" s="296"/>
      <c r="AWV98" s="296"/>
      <c r="AWW98" s="296"/>
      <c r="AWX98" s="296"/>
      <c r="AWY98" s="296"/>
      <c r="AWZ98" s="296"/>
      <c r="AXA98" s="296"/>
      <c r="AXB98" s="296"/>
      <c r="AXC98" s="296"/>
      <c r="AXD98" s="296"/>
      <c r="AXE98" s="296"/>
      <c r="AXF98" s="296"/>
      <c r="AXG98" s="296"/>
      <c r="AXH98" s="296"/>
      <c r="AXI98" s="296"/>
      <c r="AXJ98" s="296"/>
      <c r="AXK98" s="296"/>
      <c r="AXL98" s="296"/>
      <c r="AXM98" s="296"/>
      <c r="AXN98" s="296"/>
      <c r="AXO98" s="296"/>
      <c r="AXP98" s="296"/>
      <c r="AXQ98" s="296"/>
      <c r="AXR98" s="296"/>
      <c r="AXS98" s="296"/>
      <c r="AXT98" s="296"/>
      <c r="AXU98" s="296"/>
      <c r="AXV98" s="296"/>
      <c r="AXW98" s="296"/>
      <c r="AXX98" s="296"/>
      <c r="AXY98" s="296"/>
      <c r="AXZ98" s="296"/>
      <c r="AYA98" s="296"/>
      <c r="AYB98" s="296"/>
      <c r="AYC98" s="296"/>
      <c r="AYD98" s="296"/>
      <c r="AYE98" s="296"/>
      <c r="AYF98" s="296"/>
      <c r="AYG98" s="296"/>
      <c r="AYH98" s="296"/>
      <c r="AYI98" s="296"/>
      <c r="AYJ98" s="296"/>
      <c r="AYK98" s="296"/>
      <c r="AYL98" s="296"/>
      <c r="AYM98" s="296"/>
      <c r="AYN98" s="296"/>
      <c r="AYO98" s="296"/>
      <c r="AYP98" s="296"/>
      <c r="AYQ98" s="296"/>
      <c r="AYR98" s="296"/>
      <c r="AYS98" s="296"/>
      <c r="AYT98" s="296"/>
      <c r="AYU98" s="296"/>
      <c r="AYV98" s="296"/>
      <c r="AYW98" s="296"/>
      <c r="AYX98" s="296"/>
      <c r="AYY98" s="296"/>
      <c r="AYZ98" s="296"/>
      <c r="AZA98" s="296"/>
      <c r="AZB98" s="296"/>
      <c r="AZC98" s="296"/>
      <c r="AZD98" s="296"/>
      <c r="AZE98" s="296"/>
      <c r="AZF98" s="296"/>
      <c r="AZG98" s="296"/>
      <c r="AZH98" s="296"/>
      <c r="AZI98" s="296"/>
      <c r="AZJ98" s="296"/>
      <c r="AZK98" s="296"/>
      <c r="AZL98" s="296"/>
      <c r="AZM98" s="296"/>
      <c r="AZN98" s="296"/>
      <c r="AZO98" s="296"/>
      <c r="AZP98" s="296"/>
      <c r="AZQ98" s="296"/>
      <c r="AZR98" s="296"/>
      <c r="AZS98" s="296"/>
      <c r="AZT98" s="296"/>
      <c r="AZU98" s="296"/>
      <c r="AZV98" s="296"/>
      <c r="AZW98" s="296"/>
      <c r="AZX98" s="296"/>
      <c r="AZY98" s="296"/>
      <c r="AZZ98" s="296"/>
      <c r="BAA98" s="296"/>
      <c r="BAB98" s="296"/>
      <c r="BAC98" s="296"/>
      <c r="BAD98" s="296"/>
      <c r="BAE98" s="296"/>
      <c r="BAF98" s="296"/>
      <c r="BAG98" s="296"/>
      <c r="BAH98" s="296"/>
      <c r="BAI98" s="296"/>
      <c r="BAJ98" s="296"/>
      <c r="BAK98" s="296"/>
      <c r="BAL98" s="296"/>
      <c r="BAM98" s="296"/>
      <c r="BAN98" s="296"/>
      <c r="BAO98" s="296"/>
      <c r="BAP98" s="296"/>
      <c r="BAQ98" s="296"/>
      <c r="BAR98" s="296"/>
      <c r="BAS98" s="296"/>
      <c r="BAT98" s="296"/>
      <c r="BAU98" s="296"/>
      <c r="BAV98" s="296"/>
      <c r="BAW98" s="296"/>
      <c r="BAX98" s="296"/>
      <c r="BAY98" s="296"/>
      <c r="BAZ98" s="296"/>
      <c r="BBA98" s="296"/>
      <c r="BBB98" s="296"/>
      <c r="BBC98" s="296"/>
      <c r="BBD98" s="296"/>
      <c r="BBE98" s="296"/>
      <c r="BBF98" s="296"/>
      <c r="BBG98" s="296"/>
      <c r="BBH98" s="296"/>
      <c r="BBI98" s="296"/>
      <c r="BBJ98" s="296"/>
      <c r="BBK98" s="296"/>
      <c r="BBL98" s="296"/>
      <c r="BBM98" s="296"/>
      <c r="BBN98" s="296"/>
      <c r="BBO98" s="296"/>
      <c r="BBP98" s="296"/>
      <c r="BBQ98" s="296"/>
      <c r="BBR98" s="296"/>
      <c r="BBS98" s="296"/>
      <c r="BBT98" s="296"/>
      <c r="BBU98" s="296"/>
      <c r="BBV98" s="296"/>
      <c r="BBW98" s="296"/>
      <c r="BBX98" s="296"/>
      <c r="BBY98" s="296"/>
      <c r="BBZ98" s="296"/>
      <c r="BCA98" s="296"/>
      <c r="BCB98" s="296"/>
      <c r="BCC98" s="296"/>
      <c r="BCD98" s="296"/>
      <c r="BCE98" s="296"/>
      <c r="BCF98" s="296"/>
      <c r="BCG98" s="296"/>
      <c r="BCH98" s="296"/>
      <c r="BCI98" s="296"/>
      <c r="BCJ98" s="296"/>
      <c r="BCK98" s="296"/>
      <c r="BCL98" s="296"/>
      <c r="BCM98" s="296"/>
      <c r="BCN98" s="296"/>
      <c r="BCO98" s="296"/>
      <c r="BCP98" s="296"/>
      <c r="BCQ98" s="296"/>
      <c r="BCR98" s="296"/>
      <c r="BCS98" s="296"/>
      <c r="BCT98" s="296"/>
      <c r="BCU98" s="296"/>
      <c r="BCV98" s="296"/>
      <c r="BCW98" s="296"/>
      <c r="BCX98" s="296"/>
      <c r="BCY98" s="296"/>
      <c r="BCZ98" s="296"/>
      <c r="BDA98" s="296"/>
      <c r="BDB98" s="296"/>
      <c r="BDC98" s="296"/>
      <c r="BDD98" s="296"/>
      <c r="BDE98" s="296"/>
      <c r="BDF98" s="296"/>
      <c r="BDG98" s="296"/>
      <c r="BDH98" s="296"/>
      <c r="BDI98" s="296"/>
      <c r="BDJ98" s="296"/>
      <c r="BDK98" s="296"/>
      <c r="BDL98" s="296"/>
      <c r="BDM98" s="296"/>
      <c r="BDN98" s="296"/>
      <c r="BDO98" s="296"/>
      <c r="BDP98" s="296"/>
      <c r="BDQ98" s="296"/>
      <c r="BDR98" s="296"/>
      <c r="BDS98" s="296"/>
      <c r="BDT98" s="296"/>
      <c r="BDU98" s="296"/>
      <c r="BDV98" s="296"/>
      <c r="BDW98" s="296"/>
      <c r="BDX98" s="296"/>
      <c r="BDY98" s="296"/>
      <c r="BDZ98" s="296"/>
      <c r="BEA98" s="296"/>
      <c r="BEB98" s="296"/>
      <c r="BEC98" s="296"/>
      <c r="BED98" s="296"/>
      <c r="BEE98" s="296"/>
      <c r="BEF98" s="296"/>
      <c r="BEG98" s="296"/>
      <c r="BEH98" s="296"/>
      <c r="BEI98" s="296"/>
      <c r="BEJ98" s="296"/>
      <c r="BEK98" s="296"/>
      <c r="BEL98" s="296"/>
      <c r="BEM98" s="296"/>
      <c r="BEN98" s="296"/>
      <c r="BEO98" s="296"/>
      <c r="BEP98" s="296"/>
      <c r="BEQ98" s="296"/>
      <c r="BER98" s="296"/>
      <c r="BES98" s="296"/>
      <c r="BET98" s="296"/>
      <c r="BEU98" s="296"/>
      <c r="BEV98" s="296"/>
      <c r="BEW98" s="296"/>
      <c r="BEX98" s="296"/>
      <c r="BEY98" s="296"/>
      <c r="BEZ98" s="296"/>
      <c r="BFA98" s="296"/>
      <c r="BFB98" s="296"/>
      <c r="BFC98" s="296"/>
      <c r="BFD98" s="296"/>
      <c r="BFE98" s="296"/>
      <c r="BFF98" s="296"/>
      <c r="BFG98" s="296"/>
      <c r="BFH98" s="296"/>
      <c r="BFI98" s="296"/>
      <c r="BFJ98" s="296"/>
      <c r="BFK98" s="296"/>
      <c r="BFL98" s="296"/>
      <c r="BFM98" s="296"/>
      <c r="BFN98" s="296"/>
      <c r="BFO98" s="296"/>
      <c r="BFP98" s="296"/>
      <c r="BFQ98" s="296"/>
      <c r="BFR98" s="296"/>
      <c r="BFS98" s="296"/>
      <c r="BFT98" s="296"/>
      <c r="BFU98" s="296"/>
      <c r="BFV98" s="296"/>
      <c r="BFW98" s="296"/>
      <c r="BFX98" s="296"/>
      <c r="BFY98" s="296"/>
      <c r="BFZ98" s="296"/>
      <c r="BGA98" s="296"/>
      <c r="BGB98" s="296"/>
      <c r="BGC98" s="296"/>
      <c r="BGD98" s="296"/>
      <c r="BGE98" s="296"/>
      <c r="BGF98" s="296"/>
      <c r="BGG98" s="296"/>
      <c r="BGH98" s="296"/>
      <c r="BGI98" s="296"/>
      <c r="BGJ98" s="296"/>
      <c r="BGK98" s="296"/>
      <c r="BGL98" s="296"/>
      <c r="BGM98" s="296"/>
      <c r="BGN98" s="296"/>
      <c r="BGO98" s="296"/>
      <c r="BGP98" s="296"/>
      <c r="BGQ98" s="296"/>
      <c r="BGR98" s="296"/>
      <c r="BGS98" s="296"/>
      <c r="BGT98" s="296"/>
      <c r="BGU98" s="296"/>
      <c r="BGV98" s="296"/>
      <c r="BGW98" s="296"/>
      <c r="BGX98" s="296"/>
      <c r="BGY98" s="296"/>
      <c r="BGZ98" s="296"/>
      <c r="BHA98" s="296"/>
      <c r="BHB98" s="296"/>
      <c r="BHC98" s="296"/>
      <c r="BHD98" s="296"/>
      <c r="BHE98" s="296"/>
      <c r="BHF98" s="296"/>
      <c r="BHG98" s="296"/>
      <c r="BHH98" s="296"/>
      <c r="BHI98" s="296"/>
      <c r="BHJ98" s="296"/>
      <c r="BHK98" s="296"/>
      <c r="BHL98" s="296"/>
      <c r="BHM98" s="296"/>
      <c r="BHN98" s="296"/>
      <c r="BHO98" s="296"/>
      <c r="BHP98" s="296"/>
      <c r="BHQ98" s="296"/>
      <c r="BHR98" s="296"/>
      <c r="BHS98" s="296"/>
      <c r="BHT98" s="296"/>
      <c r="BHU98" s="296"/>
      <c r="BHV98" s="296"/>
      <c r="BHW98" s="296"/>
      <c r="BHX98" s="296"/>
      <c r="BHY98" s="296"/>
      <c r="BHZ98" s="296"/>
      <c r="BIA98" s="296"/>
      <c r="BIB98" s="296"/>
      <c r="BIC98" s="296"/>
      <c r="BID98" s="296"/>
      <c r="BIE98" s="296"/>
      <c r="BIF98" s="296"/>
      <c r="BIG98" s="296"/>
      <c r="BIH98" s="296"/>
      <c r="BII98" s="296"/>
      <c r="BIJ98" s="296"/>
      <c r="BIK98" s="296"/>
      <c r="BIL98" s="296"/>
      <c r="BIM98" s="296"/>
      <c r="BIN98" s="296"/>
      <c r="BIO98" s="296"/>
      <c r="BIP98" s="296"/>
      <c r="BIQ98" s="296"/>
      <c r="BIR98" s="296"/>
      <c r="BIS98" s="296"/>
      <c r="BIT98" s="296"/>
      <c r="BIU98" s="296"/>
      <c r="BIV98" s="296"/>
      <c r="BIW98" s="296"/>
      <c r="BIX98" s="296"/>
      <c r="BIY98" s="296"/>
      <c r="BIZ98" s="296"/>
      <c r="BJA98" s="296"/>
      <c r="BJB98" s="296"/>
      <c r="BJC98" s="296"/>
      <c r="BJD98" s="296"/>
      <c r="BJE98" s="296"/>
      <c r="BJF98" s="296"/>
      <c r="BJG98" s="296"/>
      <c r="BJH98" s="296"/>
      <c r="BJI98" s="296"/>
      <c r="BJJ98" s="296"/>
      <c r="BJK98" s="296"/>
      <c r="BJL98" s="296"/>
      <c r="BJM98" s="296"/>
      <c r="BJN98" s="296"/>
      <c r="BJO98" s="296"/>
      <c r="BJP98" s="296"/>
      <c r="BJQ98" s="296"/>
      <c r="BJR98" s="296"/>
      <c r="BJS98" s="296"/>
      <c r="BJT98" s="296"/>
      <c r="BJU98" s="296"/>
      <c r="BJV98" s="296"/>
      <c r="BJW98" s="296"/>
      <c r="BJX98" s="296"/>
      <c r="BJY98" s="296"/>
      <c r="BJZ98" s="296"/>
      <c r="BKA98" s="296"/>
      <c r="BKB98" s="296"/>
      <c r="BKC98" s="296"/>
      <c r="BKD98" s="296"/>
      <c r="BKE98" s="296"/>
      <c r="BKF98" s="296"/>
      <c r="BKG98" s="296"/>
      <c r="BKH98" s="296"/>
      <c r="BKI98" s="296"/>
      <c r="BKJ98" s="296"/>
      <c r="BKK98" s="296"/>
      <c r="BKL98" s="296"/>
      <c r="BKM98" s="296"/>
      <c r="BKN98" s="296"/>
      <c r="BKO98" s="296"/>
      <c r="BKP98" s="296"/>
      <c r="BKQ98" s="296"/>
      <c r="BKR98" s="296"/>
      <c r="BKS98" s="296"/>
      <c r="BKT98" s="296"/>
      <c r="BKU98" s="296"/>
      <c r="BKV98" s="296"/>
      <c r="BKW98" s="296"/>
      <c r="BKX98" s="296"/>
      <c r="BKY98" s="296"/>
      <c r="BKZ98" s="296"/>
      <c r="BLA98" s="296"/>
      <c r="BLB98" s="296"/>
      <c r="BLC98" s="296"/>
      <c r="BLD98" s="296"/>
      <c r="BLE98" s="296"/>
      <c r="BLF98" s="296"/>
      <c r="BLG98" s="296"/>
      <c r="BLH98" s="296"/>
      <c r="BLI98" s="296"/>
      <c r="BLJ98" s="296"/>
      <c r="BLK98" s="296"/>
      <c r="BLL98" s="296"/>
      <c r="BLM98" s="296"/>
      <c r="BLN98" s="296"/>
      <c r="BLO98" s="296"/>
      <c r="BLP98" s="296"/>
      <c r="BLQ98" s="296"/>
      <c r="BLR98" s="296"/>
      <c r="BLS98" s="296"/>
      <c r="BLT98" s="296"/>
      <c r="BLU98" s="296"/>
      <c r="BLV98" s="296"/>
      <c r="BLW98" s="296"/>
      <c r="BLX98" s="296"/>
      <c r="BLY98" s="296"/>
      <c r="BLZ98" s="296"/>
      <c r="BMA98" s="296"/>
      <c r="BMB98" s="296"/>
      <c r="BMC98" s="296"/>
      <c r="BMD98" s="296"/>
      <c r="BME98" s="296"/>
      <c r="BMF98" s="296"/>
      <c r="BMG98" s="296"/>
      <c r="BMH98" s="296"/>
      <c r="BMI98" s="296"/>
      <c r="BMJ98" s="296"/>
      <c r="BMK98" s="296"/>
      <c r="BML98" s="296"/>
      <c r="BMM98" s="296"/>
      <c r="BMN98" s="296"/>
      <c r="BMO98" s="296"/>
      <c r="BMP98" s="296"/>
      <c r="BMQ98" s="296"/>
      <c r="BMR98" s="296"/>
      <c r="BMS98" s="296"/>
      <c r="BMT98" s="296"/>
      <c r="BMU98" s="296"/>
      <c r="BMV98" s="296"/>
      <c r="BMW98" s="296"/>
      <c r="BMX98" s="296"/>
      <c r="BMY98" s="296"/>
      <c r="BMZ98" s="296"/>
      <c r="BNA98" s="296"/>
      <c r="BNB98" s="296"/>
      <c r="BNC98" s="296"/>
      <c r="BND98" s="296"/>
      <c r="BNE98" s="296"/>
      <c r="BNF98" s="296"/>
      <c r="BNG98" s="296"/>
      <c r="BNH98" s="296"/>
      <c r="BNI98" s="296"/>
      <c r="BNJ98" s="296"/>
      <c r="BNK98" s="296"/>
      <c r="BNL98" s="296"/>
      <c r="BNM98" s="296"/>
      <c r="BNN98" s="296"/>
      <c r="BNO98" s="296"/>
      <c r="BNP98" s="296"/>
      <c r="BNQ98" s="296"/>
      <c r="BNR98" s="296"/>
      <c r="BNS98" s="296"/>
      <c r="BNT98" s="296"/>
      <c r="BNU98" s="296"/>
      <c r="BNV98" s="296"/>
      <c r="BNW98" s="296"/>
      <c r="BNX98" s="296"/>
      <c r="BNY98" s="296"/>
      <c r="BNZ98" s="296"/>
      <c r="BOA98" s="296"/>
      <c r="BOB98" s="296"/>
      <c r="BOC98" s="296"/>
      <c r="BOD98" s="296"/>
      <c r="BOE98" s="296"/>
      <c r="BOF98" s="296"/>
      <c r="BOG98" s="296"/>
      <c r="BOH98" s="296"/>
      <c r="BOI98" s="296"/>
      <c r="BOJ98" s="296"/>
      <c r="BOK98" s="296"/>
      <c r="BOL98" s="296"/>
      <c r="BOM98" s="296"/>
      <c r="BON98" s="296"/>
      <c r="BOO98" s="296"/>
      <c r="BOP98" s="296"/>
      <c r="BOQ98" s="296"/>
      <c r="BOR98" s="296"/>
      <c r="BOS98" s="296"/>
      <c r="BOT98" s="296"/>
      <c r="BOU98" s="296"/>
      <c r="BOV98" s="296"/>
      <c r="BOW98" s="296"/>
      <c r="BOX98" s="296"/>
      <c r="BOY98" s="296"/>
      <c r="BOZ98" s="296"/>
      <c r="BPA98" s="296"/>
      <c r="BPB98" s="296"/>
      <c r="BPC98" s="296"/>
      <c r="BPD98" s="296"/>
      <c r="BPE98" s="296"/>
      <c r="BPF98" s="296"/>
      <c r="BPG98" s="296"/>
      <c r="BPH98" s="296"/>
      <c r="BPI98" s="296"/>
      <c r="BPJ98" s="296"/>
      <c r="BPK98" s="296"/>
      <c r="BPL98" s="296"/>
      <c r="BPM98" s="296"/>
      <c r="BPN98" s="296"/>
      <c r="BPO98" s="296"/>
      <c r="BPP98" s="296"/>
      <c r="BPQ98" s="296"/>
      <c r="BPR98" s="296"/>
      <c r="BPS98" s="296"/>
      <c r="BPT98" s="296"/>
      <c r="BPU98" s="296"/>
      <c r="BPV98" s="296"/>
      <c r="BPW98" s="296"/>
      <c r="BPX98" s="296"/>
      <c r="BPY98" s="296"/>
      <c r="BPZ98" s="296"/>
      <c r="BQA98" s="296"/>
      <c r="BQB98" s="296"/>
      <c r="BQC98" s="296"/>
      <c r="BQD98" s="296"/>
      <c r="BQE98" s="296"/>
      <c r="BQF98" s="296"/>
      <c r="BQG98" s="296"/>
      <c r="BQH98" s="296"/>
      <c r="BQI98" s="296"/>
      <c r="BQJ98" s="296"/>
      <c r="BQK98" s="296"/>
      <c r="BQL98" s="296"/>
      <c r="BQM98" s="296"/>
      <c r="BQN98" s="296"/>
      <c r="BQO98" s="296"/>
      <c r="BQP98" s="296"/>
      <c r="BQQ98" s="296"/>
      <c r="BQR98" s="296"/>
      <c r="BQS98" s="296"/>
      <c r="BQT98" s="296"/>
      <c r="BQU98" s="296"/>
      <c r="BQV98" s="296"/>
      <c r="BQW98" s="296"/>
      <c r="BQX98" s="296"/>
      <c r="BQY98" s="296"/>
      <c r="BQZ98" s="296"/>
      <c r="BRA98" s="296"/>
      <c r="BRB98" s="296"/>
      <c r="BRC98" s="296"/>
      <c r="BRD98" s="296"/>
      <c r="BRE98" s="296"/>
      <c r="BRF98" s="296"/>
      <c r="BRG98" s="296"/>
      <c r="BRH98" s="296"/>
      <c r="BRI98" s="296"/>
      <c r="BRJ98" s="296"/>
      <c r="BRK98" s="296"/>
      <c r="BRL98" s="296"/>
      <c r="BRM98" s="296"/>
      <c r="BRN98" s="296"/>
      <c r="BRO98" s="296"/>
      <c r="BRP98" s="296"/>
      <c r="BRQ98" s="296"/>
      <c r="BRR98" s="296"/>
      <c r="BRS98" s="296"/>
      <c r="BRT98" s="296"/>
      <c r="BRU98" s="296"/>
      <c r="BRV98" s="296"/>
      <c r="BRW98" s="296"/>
      <c r="BRX98" s="296"/>
      <c r="BRY98" s="296"/>
      <c r="BRZ98" s="296"/>
      <c r="BSA98" s="296"/>
      <c r="BSB98" s="296"/>
      <c r="BSC98" s="296"/>
      <c r="BSD98" s="296"/>
      <c r="BSE98" s="296"/>
      <c r="BSF98" s="296"/>
      <c r="BSG98" s="296"/>
      <c r="BSH98" s="296"/>
      <c r="BSI98" s="296"/>
      <c r="BSJ98" s="296"/>
      <c r="BSK98" s="296"/>
      <c r="BSL98" s="296"/>
      <c r="BSM98" s="296"/>
      <c r="BSN98" s="296"/>
      <c r="BSO98" s="296"/>
      <c r="BSP98" s="296"/>
      <c r="BSQ98" s="296"/>
      <c r="BSR98" s="296"/>
      <c r="BSS98" s="296"/>
      <c r="BST98" s="296"/>
      <c r="BSU98" s="296"/>
      <c r="BSV98" s="296"/>
      <c r="BSW98" s="296"/>
      <c r="BSX98" s="296"/>
      <c r="BSY98" s="296"/>
      <c r="BSZ98" s="296"/>
      <c r="BTA98" s="296"/>
      <c r="BTB98" s="296"/>
      <c r="BTC98" s="296"/>
      <c r="BTD98" s="296"/>
      <c r="BTE98" s="296"/>
      <c r="BTF98" s="296"/>
      <c r="BTG98" s="296"/>
      <c r="BTH98" s="296"/>
      <c r="BTI98" s="296"/>
      <c r="BTJ98" s="296"/>
      <c r="BTK98" s="296"/>
      <c r="BTL98" s="296"/>
      <c r="BTM98" s="296"/>
      <c r="BTN98" s="296"/>
      <c r="BTO98" s="296"/>
      <c r="BTP98" s="296"/>
      <c r="BTQ98" s="296"/>
      <c r="BTR98" s="296"/>
      <c r="BTS98" s="296"/>
      <c r="BTT98" s="296"/>
      <c r="BTU98" s="296"/>
      <c r="BTV98" s="296"/>
      <c r="BTW98" s="296"/>
      <c r="BTX98" s="296"/>
      <c r="BTY98" s="296"/>
      <c r="BTZ98" s="296"/>
      <c r="BUA98" s="296"/>
      <c r="BUB98" s="296"/>
      <c r="BUC98" s="296"/>
      <c r="BUD98" s="296"/>
      <c r="BUE98" s="296"/>
      <c r="BUF98" s="296"/>
      <c r="BUG98" s="296"/>
      <c r="BUH98" s="296"/>
      <c r="BUI98" s="296"/>
      <c r="BUJ98" s="296"/>
      <c r="BUK98" s="296"/>
      <c r="BUL98" s="296"/>
      <c r="BUM98" s="296"/>
      <c r="BUN98" s="296"/>
      <c r="BUO98" s="296"/>
      <c r="BUP98" s="296"/>
      <c r="BUQ98" s="296"/>
      <c r="BUR98" s="296"/>
      <c r="BUS98" s="296"/>
      <c r="BUT98" s="296"/>
      <c r="BUU98" s="296"/>
      <c r="BUV98" s="296"/>
      <c r="BUW98" s="296"/>
      <c r="BUX98" s="296"/>
      <c r="BUY98" s="296"/>
      <c r="BUZ98" s="296"/>
      <c r="BVA98" s="296"/>
      <c r="BVB98" s="296"/>
      <c r="BVC98" s="296"/>
      <c r="BVD98" s="296"/>
      <c r="BVE98" s="296"/>
      <c r="BVF98" s="296"/>
      <c r="BVG98" s="296"/>
      <c r="BVH98" s="296"/>
      <c r="BVI98" s="296"/>
      <c r="BVJ98" s="296"/>
      <c r="BVK98" s="296"/>
      <c r="BVL98" s="296"/>
      <c r="BVM98" s="296"/>
      <c r="BVN98" s="296"/>
      <c r="BVO98" s="296"/>
      <c r="BVP98" s="296"/>
      <c r="BVQ98" s="296"/>
      <c r="BVR98" s="296"/>
      <c r="BVS98" s="296"/>
      <c r="BVT98" s="296"/>
      <c r="BVU98" s="296"/>
      <c r="BVV98" s="296"/>
      <c r="BVW98" s="296"/>
      <c r="BVX98" s="296"/>
      <c r="BVY98" s="296"/>
      <c r="BVZ98" s="296"/>
      <c r="BWA98" s="296"/>
      <c r="BWB98" s="296"/>
      <c r="BWC98" s="296"/>
      <c r="BWD98" s="296"/>
      <c r="BWE98" s="296"/>
      <c r="BWF98" s="296"/>
      <c r="BWG98" s="296"/>
      <c r="BWH98" s="296"/>
      <c r="BWI98" s="296"/>
      <c r="BWJ98" s="296"/>
      <c r="BWK98" s="296"/>
      <c r="BWL98" s="296"/>
      <c r="BWM98" s="296"/>
      <c r="BWN98" s="296"/>
      <c r="BWO98" s="296"/>
      <c r="BWP98" s="296"/>
      <c r="BWQ98" s="296"/>
      <c r="BWR98" s="296"/>
      <c r="BWS98" s="296"/>
      <c r="BWT98" s="296"/>
      <c r="BWU98" s="296"/>
      <c r="BWV98" s="296"/>
      <c r="BWW98" s="296"/>
      <c r="BWX98" s="296"/>
      <c r="BWY98" s="296"/>
      <c r="BWZ98" s="296"/>
      <c r="BXA98" s="296"/>
      <c r="BXB98" s="296"/>
      <c r="BXC98" s="296"/>
      <c r="BXD98" s="296"/>
      <c r="BXE98" s="296"/>
      <c r="BXF98" s="296"/>
      <c r="BXG98" s="296"/>
      <c r="BXH98" s="296"/>
      <c r="BXI98" s="296"/>
      <c r="BXJ98" s="296"/>
      <c r="BXK98" s="296"/>
      <c r="BXL98" s="296"/>
      <c r="BXM98" s="296"/>
      <c r="BXN98" s="296"/>
      <c r="BXO98" s="296"/>
      <c r="BXP98" s="296"/>
      <c r="BXQ98" s="296"/>
      <c r="BXR98" s="296"/>
      <c r="BXS98" s="296"/>
      <c r="BXT98" s="296"/>
      <c r="BXU98" s="296"/>
      <c r="BXV98" s="296"/>
      <c r="BXW98" s="296"/>
      <c r="BXX98" s="296"/>
      <c r="BXY98" s="296"/>
      <c r="BXZ98" s="296"/>
      <c r="BYA98" s="296"/>
      <c r="BYB98" s="296"/>
      <c r="BYC98" s="296"/>
      <c r="BYD98" s="296"/>
      <c r="BYE98" s="296"/>
      <c r="BYF98" s="296"/>
      <c r="BYG98" s="296"/>
      <c r="BYH98" s="296"/>
      <c r="BYI98" s="296"/>
      <c r="BYJ98" s="296"/>
      <c r="BYK98" s="296"/>
      <c r="BYL98" s="296"/>
      <c r="BYM98" s="296"/>
      <c r="BYN98" s="296"/>
      <c r="BYO98" s="296"/>
      <c r="BYP98" s="296"/>
      <c r="BYQ98" s="296"/>
      <c r="BYR98" s="296"/>
      <c r="BYS98" s="296"/>
      <c r="BYT98" s="296"/>
      <c r="BYU98" s="296"/>
      <c r="BYV98" s="296"/>
      <c r="BYW98" s="296"/>
      <c r="BYX98" s="296"/>
      <c r="BYY98" s="296"/>
      <c r="BYZ98" s="296"/>
      <c r="BZA98" s="296"/>
      <c r="BZB98" s="296"/>
      <c r="BZC98" s="296"/>
      <c r="BZD98" s="296"/>
      <c r="BZE98" s="296"/>
      <c r="BZF98" s="296"/>
      <c r="BZG98" s="296"/>
      <c r="BZH98" s="296"/>
      <c r="BZI98" s="296"/>
      <c r="BZJ98" s="296"/>
      <c r="BZK98" s="296"/>
      <c r="BZL98" s="296"/>
      <c r="BZM98" s="296"/>
      <c r="BZN98" s="296"/>
      <c r="BZO98" s="296"/>
      <c r="BZP98" s="296"/>
      <c r="BZQ98" s="296"/>
      <c r="BZR98" s="296"/>
      <c r="BZS98" s="296"/>
      <c r="BZT98" s="296"/>
      <c r="BZU98" s="296"/>
      <c r="BZV98" s="296"/>
      <c r="BZW98" s="296"/>
      <c r="BZX98" s="296"/>
      <c r="BZY98" s="296"/>
      <c r="BZZ98" s="296"/>
      <c r="CAA98" s="296"/>
      <c r="CAB98" s="296"/>
      <c r="CAC98" s="296"/>
      <c r="CAD98" s="296"/>
      <c r="CAE98" s="296"/>
      <c r="CAF98" s="296"/>
      <c r="CAG98" s="296"/>
      <c r="CAH98" s="296"/>
      <c r="CAI98" s="296"/>
      <c r="CAJ98" s="296"/>
      <c r="CAK98" s="296"/>
      <c r="CAL98" s="296"/>
      <c r="CAM98" s="296"/>
      <c r="CAN98" s="296"/>
      <c r="CAO98" s="296"/>
      <c r="CAP98" s="296"/>
      <c r="CAQ98" s="296"/>
      <c r="CAR98" s="296"/>
      <c r="CAS98" s="296"/>
      <c r="CAT98" s="296"/>
      <c r="CAU98" s="296"/>
      <c r="CAV98" s="296"/>
      <c r="CAW98" s="296"/>
      <c r="CAX98" s="296"/>
      <c r="CAY98" s="296"/>
      <c r="CAZ98" s="296"/>
      <c r="CBA98" s="296"/>
      <c r="CBB98" s="296"/>
      <c r="CBC98" s="296"/>
      <c r="CBD98" s="296"/>
      <c r="CBE98" s="296"/>
      <c r="CBF98" s="296"/>
      <c r="CBG98" s="296"/>
      <c r="CBH98" s="296"/>
      <c r="CBI98" s="296"/>
      <c r="CBJ98" s="296"/>
      <c r="CBK98" s="296"/>
      <c r="CBL98" s="296"/>
      <c r="CBM98" s="296"/>
      <c r="CBN98" s="296"/>
      <c r="CBO98" s="296"/>
      <c r="CBP98" s="296"/>
      <c r="CBQ98" s="296"/>
      <c r="CBR98" s="296"/>
      <c r="CBS98" s="296"/>
      <c r="CBT98" s="296"/>
      <c r="CBU98" s="296"/>
      <c r="CBV98" s="296"/>
      <c r="CBW98" s="296"/>
      <c r="CBX98" s="296"/>
      <c r="CBY98" s="296"/>
      <c r="CBZ98" s="296"/>
      <c r="CCA98" s="296"/>
      <c r="CCB98" s="296"/>
      <c r="CCC98" s="296"/>
      <c r="CCD98" s="296"/>
      <c r="CCE98" s="296"/>
      <c r="CCF98" s="296"/>
      <c r="CCG98" s="296"/>
      <c r="CCH98" s="296"/>
      <c r="CCI98" s="296"/>
      <c r="CCJ98" s="296"/>
      <c r="CCK98" s="296"/>
      <c r="CCL98" s="296"/>
      <c r="CCM98" s="296"/>
      <c r="CCN98" s="296"/>
      <c r="CCO98" s="296"/>
      <c r="CCP98" s="296"/>
      <c r="CCQ98" s="296"/>
      <c r="CCR98" s="296"/>
      <c r="CCS98" s="296"/>
      <c r="CCT98" s="296"/>
      <c r="CCU98" s="296"/>
      <c r="CCV98" s="296"/>
      <c r="CCW98" s="296"/>
      <c r="CCX98" s="296"/>
      <c r="CCY98" s="296"/>
      <c r="CCZ98" s="296"/>
      <c r="CDA98" s="296"/>
      <c r="CDB98" s="296"/>
      <c r="CDC98" s="296"/>
      <c r="CDD98" s="296"/>
      <c r="CDE98" s="296"/>
      <c r="CDF98" s="296"/>
      <c r="CDG98" s="296"/>
      <c r="CDH98" s="296"/>
      <c r="CDI98" s="296"/>
      <c r="CDJ98" s="296"/>
      <c r="CDK98" s="296"/>
      <c r="CDL98" s="296"/>
      <c r="CDM98" s="296"/>
      <c r="CDN98" s="296"/>
      <c r="CDO98" s="296"/>
      <c r="CDP98" s="296"/>
      <c r="CDQ98" s="296"/>
      <c r="CDR98" s="296"/>
      <c r="CDS98" s="296"/>
      <c r="CDT98" s="296"/>
      <c r="CDU98" s="296"/>
      <c r="CDV98" s="296"/>
      <c r="CDW98" s="296"/>
      <c r="CDX98" s="296"/>
      <c r="CDY98" s="296"/>
      <c r="CDZ98" s="296"/>
      <c r="CEA98" s="296"/>
      <c r="CEB98" s="296"/>
      <c r="CEC98" s="296"/>
      <c r="CED98" s="296"/>
      <c r="CEE98" s="296"/>
      <c r="CEF98" s="296"/>
      <c r="CEG98" s="296"/>
      <c r="CEH98" s="296"/>
      <c r="CEI98" s="296"/>
      <c r="CEJ98" s="296"/>
      <c r="CEK98" s="296"/>
      <c r="CEL98" s="296"/>
      <c r="CEM98" s="296"/>
      <c r="CEN98" s="296"/>
      <c r="CEO98" s="296"/>
      <c r="CEP98" s="296"/>
      <c r="CEQ98" s="296"/>
      <c r="CER98" s="296"/>
      <c r="CES98" s="296"/>
      <c r="CET98" s="296"/>
      <c r="CEU98" s="296"/>
      <c r="CEV98" s="296"/>
      <c r="CEW98" s="296"/>
      <c r="CEX98" s="296"/>
      <c r="CEY98" s="296"/>
      <c r="CEZ98" s="296"/>
      <c r="CFA98" s="296"/>
      <c r="CFB98" s="296"/>
      <c r="CFC98" s="296"/>
      <c r="CFD98" s="296"/>
      <c r="CFE98" s="296"/>
      <c r="CFF98" s="296"/>
      <c r="CFG98" s="296"/>
      <c r="CFH98" s="296"/>
      <c r="CFI98" s="296"/>
      <c r="CFJ98" s="296"/>
      <c r="CFK98" s="296"/>
      <c r="CFL98" s="296"/>
      <c r="CFM98" s="296"/>
      <c r="CFN98" s="296"/>
      <c r="CFO98" s="296"/>
      <c r="CFP98" s="296"/>
      <c r="CFQ98" s="296"/>
      <c r="CFR98" s="296"/>
      <c r="CFS98" s="296"/>
      <c r="CFT98" s="296"/>
      <c r="CFU98" s="296"/>
      <c r="CFV98" s="296"/>
      <c r="CFW98" s="296"/>
      <c r="CFX98" s="296"/>
      <c r="CFY98" s="296"/>
      <c r="CFZ98" s="296"/>
      <c r="CGA98" s="296"/>
      <c r="CGB98" s="296"/>
      <c r="CGC98" s="296"/>
      <c r="CGD98" s="296"/>
      <c r="CGE98" s="296"/>
      <c r="CGF98" s="296"/>
      <c r="CGG98" s="296"/>
      <c r="CGH98" s="296"/>
      <c r="CGI98" s="296"/>
      <c r="CGJ98" s="296"/>
      <c r="CGK98" s="296"/>
      <c r="CGL98" s="296"/>
      <c r="CGM98" s="296"/>
      <c r="CGN98" s="296"/>
      <c r="CGO98" s="296"/>
      <c r="CGP98" s="296"/>
      <c r="CGQ98" s="296"/>
      <c r="CGR98" s="296"/>
      <c r="CGS98" s="296"/>
      <c r="CGT98" s="296"/>
      <c r="CGU98" s="296"/>
      <c r="CGV98" s="296"/>
      <c r="CGW98" s="296"/>
      <c r="CGX98" s="296"/>
      <c r="CGY98" s="296"/>
      <c r="CGZ98" s="296"/>
      <c r="CHA98" s="296"/>
      <c r="CHB98" s="296"/>
      <c r="CHC98" s="296"/>
      <c r="CHD98" s="296"/>
      <c r="CHE98" s="296"/>
      <c r="CHF98" s="296"/>
      <c r="CHG98" s="296"/>
      <c r="CHH98" s="296"/>
      <c r="CHI98" s="296"/>
      <c r="CHJ98" s="296"/>
      <c r="CHK98" s="296"/>
      <c r="CHL98" s="296"/>
      <c r="CHM98" s="296"/>
      <c r="CHN98" s="296"/>
      <c r="CHO98" s="296"/>
      <c r="CHP98" s="296"/>
      <c r="CHQ98" s="296"/>
      <c r="CHR98" s="296"/>
      <c r="CHS98" s="296"/>
      <c r="CHT98" s="296"/>
      <c r="CHU98" s="296"/>
      <c r="CHV98" s="296"/>
      <c r="CHW98" s="296"/>
      <c r="CHX98" s="296"/>
      <c r="CHY98" s="296"/>
      <c r="CHZ98" s="296"/>
      <c r="CIA98" s="296"/>
      <c r="CIB98" s="296"/>
      <c r="CIC98" s="296"/>
      <c r="CID98" s="296"/>
      <c r="CIE98" s="296"/>
      <c r="CIF98" s="296"/>
      <c r="CIG98" s="296"/>
      <c r="CIH98" s="296"/>
      <c r="CII98" s="296"/>
      <c r="CIJ98" s="296"/>
      <c r="CIK98" s="296"/>
      <c r="CIL98" s="296"/>
      <c r="CIM98" s="296"/>
      <c r="CIN98" s="296"/>
      <c r="CIO98" s="296"/>
      <c r="CIP98" s="296"/>
      <c r="CIQ98" s="296"/>
      <c r="CIR98" s="296"/>
      <c r="CIS98" s="296"/>
      <c r="CIT98" s="296"/>
      <c r="CIU98" s="296"/>
      <c r="CIV98" s="296"/>
      <c r="CIW98" s="296"/>
      <c r="CIX98" s="296"/>
      <c r="CIY98" s="296"/>
      <c r="CIZ98" s="296"/>
      <c r="CJA98" s="296"/>
      <c r="CJB98" s="296"/>
      <c r="CJC98" s="296"/>
      <c r="CJD98" s="296"/>
      <c r="CJE98" s="296"/>
      <c r="CJF98" s="296"/>
      <c r="CJG98" s="296"/>
      <c r="CJH98" s="296"/>
      <c r="CJI98" s="296"/>
      <c r="CJJ98" s="296"/>
      <c r="CJK98" s="296"/>
      <c r="CJL98" s="296"/>
      <c r="CJM98" s="296"/>
      <c r="CJN98" s="296"/>
      <c r="CJO98" s="296"/>
      <c r="CJP98" s="296"/>
      <c r="CJQ98" s="296"/>
      <c r="CJR98" s="296"/>
      <c r="CJS98" s="296"/>
      <c r="CJT98" s="296"/>
      <c r="CJU98" s="296"/>
      <c r="CJV98" s="296"/>
      <c r="CJW98" s="296"/>
      <c r="CJX98" s="296"/>
      <c r="CJY98" s="296"/>
      <c r="CJZ98" s="296"/>
      <c r="CKA98" s="296"/>
      <c r="CKB98" s="296"/>
      <c r="CKC98" s="296"/>
      <c r="CKD98" s="296"/>
      <c r="CKE98" s="296"/>
      <c r="CKF98" s="296"/>
      <c r="CKG98" s="296"/>
      <c r="CKH98" s="296"/>
      <c r="CKI98" s="296"/>
      <c r="CKJ98" s="296"/>
      <c r="CKK98" s="296"/>
      <c r="CKL98" s="296"/>
      <c r="CKM98" s="296"/>
      <c r="CKN98" s="296"/>
      <c r="CKO98" s="296"/>
      <c r="CKP98" s="296"/>
      <c r="CKQ98" s="296"/>
      <c r="CKR98" s="296"/>
      <c r="CKS98" s="296"/>
      <c r="CKT98" s="296"/>
      <c r="CKU98" s="296"/>
      <c r="CKV98" s="296"/>
      <c r="CKW98" s="296"/>
      <c r="CKX98" s="296"/>
      <c r="CKY98" s="296"/>
      <c r="CKZ98" s="296"/>
      <c r="CLA98" s="296"/>
      <c r="CLB98" s="296"/>
      <c r="CLC98" s="296"/>
      <c r="CLD98" s="296"/>
      <c r="CLE98" s="296"/>
      <c r="CLF98" s="296"/>
      <c r="CLG98" s="296"/>
      <c r="CLH98" s="296"/>
      <c r="CLI98" s="296"/>
      <c r="CLJ98" s="296"/>
      <c r="CLK98" s="296"/>
      <c r="CLL98" s="296"/>
      <c r="CLM98" s="296"/>
      <c r="CLN98" s="296"/>
      <c r="CLO98" s="296"/>
      <c r="CLP98" s="296"/>
      <c r="CLQ98" s="296"/>
      <c r="CLR98" s="296"/>
      <c r="CLS98" s="296"/>
      <c r="CLT98" s="296"/>
      <c r="CLU98" s="296"/>
      <c r="CLV98" s="296"/>
      <c r="CLW98" s="296"/>
      <c r="CLX98" s="296"/>
      <c r="CLY98" s="296"/>
      <c r="CLZ98" s="296"/>
      <c r="CMA98" s="296"/>
      <c r="CMB98" s="296"/>
      <c r="CMC98" s="296"/>
      <c r="CMD98" s="296"/>
      <c r="CME98" s="296"/>
      <c r="CMF98" s="296"/>
      <c r="CMG98" s="296"/>
      <c r="CMH98" s="296"/>
      <c r="CMI98" s="296"/>
      <c r="CMJ98" s="296"/>
      <c r="CMK98" s="296"/>
      <c r="CML98" s="296"/>
      <c r="CMM98" s="296"/>
      <c r="CMN98" s="296"/>
      <c r="CMO98" s="296"/>
      <c r="CMP98" s="296"/>
      <c r="CMQ98" s="296"/>
      <c r="CMR98" s="296"/>
      <c r="CMS98" s="296"/>
      <c r="CMT98" s="296"/>
      <c r="CMU98" s="296"/>
      <c r="CMV98" s="296"/>
      <c r="CMW98" s="296"/>
      <c r="CMX98" s="296"/>
      <c r="CMY98" s="296"/>
      <c r="CMZ98" s="296"/>
      <c r="CNA98" s="296"/>
      <c r="CNB98" s="296"/>
      <c r="CNC98" s="296"/>
      <c r="CND98" s="296"/>
      <c r="CNE98" s="296"/>
      <c r="CNF98" s="296"/>
      <c r="CNG98" s="296"/>
      <c r="CNH98" s="296"/>
      <c r="CNI98" s="296"/>
      <c r="CNJ98" s="296"/>
      <c r="CNK98" s="296"/>
      <c r="CNL98" s="296"/>
      <c r="CNM98" s="296"/>
      <c r="CNN98" s="296"/>
      <c r="CNO98" s="296"/>
      <c r="CNP98" s="296"/>
      <c r="CNQ98" s="296"/>
      <c r="CNR98" s="296"/>
      <c r="CNS98" s="296"/>
      <c r="CNT98" s="296"/>
      <c r="CNU98" s="296"/>
      <c r="CNV98" s="296"/>
      <c r="CNW98" s="296"/>
      <c r="CNX98" s="296"/>
      <c r="CNY98" s="296"/>
      <c r="CNZ98" s="296"/>
      <c r="COA98" s="296"/>
      <c r="COB98" s="296"/>
      <c r="COC98" s="296"/>
      <c r="COD98" s="296"/>
      <c r="COE98" s="296"/>
      <c r="COF98" s="296"/>
      <c r="COG98" s="296"/>
      <c r="COH98" s="296"/>
      <c r="COI98" s="296"/>
      <c r="COJ98" s="296"/>
      <c r="COK98" s="296"/>
      <c r="COL98" s="296"/>
      <c r="COM98" s="296"/>
      <c r="CON98" s="296"/>
      <c r="COO98" s="296"/>
      <c r="COP98" s="296"/>
      <c r="COQ98" s="296"/>
      <c r="COR98" s="296"/>
      <c r="COS98" s="296"/>
      <c r="COT98" s="296"/>
      <c r="COU98" s="296"/>
      <c r="COV98" s="296"/>
      <c r="COW98" s="296"/>
      <c r="COX98" s="296"/>
      <c r="COY98" s="296"/>
      <c r="COZ98" s="296"/>
      <c r="CPA98" s="296"/>
      <c r="CPB98" s="296"/>
      <c r="CPC98" s="296"/>
      <c r="CPD98" s="296"/>
      <c r="CPE98" s="296"/>
      <c r="CPF98" s="296"/>
      <c r="CPG98" s="296"/>
      <c r="CPH98" s="296"/>
      <c r="CPI98" s="296"/>
      <c r="CPJ98" s="296"/>
      <c r="CPK98" s="296"/>
      <c r="CPL98" s="296"/>
      <c r="CPM98" s="296"/>
      <c r="CPN98" s="296"/>
      <c r="CPO98" s="296"/>
      <c r="CPP98" s="296"/>
      <c r="CPQ98" s="296"/>
      <c r="CPR98" s="296"/>
      <c r="CPS98" s="296"/>
      <c r="CPT98" s="296"/>
      <c r="CPU98" s="296"/>
      <c r="CPV98" s="296"/>
      <c r="CPW98" s="296"/>
      <c r="CPX98" s="296"/>
      <c r="CPY98" s="296"/>
      <c r="CPZ98" s="296"/>
      <c r="CQA98" s="296"/>
      <c r="CQB98" s="296"/>
      <c r="CQC98" s="296"/>
      <c r="CQD98" s="296"/>
      <c r="CQE98" s="296"/>
      <c r="CQF98" s="296"/>
      <c r="CQG98" s="296"/>
      <c r="CQH98" s="296"/>
      <c r="CQI98" s="296"/>
      <c r="CQJ98" s="296"/>
      <c r="CQK98" s="296"/>
      <c r="CQL98" s="296"/>
      <c r="CQM98" s="296"/>
      <c r="CQN98" s="296"/>
      <c r="CQO98" s="296"/>
      <c r="CQP98" s="296"/>
      <c r="CQQ98" s="296"/>
      <c r="CQR98" s="296"/>
      <c r="CQS98" s="296"/>
      <c r="CQT98" s="296"/>
      <c r="CQU98" s="296"/>
      <c r="CQV98" s="296"/>
      <c r="CQW98" s="296"/>
      <c r="CQX98" s="296"/>
      <c r="CQY98" s="296"/>
      <c r="CQZ98" s="296"/>
      <c r="CRA98" s="296"/>
      <c r="CRB98" s="296"/>
      <c r="CRC98" s="296"/>
      <c r="CRD98" s="296"/>
      <c r="CRE98" s="296"/>
      <c r="CRF98" s="296"/>
      <c r="CRG98" s="296"/>
      <c r="CRH98" s="296"/>
      <c r="CRI98" s="296"/>
      <c r="CRJ98" s="296"/>
      <c r="CRK98" s="296"/>
      <c r="CRL98" s="296"/>
      <c r="CRM98" s="296"/>
      <c r="CRN98" s="296"/>
      <c r="CRO98" s="296"/>
      <c r="CRP98" s="296"/>
      <c r="CRQ98" s="296"/>
      <c r="CRR98" s="296"/>
      <c r="CRS98" s="296"/>
      <c r="CRT98" s="296"/>
      <c r="CRU98" s="296"/>
      <c r="CRV98" s="296"/>
      <c r="CRW98" s="296"/>
      <c r="CRX98" s="296"/>
      <c r="CRY98" s="296"/>
      <c r="CRZ98" s="296"/>
      <c r="CSA98" s="296"/>
      <c r="CSB98" s="296"/>
      <c r="CSC98" s="296"/>
      <c r="CSD98" s="296"/>
      <c r="CSE98" s="296"/>
      <c r="CSF98" s="296"/>
      <c r="CSG98" s="296"/>
      <c r="CSH98" s="296"/>
      <c r="CSI98" s="296"/>
      <c r="CSJ98" s="296"/>
      <c r="CSK98" s="296"/>
      <c r="CSL98" s="296"/>
      <c r="CSM98" s="296"/>
      <c r="CSN98" s="296"/>
      <c r="CSO98" s="296"/>
      <c r="CSP98" s="296"/>
      <c r="CSQ98" s="296"/>
      <c r="CSR98" s="296"/>
      <c r="CSS98" s="296"/>
      <c r="CST98" s="296"/>
      <c r="CSU98" s="296"/>
      <c r="CSV98" s="296"/>
      <c r="CSW98" s="296"/>
      <c r="CSX98" s="296"/>
      <c r="CSY98" s="296"/>
      <c r="CSZ98" s="296"/>
      <c r="CTA98" s="296"/>
      <c r="CTB98" s="296"/>
      <c r="CTC98" s="296"/>
      <c r="CTD98" s="296"/>
      <c r="CTE98" s="296"/>
      <c r="CTF98" s="296"/>
      <c r="CTG98" s="296"/>
      <c r="CTH98" s="296"/>
      <c r="CTI98" s="296"/>
      <c r="CTJ98" s="296"/>
      <c r="CTK98" s="296"/>
      <c r="CTL98" s="296"/>
      <c r="CTM98" s="296"/>
      <c r="CTN98" s="296"/>
      <c r="CTO98" s="296"/>
      <c r="CTP98" s="296"/>
      <c r="CTQ98" s="296"/>
      <c r="CTR98" s="296"/>
      <c r="CTS98" s="296"/>
      <c r="CTT98" s="296"/>
      <c r="CTU98" s="296"/>
      <c r="CTV98" s="296"/>
      <c r="CTW98" s="296"/>
      <c r="CTX98" s="296"/>
      <c r="CTY98" s="296"/>
      <c r="CTZ98" s="296"/>
      <c r="CUA98" s="296"/>
      <c r="CUB98" s="296"/>
      <c r="CUC98" s="296"/>
      <c r="CUD98" s="296"/>
      <c r="CUE98" s="296"/>
      <c r="CUF98" s="296"/>
      <c r="CUG98" s="296"/>
      <c r="CUH98" s="296"/>
      <c r="CUI98" s="296"/>
      <c r="CUJ98" s="296"/>
      <c r="CUK98" s="296"/>
      <c r="CUL98" s="296"/>
      <c r="CUM98" s="296"/>
      <c r="CUN98" s="296"/>
      <c r="CUO98" s="296"/>
      <c r="CUP98" s="296"/>
      <c r="CUQ98" s="296"/>
      <c r="CUR98" s="296"/>
      <c r="CUS98" s="296"/>
      <c r="CUT98" s="296"/>
      <c r="CUU98" s="296"/>
      <c r="CUV98" s="296"/>
      <c r="CUW98" s="296"/>
      <c r="CUX98" s="296"/>
      <c r="CUY98" s="296"/>
      <c r="CUZ98" s="296"/>
      <c r="CVA98" s="296"/>
      <c r="CVB98" s="296"/>
      <c r="CVC98" s="296"/>
      <c r="CVD98" s="296"/>
      <c r="CVE98" s="296"/>
      <c r="CVF98" s="296"/>
      <c r="CVG98" s="296"/>
      <c r="CVH98" s="296"/>
      <c r="CVI98" s="296"/>
      <c r="CVJ98" s="296"/>
      <c r="CVK98" s="296"/>
      <c r="CVL98" s="296"/>
      <c r="CVM98" s="296"/>
      <c r="CVN98" s="296"/>
      <c r="CVO98" s="296"/>
      <c r="CVP98" s="296"/>
      <c r="CVQ98" s="296"/>
      <c r="CVR98" s="296"/>
      <c r="CVS98" s="296"/>
      <c r="CVT98" s="296"/>
      <c r="CVU98" s="296"/>
      <c r="CVV98" s="296"/>
      <c r="CVW98" s="296"/>
      <c r="CVX98" s="296"/>
      <c r="CVY98" s="296"/>
      <c r="CVZ98" s="296"/>
      <c r="CWA98" s="296"/>
      <c r="CWB98" s="296"/>
      <c r="CWC98" s="296"/>
      <c r="CWD98" s="296"/>
      <c r="CWE98" s="296"/>
      <c r="CWF98" s="296"/>
      <c r="CWG98" s="296"/>
      <c r="CWH98" s="296"/>
      <c r="CWI98" s="296"/>
      <c r="CWJ98" s="296"/>
      <c r="CWK98" s="296"/>
      <c r="CWL98" s="296"/>
      <c r="CWM98" s="296"/>
      <c r="CWN98" s="296"/>
      <c r="CWO98" s="296"/>
      <c r="CWP98" s="296"/>
      <c r="CWQ98" s="296"/>
      <c r="CWR98" s="296"/>
      <c r="CWS98" s="296"/>
      <c r="CWT98" s="296"/>
      <c r="CWU98" s="296"/>
      <c r="CWV98" s="296"/>
      <c r="CWW98" s="296"/>
      <c r="CWX98" s="296"/>
      <c r="CWY98" s="296"/>
      <c r="CWZ98" s="296"/>
      <c r="CXA98" s="296"/>
      <c r="CXB98" s="296"/>
      <c r="CXC98" s="296"/>
      <c r="CXD98" s="296"/>
      <c r="CXE98" s="296"/>
      <c r="CXF98" s="296"/>
      <c r="CXG98" s="296"/>
      <c r="CXH98" s="296"/>
      <c r="CXI98" s="296"/>
      <c r="CXJ98" s="296"/>
      <c r="CXK98" s="296"/>
      <c r="CXL98" s="296"/>
      <c r="CXM98" s="296"/>
      <c r="CXN98" s="296"/>
      <c r="CXO98" s="296"/>
      <c r="CXP98" s="296"/>
      <c r="CXQ98" s="296"/>
      <c r="CXR98" s="296"/>
      <c r="CXS98" s="296"/>
      <c r="CXT98" s="296"/>
      <c r="CXU98" s="296"/>
      <c r="CXV98" s="296"/>
      <c r="CXW98" s="296"/>
      <c r="CXX98" s="296"/>
      <c r="CXY98" s="296"/>
      <c r="CXZ98" s="296"/>
      <c r="CYA98" s="296"/>
      <c r="CYB98" s="296"/>
      <c r="CYC98" s="296"/>
      <c r="CYD98" s="296"/>
      <c r="CYE98" s="296"/>
      <c r="CYF98" s="296"/>
      <c r="CYG98" s="296"/>
      <c r="CYH98" s="296"/>
      <c r="CYI98" s="296"/>
      <c r="CYJ98" s="296"/>
      <c r="CYK98" s="296"/>
      <c r="CYL98" s="296"/>
      <c r="CYM98" s="296"/>
      <c r="CYN98" s="296"/>
      <c r="CYO98" s="296"/>
      <c r="CYP98" s="296"/>
      <c r="CYQ98" s="296"/>
      <c r="CYR98" s="296"/>
      <c r="CYS98" s="296"/>
      <c r="CYT98" s="296"/>
      <c r="CYU98" s="296"/>
      <c r="CYV98" s="296"/>
      <c r="CYW98" s="296"/>
      <c r="CYX98" s="296"/>
      <c r="CYY98" s="296"/>
      <c r="CYZ98" s="296"/>
      <c r="CZA98" s="296"/>
      <c r="CZB98" s="296"/>
      <c r="CZC98" s="296"/>
      <c r="CZD98" s="296"/>
      <c r="CZE98" s="296"/>
      <c r="CZF98" s="296"/>
      <c r="CZG98" s="296"/>
      <c r="CZH98" s="296"/>
      <c r="CZI98" s="296"/>
      <c r="CZJ98" s="296"/>
      <c r="CZK98" s="296"/>
      <c r="CZL98" s="296"/>
      <c r="CZM98" s="296"/>
      <c r="CZN98" s="296"/>
      <c r="CZO98" s="296"/>
      <c r="CZP98" s="296"/>
      <c r="CZQ98" s="296"/>
      <c r="CZR98" s="296"/>
      <c r="CZS98" s="296"/>
      <c r="CZT98" s="296"/>
      <c r="CZU98" s="296"/>
      <c r="CZV98" s="296"/>
      <c r="CZW98" s="296"/>
      <c r="CZX98" s="296"/>
      <c r="CZY98" s="296"/>
      <c r="CZZ98" s="296"/>
      <c r="DAA98" s="296"/>
      <c r="DAB98" s="296"/>
      <c r="DAC98" s="296"/>
      <c r="DAD98" s="296"/>
      <c r="DAE98" s="296"/>
      <c r="DAF98" s="296"/>
      <c r="DAG98" s="296"/>
      <c r="DAH98" s="296"/>
      <c r="DAI98" s="296"/>
      <c r="DAJ98" s="296"/>
      <c r="DAK98" s="296"/>
      <c r="DAL98" s="296"/>
      <c r="DAM98" s="296"/>
      <c r="DAN98" s="296"/>
      <c r="DAO98" s="296"/>
      <c r="DAP98" s="296"/>
      <c r="DAQ98" s="296"/>
      <c r="DAR98" s="296"/>
      <c r="DAS98" s="296"/>
      <c r="DAT98" s="296"/>
      <c r="DAU98" s="296"/>
      <c r="DAV98" s="296"/>
      <c r="DAW98" s="296"/>
      <c r="DAX98" s="296"/>
      <c r="DAY98" s="296"/>
      <c r="DAZ98" s="296"/>
      <c r="DBA98" s="296"/>
      <c r="DBB98" s="296"/>
      <c r="DBC98" s="296"/>
      <c r="DBD98" s="296"/>
      <c r="DBE98" s="296"/>
      <c r="DBF98" s="296"/>
      <c r="DBG98" s="296"/>
      <c r="DBH98" s="296"/>
      <c r="DBI98" s="296"/>
      <c r="DBJ98" s="296"/>
      <c r="DBK98" s="296"/>
      <c r="DBL98" s="296"/>
      <c r="DBM98" s="296"/>
      <c r="DBN98" s="296"/>
      <c r="DBO98" s="296"/>
      <c r="DBP98" s="296"/>
      <c r="DBQ98" s="296"/>
      <c r="DBR98" s="296"/>
      <c r="DBS98" s="296"/>
      <c r="DBT98" s="296"/>
      <c r="DBU98" s="296"/>
      <c r="DBV98" s="296"/>
      <c r="DBW98" s="296"/>
      <c r="DBX98" s="296"/>
      <c r="DBY98" s="296"/>
      <c r="DBZ98" s="296"/>
      <c r="DCA98" s="296"/>
      <c r="DCB98" s="296"/>
      <c r="DCC98" s="296"/>
      <c r="DCD98" s="296"/>
      <c r="DCE98" s="296"/>
      <c r="DCF98" s="296"/>
      <c r="DCG98" s="296"/>
      <c r="DCH98" s="296"/>
      <c r="DCI98" s="296"/>
      <c r="DCJ98" s="296"/>
      <c r="DCK98" s="296"/>
      <c r="DCL98" s="296"/>
      <c r="DCM98" s="296"/>
      <c r="DCN98" s="296"/>
      <c r="DCO98" s="296"/>
      <c r="DCP98" s="296"/>
      <c r="DCQ98" s="296"/>
      <c r="DCR98" s="296"/>
      <c r="DCS98" s="296"/>
      <c r="DCT98" s="296"/>
      <c r="DCU98" s="296"/>
      <c r="DCV98" s="296"/>
      <c r="DCW98" s="296"/>
      <c r="DCX98" s="296"/>
      <c r="DCY98" s="296"/>
      <c r="DCZ98" s="296"/>
      <c r="DDA98" s="296"/>
      <c r="DDB98" s="296"/>
      <c r="DDC98" s="296"/>
      <c r="DDD98" s="296"/>
      <c r="DDE98" s="296"/>
      <c r="DDF98" s="296"/>
      <c r="DDG98" s="296"/>
      <c r="DDH98" s="296"/>
      <c r="DDI98" s="296"/>
      <c r="DDJ98" s="296"/>
      <c r="DDK98" s="296"/>
      <c r="DDL98" s="296"/>
      <c r="DDM98" s="296"/>
      <c r="DDN98" s="296"/>
      <c r="DDO98" s="296"/>
      <c r="DDP98" s="296"/>
      <c r="DDQ98" s="296"/>
      <c r="DDR98" s="296"/>
      <c r="DDS98" s="296"/>
      <c r="DDT98" s="296"/>
      <c r="DDU98" s="296"/>
      <c r="DDV98" s="296"/>
      <c r="DDW98" s="296"/>
      <c r="DDX98" s="296"/>
      <c r="DDY98" s="296"/>
      <c r="DDZ98" s="296"/>
      <c r="DEA98" s="296"/>
      <c r="DEB98" s="296"/>
      <c r="DEC98" s="296"/>
      <c r="DED98" s="296"/>
      <c r="DEE98" s="296"/>
      <c r="DEF98" s="296"/>
      <c r="DEG98" s="296"/>
      <c r="DEH98" s="296"/>
      <c r="DEI98" s="296"/>
      <c r="DEJ98" s="296"/>
      <c r="DEK98" s="296"/>
      <c r="DEL98" s="296"/>
      <c r="DEM98" s="296"/>
      <c r="DEN98" s="296"/>
      <c r="DEO98" s="296"/>
      <c r="DEP98" s="296"/>
      <c r="DEQ98" s="296"/>
      <c r="DER98" s="296"/>
      <c r="DES98" s="296"/>
      <c r="DET98" s="296"/>
      <c r="DEU98" s="296"/>
      <c r="DEV98" s="296"/>
      <c r="DEW98" s="296"/>
      <c r="DEX98" s="296"/>
      <c r="DEY98" s="296"/>
      <c r="DEZ98" s="296"/>
      <c r="DFA98" s="296"/>
      <c r="DFB98" s="296"/>
      <c r="DFC98" s="296"/>
      <c r="DFD98" s="296"/>
      <c r="DFE98" s="296"/>
      <c r="DFF98" s="296"/>
      <c r="DFG98" s="296"/>
      <c r="DFH98" s="296"/>
      <c r="DFI98" s="296"/>
      <c r="DFJ98" s="296"/>
      <c r="DFK98" s="296"/>
      <c r="DFL98" s="296"/>
      <c r="DFM98" s="296"/>
      <c r="DFN98" s="296"/>
      <c r="DFO98" s="296"/>
      <c r="DFP98" s="296"/>
      <c r="DFQ98" s="296"/>
      <c r="DFR98" s="296"/>
      <c r="DFS98" s="296"/>
      <c r="DFT98" s="296"/>
      <c r="DFU98" s="296"/>
      <c r="DFV98" s="296"/>
      <c r="DFW98" s="296"/>
      <c r="DFX98" s="296"/>
      <c r="DFY98" s="296"/>
      <c r="DFZ98" s="296"/>
      <c r="DGA98" s="296"/>
      <c r="DGB98" s="296"/>
      <c r="DGC98" s="296"/>
      <c r="DGD98" s="296"/>
      <c r="DGE98" s="296"/>
      <c r="DGF98" s="296"/>
      <c r="DGG98" s="296"/>
      <c r="DGH98" s="296"/>
      <c r="DGI98" s="296"/>
      <c r="DGJ98" s="296"/>
      <c r="DGK98" s="296"/>
      <c r="DGL98" s="296"/>
      <c r="DGM98" s="296"/>
      <c r="DGN98" s="296"/>
      <c r="DGO98" s="296"/>
      <c r="DGP98" s="296"/>
      <c r="DGQ98" s="296"/>
      <c r="DGR98" s="296"/>
      <c r="DGS98" s="296"/>
      <c r="DGT98" s="296"/>
      <c r="DGU98" s="296"/>
      <c r="DGV98" s="296"/>
      <c r="DGW98" s="296"/>
      <c r="DGX98" s="296"/>
      <c r="DGY98" s="296"/>
      <c r="DGZ98" s="296"/>
      <c r="DHA98" s="296"/>
      <c r="DHB98" s="296"/>
      <c r="DHC98" s="296"/>
      <c r="DHD98" s="296"/>
      <c r="DHE98" s="296"/>
      <c r="DHF98" s="296"/>
      <c r="DHG98" s="296"/>
      <c r="DHH98" s="296"/>
      <c r="DHI98" s="296"/>
      <c r="DHJ98" s="296"/>
      <c r="DHK98" s="296"/>
      <c r="DHL98" s="296"/>
      <c r="DHM98" s="296"/>
      <c r="DHN98" s="296"/>
      <c r="DHO98" s="296"/>
      <c r="DHP98" s="296"/>
      <c r="DHQ98" s="296"/>
      <c r="DHR98" s="296"/>
      <c r="DHS98" s="296"/>
      <c r="DHT98" s="296"/>
      <c r="DHU98" s="296"/>
      <c r="DHV98" s="296"/>
      <c r="DHW98" s="296"/>
      <c r="DHX98" s="296"/>
      <c r="DHY98" s="296"/>
      <c r="DHZ98" s="296"/>
      <c r="DIA98" s="296"/>
      <c r="DIB98" s="296"/>
      <c r="DIC98" s="296"/>
      <c r="DID98" s="296"/>
      <c r="DIE98" s="296"/>
      <c r="DIF98" s="296"/>
      <c r="DIG98" s="296"/>
      <c r="DIH98" s="296"/>
      <c r="DII98" s="296"/>
      <c r="DIJ98" s="296"/>
      <c r="DIK98" s="296"/>
      <c r="DIL98" s="296"/>
      <c r="DIM98" s="296"/>
      <c r="DIN98" s="296"/>
      <c r="DIO98" s="296"/>
      <c r="DIP98" s="296"/>
      <c r="DIQ98" s="296"/>
      <c r="DIR98" s="296"/>
      <c r="DIS98" s="296"/>
      <c r="DIT98" s="296"/>
      <c r="DIU98" s="296"/>
      <c r="DIV98" s="296"/>
      <c r="DIW98" s="296"/>
      <c r="DIX98" s="296"/>
      <c r="DIY98" s="296"/>
      <c r="DIZ98" s="296"/>
      <c r="DJA98" s="296"/>
      <c r="DJB98" s="296"/>
      <c r="DJC98" s="296"/>
      <c r="DJD98" s="296"/>
      <c r="DJE98" s="296"/>
      <c r="DJF98" s="296"/>
      <c r="DJG98" s="296"/>
      <c r="DJH98" s="296"/>
      <c r="DJI98" s="296"/>
      <c r="DJJ98" s="296"/>
      <c r="DJK98" s="296"/>
      <c r="DJL98" s="296"/>
      <c r="DJM98" s="296"/>
      <c r="DJN98" s="296"/>
      <c r="DJO98" s="296"/>
      <c r="DJP98" s="296"/>
      <c r="DJQ98" s="296"/>
      <c r="DJR98" s="296"/>
      <c r="DJS98" s="296"/>
      <c r="DJT98" s="296"/>
      <c r="DJU98" s="296"/>
      <c r="DJV98" s="296"/>
      <c r="DJW98" s="296"/>
      <c r="DJX98" s="296"/>
      <c r="DJY98" s="296"/>
      <c r="DJZ98" s="296"/>
      <c r="DKA98" s="296"/>
      <c r="DKB98" s="296"/>
      <c r="DKC98" s="296"/>
      <c r="DKD98" s="296"/>
      <c r="DKE98" s="296"/>
      <c r="DKF98" s="296"/>
      <c r="DKG98" s="296"/>
      <c r="DKH98" s="296"/>
      <c r="DKI98" s="296"/>
      <c r="DKJ98" s="296"/>
      <c r="DKK98" s="296"/>
      <c r="DKL98" s="296"/>
      <c r="DKM98" s="296"/>
      <c r="DKN98" s="296"/>
      <c r="DKO98" s="296"/>
      <c r="DKP98" s="296"/>
      <c r="DKQ98" s="296"/>
      <c r="DKR98" s="296"/>
      <c r="DKS98" s="296"/>
      <c r="DKT98" s="296"/>
      <c r="DKU98" s="296"/>
      <c r="DKV98" s="296"/>
      <c r="DKW98" s="296"/>
      <c r="DKX98" s="296"/>
      <c r="DKY98" s="296"/>
      <c r="DKZ98" s="296"/>
      <c r="DLA98" s="296"/>
      <c r="DLB98" s="296"/>
      <c r="DLC98" s="296"/>
      <c r="DLD98" s="296"/>
      <c r="DLE98" s="296"/>
      <c r="DLF98" s="296"/>
      <c r="DLG98" s="296"/>
      <c r="DLH98" s="296"/>
      <c r="DLI98" s="296"/>
      <c r="DLJ98" s="296"/>
      <c r="DLK98" s="296"/>
      <c r="DLL98" s="296"/>
      <c r="DLM98" s="296"/>
      <c r="DLN98" s="296"/>
      <c r="DLO98" s="296"/>
      <c r="DLP98" s="296"/>
      <c r="DLQ98" s="296"/>
      <c r="DLR98" s="296"/>
      <c r="DLS98" s="296"/>
      <c r="DLT98" s="296"/>
      <c r="DLU98" s="296"/>
      <c r="DLV98" s="296"/>
      <c r="DLW98" s="296"/>
      <c r="DLX98" s="296"/>
      <c r="DLY98" s="296"/>
      <c r="DLZ98" s="296"/>
      <c r="DMA98" s="296"/>
      <c r="DMB98" s="296"/>
      <c r="DMC98" s="296"/>
      <c r="DMD98" s="296"/>
      <c r="DME98" s="296"/>
      <c r="DMF98" s="296"/>
      <c r="DMG98" s="296"/>
      <c r="DMH98" s="296"/>
      <c r="DMI98" s="296"/>
      <c r="DMJ98" s="296"/>
      <c r="DMK98" s="296"/>
      <c r="DML98" s="296"/>
      <c r="DMM98" s="296"/>
      <c r="DMN98" s="296"/>
      <c r="DMO98" s="296"/>
      <c r="DMP98" s="296"/>
      <c r="DMQ98" s="296"/>
      <c r="DMR98" s="296"/>
      <c r="DMS98" s="296"/>
      <c r="DMT98" s="296"/>
      <c r="DMU98" s="296"/>
      <c r="DMV98" s="296"/>
      <c r="DMW98" s="296"/>
      <c r="DMX98" s="296"/>
      <c r="DMY98" s="296"/>
      <c r="DMZ98" s="296"/>
      <c r="DNA98" s="296"/>
      <c r="DNB98" s="296"/>
      <c r="DNC98" s="296"/>
      <c r="DND98" s="296"/>
      <c r="DNE98" s="296"/>
      <c r="DNF98" s="296"/>
      <c r="DNG98" s="296"/>
      <c r="DNH98" s="296"/>
      <c r="DNI98" s="296"/>
      <c r="DNJ98" s="296"/>
      <c r="DNK98" s="296"/>
      <c r="DNL98" s="296"/>
      <c r="DNM98" s="296"/>
      <c r="DNN98" s="296"/>
      <c r="DNO98" s="296"/>
      <c r="DNP98" s="296"/>
      <c r="DNQ98" s="296"/>
      <c r="DNR98" s="296"/>
      <c r="DNS98" s="296"/>
      <c r="DNT98" s="296"/>
      <c r="DNU98" s="296"/>
      <c r="DNV98" s="296"/>
      <c r="DNW98" s="296"/>
      <c r="DNX98" s="296"/>
      <c r="DNY98" s="296"/>
      <c r="DNZ98" s="296"/>
      <c r="DOA98" s="296"/>
      <c r="DOB98" s="296"/>
      <c r="DOC98" s="296"/>
      <c r="DOD98" s="296"/>
      <c r="DOE98" s="296"/>
      <c r="DOF98" s="296"/>
      <c r="DOG98" s="296"/>
      <c r="DOH98" s="296"/>
      <c r="DOI98" s="296"/>
      <c r="DOJ98" s="296"/>
      <c r="DOK98" s="296"/>
      <c r="DOL98" s="296"/>
      <c r="DOM98" s="296"/>
      <c r="DON98" s="296"/>
      <c r="DOO98" s="296"/>
      <c r="DOP98" s="296"/>
      <c r="DOQ98" s="296"/>
      <c r="DOR98" s="296"/>
      <c r="DOS98" s="296"/>
      <c r="DOT98" s="296"/>
      <c r="DOU98" s="296"/>
      <c r="DOV98" s="296"/>
      <c r="DOW98" s="296"/>
      <c r="DOX98" s="296"/>
      <c r="DOY98" s="296"/>
      <c r="DOZ98" s="296"/>
      <c r="DPA98" s="296"/>
      <c r="DPB98" s="296"/>
      <c r="DPC98" s="296"/>
      <c r="DPD98" s="296"/>
      <c r="DPE98" s="296"/>
      <c r="DPF98" s="296"/>
      <c r="DPG98" s="296"/>
      <c r="DPH98" s="296"/>
      <c r="DPI98" s="296"/>
      <c r="DPJ98" s="296"/>
      <c r="DPK98" s="296"/>
      <c r="DPL98" s="296"/>
      <c r="DPM98" s="296"/>
      <c r="DPN98" s="296"/>
      <c r="DPO98" s="296"/>
      <c r="DPP98" s="296"/>
      <c r="DPQ98" s="296"/>
      <c r="DPR98" s="296"/>
      <c r="DPS98" s="296"/>
      <c r="DPT98" s="296"/>
      <c r="DPU98" s="296"/>
      <c r="DPV98" s="296"/>
      <c r="DPW98" s="296"/>
      <c r="DPX98" s="296"/>
      <c r="DPY98" s="296"/>
      <c r="DPZ98" s="296"/>
      <c r="DQA98" s="296"/>
      <c r="DQB98" s="296"/>
      <c r="DQC98" s="296"/>
      <c r="DQD98" s="296"/>
      <c r="DQE98" s="296"/>
      <c r="DQF98" s="296"/>
      <c r="DQG98" s="296"/>
      <c r="DQH98" s="296"/>
      <c r="DQI98" s="296"/>
      <c r="DQJ98" s="296"/>
      <c r="DQK98" s="296"/>
      <c r="DQL98" s="296"/>
      <c r="DQM98" s="296"/>
      <c r="DQN98" s="296"/>
      <c r="DQO98" s="296"/>
      <c r="DQP98" s="296"/>
      <c r="DQQ98" s="296"/>
      <c r="DQR98" s="296"/>
      <c r="DQS98" s="296"/>
      <c r="DQT98" s="296"/>
      <c r="DQU98" s="296"/>
      <c r="DQV98" s="296"/>
      <c r="DQW98" s="296"/>
      <c r="DQX98" s="296"/>
      <c r="DQY98" s="296"/>
      <c r="DQZ98" s="296"/>
      <c r="DRA98" s="296"/>
      <c r="DRB98" s="296"/>
      <c r="DRC98" s="296"/>
      <c r="DRD98" s="296"/>
      <c r="DRE98" s="296"/>
      <c r="DRF98" s="296"/>
      <c r="DRG98" s="296"/>
      <c r="DRH98" s="296"/>
      <c r="DRI98" s="296"/>
      <c r="DRJ98" s="296"/>
      <c r="DRK98" s="296"/>
      <c r="DRL98" s="296"/>
      <c r="DRM98" s="296"/>
      <c r="DRN98" s="296"/>
      <c r="DRO98" s="296"/>
      <c r="DRP98" s="296"/>
      <c r="DRQ98" s="296"/>
      <c r="DRR98" s="296"/>
      <c r="DRS98" s="296"/>
      <c r="DRT98" s="296"/>
      <c r="DRU98" s="296"/>
      <c r="DRV98" s="296"/>
      <c r="DRW98" s="296"/>
      <c r="DRX98" s="296"/>
      <c r="DRY98" s="296"/>
      <c r="DRZ98" s="296"/>
      <c r="DSA98" s="296"/>
      <c r="DSB98" s="296"/>
      <c r="DSC98" s="296"/>
      <c r="DSD98" s="296"/>
      <c r="DSE98" s="296"/>
      <c r="DSF98" s="296"/>
      <c r="DSG98" s="296"/>
      <c r="DSH98" s="296"/>
      <c r="DSI98" s="296"/>
      <c r="DSJ98" s="296"/>
      <c r="DSK98" s="296"/>
      <c r="DSL98" s="296"/>
      <c r="DSM98" s="296"/>
      <c r="DSN98" s="296"/>
      <c r="DSO98" s="296"/>
      <c r="DSP98" s="296"/>
      <c r="DSQ98" s="296"/>
      <c r="DSR98" s="296"/>
      <c r="DSS98" s="296"/>
      <c r="DST98" s="296"/>
      <c r="DSU98" s="296"/>
      <c r="DSV98" s="296"/>
      <c r="DSW98" s="296"/>
      <c r="DSX98" s="296"/>
      <c r="DSY98" s="296"/>
      <c r="DSZ98" s="296"/>
      <c r="DTA98" s="296"/>
      <c r="DTB98" s="296"/>
      <c r="DTC98" s="296"/>
      <c r="DTD98" s="296"/>
      <c r="DTE98" s="296"/>
      <c r="DTF98" s="296"/>
      <c r="DTG98" s="296"/>
      <c r="DTH98" s="296"/>
      <c r="DTI98" s="296"/>
      <c r="DTJ98" s="296"/>
      <c r="DTK98" s="296"/>
      <c r="DTL98" s="296"/>
      <c r="DTM98" s="296"/>
      <c r="DTN98" s="296"/>
      <c r="DTO98" s="296"/>
      <c r="DTP98" s="296"/>
      <c r="DTQ98" s="296"/>
      <c r="DTR98" s="296"/>
      <c r="DTS98" s="296"/>
      <c r="DTT98" s="296"/>
      <c r="DTU98" s="296"/>
      <c r="DTV98" s="296"/>
      <c r="DTW98" s="296"/>
      <c r="DTX98" s="296"/>
      <c r="DTY98" s="296"/>
      <c r="DTZ98" s="296"/>
      <c r="DUA98" s="296"/>
      <c r="DUB98" s="296"/>
      <c r="DUC98" s="296"/>
      <c r="DUD98" s="296"/>
      <c r="DUE98" s="296"/>
      <c r="DUF98" s="296"/>
      <c r="DUG98" s="296"/>
      <c r="DUH98" s="296"/>
      <c r="DUI98" s="296"/>
      <c r="DUJ98" s="296"/>
      <c r="DUK98" s="296"/>
      <c r="DUL98" s="296"/>
      <c r="DUM98" s="296"/>
      <c r="DUN98" s="296"/>
      <c r="DUO98" s="296"/>
      <c r="DUP98" s="296"/>
      <c r="DUQ98" s="296"/>
      <c r="DUR98" s="296"/>
      <c r="DUS98" s="296"/>
      <c r="DUT98" s="296"/>
      <c r="DUU98" s="296"/>
      <c r="DUV98" s="296"/>
      <c r="DUW98" s="296"/>
      <c r="DUX98" s="296"/>
      <c r="DUY98" s="296"/>
      <c r="DUZ98" s="296"/>
      <c r="DVA98" s="296"/>
      <c r="DVB98" s="296"/>
      <c r="DVC98" s="296"/>
      <c r="DVD98" s="296"/>
      <c r="DVE98" s="296"/>
      <c r="DVF98" s="296"/>
      <c r="DVG98" s="296"/>
      <c r="DVH98" s="296"/>
      <c r="DVI98" s="296"/>
      <c r="DVJ98" s="296"/>
      <c r="DVK98" s="296"/>
      <c r="DVL98" s="296"/>
      <c r="DVM98" s="296"/>
      <c r="DVN98" s="296"/>
      <c r="DVO98" s="296"/>
      <c r="DVP98" s="296"/>
      <c r="DVQ98" s="296"/>
      <c r="DVR98" s="296"/>
      <c r="DVS98" s="296"/>
      <c r="DVT98" s="296"/>
      <c r="DVU98" s="296"/>
      <c r="DVV98" s="296"/>
      <c r="DVW98" s="296"/>
      <c r="DVX98" s="296"/>
      <c r="DVY98" s="296"/>
      <c r="DVZ98" s="296"/>
      <c r="DWA98" s="296"/>
      <c r="DWB98" s="296"/>
      <c r="DWC98" s="296"/>
      <c r="DWD98" s="296"/>
      <c r="DWE98" s="296"/>
      <c r="DWF98" s="296"/>
      <c r="DWG98" s="296"/>
      <c r="DWH98" s="296"/>
      <c r="DWI98" s="296"/>
      <c r="DWJ98" s="296"/>
      <c r="DWK98" s="296"/>
      <c r="DWL98" s="296"/>
      <c r="DWM98" s="296"/>
      <c r="DWN98" s="296"/>
      <c r="DWO98" s="296"/>
      <c r="DWP98" s="296"/>
      <c r="DWQ98" s="296"/>
      <c r="DWR98" s="296"/>
      <c r="DWS98" s="296"/>
      <c r="DWT98" s="296"/>
      <c r="DWU98" s="296"/>
      <c r="DWV98" s="296"/>
      <c r="DWW98" s="296"/>
      <c r="DWX98" s="296"/>
      <c r="DWY98" s="296"/>
      <c r="DWZ98" s="296"/>
      <c r="DXA98" s="296"/>
      <c r="DXB98" s="296"/>
      <c r="DXC98" s="296"/>
      <c r="DXD98" s="296"/>
      <c r="DXE98" s="296"/>
      <c r="DXF98" s="296"/>
      <c r="DXG98" s="296"/>
      <c r="DXH98" s="296"/>
      <c r="DXI98" s="296"/>
      <c r="DXJ98" s="296"/>
      <c r="DXK98" s="296"/>
      <c r="DXL98" s="296"/>
      <c r="DXM98" s="296"/>
      <c r="DXN98" s="296"/>
      <c r="DXO98" s="296"/>
      <c r="DXP98" s="296"/>
      <c r="DXQ98" s="296"/>
      <c r="DXR98" s="296"/>
      <c r="DXS98" s="296"/>
      <c r="DXT98" s="296"/>
      <c r="DXU98" s="296"/>
      <c r="DXV98" s="296"/>
      <c r="DXW98" s="296"/>
      <c r="DXX98" s="296"/>
      <c r="DXY98" s="296"/>
      <c r="DXZ98" s="296"/>
      <c r="DYA98" s="296"/>
      <c r="DYB98" s="296"/>
      <c r="DYC98" s="296"/>
      <c r="DYD98" s="296"/>
      <c r="DYE98" s="296"/>
      <c r="DYF98" s="296"/>
      <c r="DYG98" s="296"/>
      <c r="DYH98" s="296"/>
      <c r="DYI98" s="296"/>
      <c r="DYJ98" s="296"/>
      <c r="DYK98" s="296"/>
      <c r="DYL98" s="296"/>
      <c r="DYM98" s="296"/>
      <c r="DYN98" s="296"/>
      <c r="DYO98" s="296"/>
      <c r="DYP98" s="296"/>
      <c r="DYQ98" s="296"/>
      <c r="DYR98" s="296"/>
      <c r="DYS98" s="296"/>
      <c r="DYT98" s="296"/>
      <c r="DYU98" s="296"/>
      <c r="DYV98" s="296"/>
      <c r="DYW98" s="296"/>
      <c r="DYX98" s="296"/>
      <c r="DYY98" s="296"/>
      <c r="DYZ98" s="296"/>
      <c r="DZA98" s="296"/>
      <c r="DZB98" s="296"/>
      <c r="DZC98" s="296"/>
      <c r="DZD98" s="296"/>
      <c r="DZE98" s="296"/>
      <c r="DZF98" s="296"/>
      <c r="DZG98" s="296"/>
      <c r="DZH98" s="296"/>
      <c r="DZI98" s="296"/>
      <c r="DZJ98" s="296"/>
      <c r="DZK98" s="296"/>
      <c r="DZL98" s="296"/>
      <c r="DZM98" s="296"/>
      <c r="DZN98" s="296"/>
      <c r="DZO98" s="296"/>
      <c r="DZP98" s="296"/>
      <c r="DZQ98" s="296"/>
      <c r="DZR98" s="296"/>
      <c r="DZS98" s="296"/>
      <c r="DZT98" s="296"/>
      <c r="DZU98" s="296"/>
      <c r="DZV98" s="296"/>
      <c r="DZW98" s="296"/>
      <c r="DZX98" s="296"/>
      <c r="DZY98" s="296"/>
      <c r="DZZ98" s="296"/>
      <c r="EAA98" s="296"/>
      <c r="EAB98" s="296"/>
      <c r="EAC98" s="296"/>
      <c r="EAD98" s="296"/>
      <c r="EAE98" s="296"/>
      <c r="EAF98" s="296"/>
      <c r="EAG98" s="296"/>
      <c r="EAH98" s="296"/>
      <c r="EAI98" s="296"/>
      <c r="EAJ98" s="296"/>
      <c r="EAK98" s="296"/>
      <c r="EAL98" s="296"/>
      <c r="EAM98" s="296"/>
      <c r="EAN98" s="296"/>
      <c r="EAO98" s="296"/>
      <c r="EAP98" s="296"/>
      <c r="EAQ98" s="296"/>
      <c r="EAR98" s="296"/>
      <c r="EAS98" s="296"/>
      <c r="EAT98" s="296"/>
      <c r="EAU98" s="296"/>
      <c r="EAV98" s="296"/>
      <c r="EAW98" s="296"/>
      <c r="EAX98" s="296"/>
      <c r="EAY98" s="296"/>
      <c r="EAZ98" s="296"/>
      <c r="EBA98" s="296"/>
      <c r="EBB98" s="296"/>
      <c r="EBC98" s="296"/>
      <c r="EBD98" s="296"/>
      <c r="EBE98" s="296"/>
      <c r="EBF98" s="296"/>
      <c r="EBG98" s="296"/>
      <c r="EBH98" s="296"/>
      <c r="EBI98" s="296"/>
      <c r="EBJ98" s="296"/>
      <c r="EBK98" s="296"/>
      <c r="EBL98" s="296"/>
      <c r="EBM98" s="296"/>
      <c r="EBN98" s="296"/>
      <c r="EBO98" s="296"/>
      <c r="EBP98" s="296"/>
      <c r="EBQ98" s="296"/>
      <c r="EBR98" s="296"/>
      <c r="EBS98" s="296"/>
      <c r="EBT98" s="296"/>
      <c r="EBU98" s="296"/>
      <c r="EBV98" s="296"/>
      <c r="EBW98" s="296"/>
      <c r="EBX98" s="296"/>
      <c r="EBY98" s="296"/>
      <c r="EBZ98" s="296"/>
      <c r="ECA98" s="296"/>
      <c r="ECB98" s="296"/>
      <c r="ECC98" s="296"/>
      <c r="ECD98" s="296"/>
      <c r="ECE98" s="296"/>
      <c r="ECF98" s="296"/>
      <c r="ECG98" s="296"/>
      <c r="ECH98" s="296"/>
      <c r="ECI98" s="296"/>
      <c r="ECJ98" s="296"/>
      <c r="ECK98" s="296"/>
      <c r="ECL98" s="296"/>
      <c r="ECM98" s="296"/>
      <c r="ECN98" s="296"/>
      <c r="ECO98" s="296"/>
      <c r="ECP98" s="296"/>
      <c r="ECQ98" s="296"/>
      <c r="ECR98" s="296"/>
      <c r="ECS98" s="296"/>
      <c r="ECT98" s="296"/>
      <c r="ECU98" s="296"/>
      <c r="ECV98" s="296"/>
      <c r="ECW98" s="296"/>
      <c r="ECX98" s="296"/>
      <c r="ECY98" s="296"/>
      <c r="ECZ98" s="296"/>
      <c r="EDA98" s="296"/>
      <c r="EDB98" s="296"/>
      <c r="EDC98" s="296"/>
      <c r="EDD98" s="296"/>
      <c r="EDE98" s="296"/>
      <c r="EDF98" s="296"/>
      <c r="EDG98" s="296"/>
      <c r="EDH98" s="296"/>
      <c r="EDI98" s="296"/>
      <c r="EDJ98" s="296"/>
      <c r="EDK98" s="296"/>
      <c r="EDL98" s="296"/>
      <c r="EDM98" s="296"/>
      <c r="EDN98" s="296"/>
      <c r="EDO98" s="296"/>
      <c r="EDP98" s="296"/>
      <c r="EDQ98" s="296"/>
      <c r="EDR98" s="296"/>
      <c r="EDS98" s="296"/>
      <c r="EDT98" s="296"/>
      <c r="EDU98" s="296"/>
      <c r="EDV98" s="296"/>
      <c r="EDW98" s="296"/>
      <c r="EDX98" s="296"/>
      <c r="EDY98" s="296"/>
      <c r="EDZ98" s="296"/>
      <c r="EEA98" s="296"/>
      <c r="EEB98" s="296"/>
      <c r="EEC98" s="296"/>
      <c r="EED98" s="296"/>
      <c r="EEE98" s="296"/>
      <c r="EEF98" s="296"/>
      <c r="EEG98" s="296"/>
      <c r="EEH98" s="296"/>
      <c r="EEI98" s="296"/>
      <c r="EEJ98" s="296"/>
      <c r="EEK98" s="296"/>
      <c r="EEL98" s="296"/>
      <c r="EEM98" s="296"/>
      <c r="EEN98" s="296"/>
      <c r="EEO98" s="296"/>
      <c r="EEP98" s="296"/>
      <c r="EEQ98" s="296"/>
      <c r="EER98" s="296"/>
      <c r="EES98" s="296"/>
      <c r="EET98" s="296"/>
      <c r="EEU98" s="296"/>
      <c r="EEV98" s="296"/>
      <c r="EEW98" s="296"/>
      <c r="EEX98" s="296"/>
      <c r="EEY98" s="296"/>
      <c r="EEZ98" s="296"/>
      <c r="EFA98" s="296"/>
      <c r="EFB98" s="296"/>
      <c r="EFC98" s="296"/>
      <c r="EFD98" s="296"/>
      <c r="EFE98" s="296"/>
      <c r="EFF98" s="296"/>
      <c r="EFG98" s="296"/>
      <c r="EFH98" s="296"/>
      <c r="EFI98" s="296"/>
      <c r="EFJ98" s="296"/>
      <c r="EFK98" s="296"/>
      <c r="EFL98" s="296"/>
      <c r="EFM98" s="296"/>
      <c r="EFN98" s="296"/>
      <c r="EFO98" s="296"/>
      <c r="EFP98" s="296"/>
      <c r="EFQ98" s="296"/>
      <c r="EFR98" s="296"/>
      <c r="EFS98" s="296"/>
      <c r="EFT98" s="296"/>
      <c r="EFU98" s="296"/>
      <c r="EFV98" s="296"/>
      <c r="EFW98" s="296"/>
      <c r="EFX98" s="296"/>
      <c r="EFY98" s="296"/>
      <c r="EFZ98" s="296"/>
      <c r="EGA98" s="296"/>
      <c r="EGB98" s="296"/>
      <c r="EGC98" s="296"/>
      <c r="EGD98" s="296"/>
      <c r="EGE98" s="296"/>
      <c r="EGF98" s="296"/>
      <c r="EGG98" s="296"/>
      <c r="EGH98" s="296"/>
      <c r="EGI98" s="296"/>
      <c r="EGJ98" s="296"/>
      <c r="EGK98" s="296"/>
      <c r="EGL98" s="296"/>
      <c r="EGM98" s="296"/>
      <c r="EGN98" s="296"/>
      <c r="EGO98" s="296"/>
      <c r="EGP98" s="296"/>
      <c r="EGQ98" s="296"/>
      <c r="EGR98" s="296"/>
      <c r="EGS98" s="296"/>
      <c r="EGT98" s="296"/>
      <c r="EGU98" s="296"/>
      <c r="EGV98" s="296"/>
      <c r="EGW98" s="296"/>
      <c r="EGX98" s="296"/>
      <c r="EGY98" s="296"/>
      <c r="EGZ98" s="296"/>
      <c r="EHA98" s="296"/>
      <c r="EHB98" s="296"/>
      <c r="EHC98" s="296"/>
      <c r="EHD98" s="296"/>
      <c r="EHE98" s="296"/>
      <c r="EHF98" s="296"/>
      <c r="EHG98" s="296"/>
      <c r="EHH98" s="296"/>
      <c r="EHI98" s="296"/>
      <c r="EHJ98" s="296"/>
      <c r="EHK98" s="296"/>
      <c r="EHL98" s="296"/>
      <c r="EHM98" s="296"/>
      <c r="EHN98" s="296"/>
      <c r="EHO98" s="296"/>
      <c r="EHP98" s="296"/>
      <c r="EHQ98" s="296"/>
      <c r="EHR98" s="296"/>
      <c r="EHS98" s="296"/>
      <c r="EHT98" s="296"/>
      <c r="EHU98" s="296"/>
      <c r="EHV98" s="296"/>
      <c r="EHW98" s="296"/>
      <c r="EHX98" s="296"/>
      <c r="EHY98" s="296"/>
      <c r="EHZ98" s="296"/>
      <c r="EIA98" s="296"/>
      <c r="EIB98" s="296"/>
      <c r="EIC98" s="296"/>
      <c r="EID98" s="296"/>
      <c r="EIE98" s="296"/>
      <c r="EIF98" s="296"/>
      <c r="EIG98" s="296"/>
      <c r="EIH98" s="296"/>
      <c r="EII98" s="296"/>
      <c r="EIJ98" s="296"/>
      <c r="EIK98" s="296"/>
      <c r="EIL98" s="296"/>
      <c r="EIM98" s="296"/>
      <c r="EIN98" s="296"/>
      <c r="EIO98" s="296"/>
      <c r="EIP98" s="296"/>
      <c r="EIQ98" s="296"/>
      <c r="EIR98" s="296"/>
      <c r="EIS98" s="296"/>
      <c r="EIT98" s="296"/>
      <c r="EIU98" s="296"/>
      <c r="EIV98" s="296"/>
      <c r="EIW98" s="296"/>
      <c r="EIX98" s="296"/>
      <c r="EIY98" s="296"/>
      <c r="EIZ98" s="296"/>
      <c r="EJA98" s="296"/>
      <c r="EJB98" s="296"/>
      <c r="EJC98" s="296"/>
      <c r="EJD98" s="296"/>
      <c r="EJE98" s="296"/>
      <c r="EJF98" s="296"/>
      <c r="EJG98" s="296"/>
      <c r="EJH98" s="296"/>
      <c r="EJI98" s="296"/>
      <c r="EJJ98" s="296"/>
      <c r="EJK98" s="296"/>
      <c r="EJL98" s="296"/>
      <c r="EJM98" s="296"/>
      <c r="EJN98" s="296"/>
      <c r="EJO98" s="296"/>
      <c r="EJP98" s="296"/>
      <c r="EJQ98" s="296"/>
      <c r="EJR98" s="296"/>
      <c r="EJS98" s="296"/>
      <c r="EJT98" s="296"/>
      <c r="EJU98" s="296"/>
      <c r="EJV98" s="296"/>
      <c r="EJW98" s="296"/>
      <c r="EJX98" s="296"/>
      <c r="EJY98" s="296"/>
      <c r="EJZ98" s="296"/>
      <c r="EKA98" s="296"/>
      <c r="EKB98" s="296"/>
      <c r="EKC98" s="296"/>
      <c r="EKD98" s="296"/>
      <c r="EKE98" s="296"/>
      <c r="EKF98" s="296"/>
      <c r="EKG98" s="296"/>
      <c r="EKH98" s="296"/>
      <c r="EKI98" s="296"/>
      <c r="EKJ98" s="296"/>
      <c r="EKK98" s="296"/>
      <c r="EKL98" s="296"/>
      <c r="EKM98" s="296"/>
      <c r="EKN98" s="296"/>
      <c r="EKO98" s="296"/>
      <c r="EKP98" s="296"/>
      <c r="EKQ98" s="296"/>
      <c r="EKR98" s="296"/>
      <c r="EKS98" s="296"/>
      <c r="EKT98" s="296"/>
      <c r="EKU98" s="296"/>
      <c r="EKV98" s="296"/>
      <c r="EKW98" s="296"/>
      <c r="EKX98" s="296"/>
      <c r="EKY98" s="296"/>
      <c r="EKZ98" s="296"/>
      <c r="ELA98" s="296"/>
      <c r="ELB98" s="296"/>
      <c r="ELC98" s="296"/>
      <c r="ELD98" s="296"/>
      <c r="ELE98" s="296"/>
      <c r="ELF98" s="296"/>
      <c r="ELG98" s="296"/>
      <c r="ELH98" s="296"/>
      <c r="ELI98" s="296"/>
      <c r="ELJ98" s="296"/>
      <c r="ELK98" s="296"/>
      <c r="ELL98" s="296"/>
      <c r="ELM98" s="296"/>
      <c r="ELN98" s="296"/>
      <c r="ELO98" s="296"/>
      <c r="ELP98" s="296"/>
      <c r="ELQ98" s="296"/>
      <c r="ELR98" s="296"/>
      <c r="ELS98" s="296"/>
      <c r="ELT98" s="296"/>
      <c r="ELU98" s="296"/>
      <c r="ELV98" s="296"/>
      <c r="ELW98" s="296"/>
      <c r="ELX98" s="296"/>
      <c r="ELY98" s="296"/>
      <c r="ELZ98" s="296"/>
      <c r="EMA98" s="296"/>
      <c r="EMB98" s="296"/>
      <c r="EMC98" s="296"/>
      <c r="EMD98" s="296"/>
      <c r="EME98" s="296"/>
      <c r="EMF98" s="296"/>
      <c r="EMG98" s="296"/>
      <c r="EMH98" s="296"/>
      <c r="EMI98" s="296"/>
      <c r="EMJ98" s="296"/>
      <c r="EMK98" s="296"/>
      <c r="EML98" s="296"/>
      <c r="EMM98" s="296"/>
      <c r="EMN98" s="296"/>
      <c r="EMO98" s="296"/>
      <c r="EMP98" s="296"/>
      <c r="EMQ98" s="296"/>
      <c r="EMR98" s="296"/>
      <c r="EMS98" s="296"/>
      <c r="EMT98" s="296"/>
      <c r="EMU98" s="296"/>
      <c r="EMV98" s="296"/>
      <c r="EMW98" s="296"/>
      <c r="EMX98" s="296"/>
      <c r="EMY98" s="296"/>
      <c r="EMZ98" s="296"/>
      <c r="ENA98" s="296"/>
      <c r="ENB98" s="296"/>
      <c r="ENC98" s="296"/>
      <c r="END98" s="296"/>
      <c r="ENE98" s="296"/>
      <c r="ENF98" s="296"/>
      <c r="ENG98" s="296"/>
      <c r="ENH98" s="296"/>
      <c r="ENI98" s="296"/>
      <c r="ENJ98" s="296"/>
      <c r="ENK98" s="296"/>
      <c r="ENL98" s="296"/>
      <c r="ENM98" s="296"/>
      <c r="ENN98" s="296"/>
      <c r="ENO98" s="296"/>
      <c r="ENP98" s="296"/>
      <c r="ENQ98" s="296"/>
      <c r="ENR98" s="296"/>
      <c r="ENS98" s="296"/>
      <c r="ENT98" s="296"/>
      <c r="ENU98" s="296"/>
      <c r="ENV98" s="296"/>
      <c r="ENW98" s="296"/>
      <c r="ENX98" s="296"/>
      <c r="ENY98" s="296"/>
      <c r="ENZ98" s="296"/>
      <c r="EOA98" s="296"/>
      <c r="EOB98" s="296"/>
      <c r="EOC98" s="296"/>
      <c r="EOD98" s="296"/>
      <c r="EOE98" s="296"/>
      <c r="EOF98" s="296"/>
      <c r="EOG98" s="296"/>
      <c r="EOH98" s="296"/>
      <c r="EOI98" s="296"/>
      <c r="EOJ98" s="296"/>
      <c r="EOK98" s="296"/>
      <c r="EOL98" s="296"/>
      <c r="EOM98" s="296"/>
      <c r="EON98" s="296"/>
      <c r="EOO98" s="296"/>
      <c r="EOP98" s="296"/>
      <c r="EOQ98" s="296"/>
      <c r="EOR98" s="296"/>
      <c r="EOS98" s="296"/>
      <c r="EOT98" s="296"/>
      <c r="EOU98" s="296"/>
      <c r="EOV98" s="296"/>
      <c r="EOW98" s="296"/>
      <c r="EOX98" s="296"/>
      <c r="EOY98" s="296"/>
      <c r="EOZ98" s="296"/>
      <c r="EPA98" s="296"/>
      <c r="EPB98" s="296"/>
      <c r="EPC98" s="296"/>
      <c r="EPD98" s="296"/>
      <c r="EPE98" s="296"/>
      <c r="EPF98" s="296"/>
      <c r="EPG98" s="296"/>
      <c r="EPH98" s="296"/>
      <c r="EPI98" s="296"/>
      <c r="EPJ98" s="296"/>
      <c r="EPK98" s="296"/>
      <c r="EPL98" s="296"/>
      <c r="EPM98" s="296"/>
      <c r="EPN98" s="296"/>
      <c r="EPO98" s="296"/>
      <c r="EPP98" s="296"/>
      <c r="EPQ98" s="296"/>
      <c r="EPR98" s="296"/>
      <c r="EPS98" s="296"/>
      <c r="EPT98" s="296"/>
      <c r="EPU98" s="296"/>
      <c r="EPV98" s="296"/>
      <c r="EPW98" s="296"/>
      <c r="EPX98" s="296"/>
      <c r="EPY98" s="296"/>
      <c r="EPZ98" s="296"/>
      <c r="EQA98" s="296"/>
      <c r="EQB98" s="296"/>
      <c r="EQC98" s="296"/>
      <c r="EQD98" s="296"/>
      <c r="EQE98" s="296"/>
      <c r="EQF98" s="296"/>
      <c r="EQG98" s="296"/>
      <c r="EQH98" s="296"/>
      <c r="EQI98" s="296"/>
      <c r="EQJ98" s="296"/>
      <c r="EQK98" s="296"/>
      <c r="EQL98" s="296"/>
      <c r="EQM98" s="296"/>
      <c r="EQN98" s="296"/>
      <c r="EQO98" s="296"/>
      <c r="EQP98" s="296"/>
      <c r="EQQ98" s="296"/>
      <c r="EQR98" s="296"/>
      <c r="EQS98" s="296"/>
      <c r="EQT98" s="296"/>
      <c r="EQU98" s="296"/>
      <c r="EQV98" s="296"/>
      <c r="EQW98" s="296"/>
      <c r="EQX98" s="296"/>
      <c r="EQY98" s="296"/>
      <c r="EQZ98" s="296"/>
      <c r="ERA98" s="296"/>
      <c r="ERB98" s="296"/>
      <c r="ERC98" s="296"/>
      <c r="ERD98" s="296"/>
      <c r="ERE98" s="296"/>
      <c r="ERF98" s="296"/>
      <c r="ERG98" s="296"/>
      <c r="ERH98" s="296"/>
      <c r="ERI98" s="296"/>
      <c r="ERJ98" s="296"/>
      <c r="ERK98" s="296"/>
      <c r="ERL98" s="296"/>
      <c r="ERM98" s="296"/>
      <c r="ERN98" s="296"/>
      <c r="ERO98" s="296"/>
      <c r="ERP98" s="296"/>
      <c r="ERQ98" s="296"/>
      <c r="ERR98" s="296"/>
      <c r="ERS98" s="296"/>
      <c r="ERT98" s="296"/>
      <c r="ERU98" s="296"/>
      <c r="ERV98" s="296"/>
      <c r="ERW98" s="296"/>
      <c r="ERX98" s="296"/>
      <c r="ERY98" s="296"/>
      <c r="ERZ98" s="296"/>
      <c r="ESA98" s="296"/>
      <c r="ESB98" s="296"/>
      <c r="ESC98" s="296"/>
      <c r="ESD98" s="296"/>
      <c r="ESE98" s="296"/>
      <c r="ESF98" s="296"/>
      <c r="ESG98" s="296"/>
      <c r="ESH98" s="296"/>
      <c r="ESI98" s="296"/>
      <c r="ESJ98" s="296"/>
      <c r="ESK98" s="296"/>
      <c r="ESL98" s="296"/>
      <c r="ESM98" s="296"/>
      <c r="ESN98" s="296"/>
      <c r="ESO98" s="296"/>
      <c r="ESP98" s="296"/>
      <c r="ESQ98" s="296"/>
      <c r="ESR98" s="296"/>
      <c r="ESS98" s="296"/>
      <c r="EST98" s="296"/>
      <c r="ESU98" s="296"/>
      <c r="ESV98" s="296"/>
      <c r="ESW98" s="296"/>
      <c r="ESX98" s="296"/>
      <c r="ESY98" s="296"/>
      <c r="ESZ98" s="296"/>
      <c r="ETA98" s="296"/>
      <c r="ETB98" s="296"/>
      <c r="ETC98" s="296"/>
      <c r="ETD98" s="296"/>
      <c r="ETE98" s="296"/>
      <c r="ETF98" s="296"/>
      <c r="ETG98" s="296"/>
      <c r="ETH98" s="296"/>
      <c r="ETI98" s="296"/>
      <c r="ETJ98" s="296"/>
      <c r="ETK98" s="296"/>
      <c r="ETL98" s="296"/>
      <c r="ETM98" s="296"/>
      <c r="ETN98" s="296"/>
      <c r="ETO98" s="296"/>
      <c r="ETP98" s="296"/>
      <c r="ETQ98" s="296"/>
      <c r="ETR98" s="296"/>
      <c r="ETS98" s="296"/>
      <c r="ETT98" s="296"/>
      <c r="ETU98" s="296"/>
      <c r="ETV98" s="296"/>
      <c r="ETW98" s="296"/>
      <c r="ETX98" s="296"/>
      <c r="ETY98" s="296"/>
      <c r="ETZ98" s="296"/>
      <c r="EUA98" s="296"/>
      <c r="EUB98" s="296"/>
      <c r="EUC98" s="296"/>
      <c r="EUD98" s="296"/>
      <c r="EUE98" s="296"/>
      <c r="EUF98" s="296"/>
      <c r="EUG98" s="296"/>
      <c r="EUH98" s="296"/>
      <c r="EUI98" s="296"/>
      <c r="EUJ98" s="296"/>
      <c r="EUK98" s="296"/>
      <c r="EUL98" s="296"/>
      <c r="EUM98" s="296"/>
      <c r="EUN98" s="296"/>
      <c r="EUO98" s="296"/>
      <c r="EUP98" s="296"/>
      <c r="EUQ98" s="296"/>
      <c r="EUR98" s="296"/>
      <c r="EUS98" s="296"/>
      <c r="EUT98" s="296"/>
      <c r="EUU98" s="296"/>
      <c r="EUV98" s="296"/>
      <c r="EUW98" s="296"/>
      <c r="EUX98" s="296"/>
      <c r="EUY98" s="296"/>
      <c r="EUZ98" s="296"/>
      <c r="EVA98" s="296"/>
      <c r="EVB98" s="296"/>
      <c r="EVC98" s="296"/>
      <c r="EVD98" s="296"/>
      <c r="EVE98" s="296"/>
      <c r="EVF98" s="296"/>
      <c r="EVG98" s="296"/>
      <c r="EVH98" s="296"/>
      <c r="EVI98" s="296"/>
      <c r="EVJ98" s="296"/>
      <c r="EVK98" s="296"/>
      <c r="EVL98" s="296"/>
      <c r="EVM98" s="296"/>
      <c r="EVN98" s="296"/>
      <c r="EVO98" s="296"/>
      <c r="EVP98" s="296"/>
      <c r="EVQ98" s="296"/>
      <c r="EVR98" s="296"/>
      <c r="EVS98" s="296"/>
      <c r="EVT98" s="296"/>
      <c r="EVU98" s="296"/>
      <c r="EVV98" s="296"/>
      <c r="EVW98" s="296"/>
      <c r="EVX98" s="296"/>
      <c r="EVY98" s="296"/>
      <c r="EVZ98" s="296"/>
      <c r="EWA98" s="296"/>
      <c r="EWB98" s="296"/>
      <c r="EWC98" s="296"/>
      <c r="EWD98" s="296"/>
      <c r="EWE98" s="296"/>
      <c r="EWF98" s="296"/>
      <c r="EWG98" s="296"/>
      <c r="EWH98" s="296"/>
      <c r="EWI98" s="296"/>
      <c r="EWJ98" s="296"/>
      <c r="EWK98" s="296"/>
      <c r="EWL98" s="296"/>
      <c r="EWM98" s="296"/>
      <c r="EWN98" s="296"/>
      <c r="EWO98" s="296"/>
      <c r="EWP98" s="296"/>
      <c r="EWQ98" s="296"/>
      <c r="EWR98" s="296"/>
      <c r="EWS98" s="296"/>
      <c r="EWT98" s="296"/>
      <c r="EWU98" s="296"/>
      <c r="EWV98" s="296"/>
      <c r="EWW98" s="296"/>
      <c r="EWX98" s="296"/>
      <c r="EWY98" s="296"/>
      <c r="EWZ98" s="296"/>
      <c r="EXA98" s="296"/>
      <c r="EXB98" s="296"/>
      <c r="EXC98" s="296"/>
      <c r="EXD98" s="296"/>
      <c r="EXE98" s="296"/>
      <c r="EXF98" s="296"/>
      <c r="EXG98" s="296"/>
      <c r="EXH98" s="296"/>
      <c r="EXI98" s="296"/>
      <c r="EXJ98" s="296"/>
      <c r="EXK98" s="296"/>
      <c r="EXL98" s="296"/>
      <c r="EXM98" s="296"/>
      <c r="EXN98" s="296"/>
      <c r="EXO98" s="296"/>
      <c r="EXP98" s="296"/>
      <c r="EXQ98" s="296"/>
      <c r="EXR98" s="296"/>
      <c r="EXS98" s="296"/>
      <c r="EXT98" s="296"/>
      <c r="EXU98" s="296"/>
      <c r="EXV98" s="296"/>
      <c r="EXW98" s="296"/>
      <c r="EXX98" s="296"/>
      <c r="EXY98" s="296"/>
      <c r="EXZ98" s="296"/>
      <c r="EYA98" s="296"/>
      <c r="EYB98" s="296"/>
      <c r="EYC98" s="296"/>
      <c r="EYD98" s="296"/>
      <c r="EYE98" s="296"/>
      <c r="EYF98" s="296"/>
      <c r="EYG98" s="296"/>
      <c r="EYH98" s="296"/>
      <c r="EYI98" s="296"/>
      <c r="EYJ98" s="296"/>
      <c r="EYK98" s="296"/>
      <c r="EYL98" s="296"/>
      <c r="EYM98" s="296"/>
      <c r="EYN98" s="296"/>
      <c r="EYO98" s="296"/>
      <c r="EYP98" s="296"/>
      <c r="EYQ98" s="296"/>
      <c r="EYR98" s="296"/>
      <c r="EYS98" s="296"/>
      <c r="EYT98" s="296"/>
      <c r="EYU98" s="296"/>
      <c r="EYV98" s="296"/>
      <c r="EYW98" s="296"/>
      <c r="EYX98" s="296"/>
      <c r="EYY98" s="296"/>
      <c r="EYZ98" s="296"/>
      <c r="EZA98" s="296"/>
      <c r="EZB98" s="296"/>
      <c r="EZC98" s="296"/>
      <c r="EZD98" s="296"/>
      <c r="EZE98" s="296"/>
      <c r="EZF98" s="296"/>
      <c r="EZG98" s="296"/>
      <c r="EZH98" s="296"/>
      <c r="EZI98" s="296"/>
      <c r="EZJ98" s="296"/>
      <c r="EZK98" s="296"/>
      <c r="EZL98" s="296"/>
      <c r="EZM98" s="296"/>
      <c r="EZN98" s="296"/>
      <c r="EZO98" s="296"/>
      <c r="EZP98" s="296"/>
      <c r="EZQ98" s="296"/>
      <c r="EZR98" s="296"/>
      <c r="EZS98" s="296"/>
      <c r="EZT98" s="296"/>
      <c r="EZU98" s="296"/>
      <c r="EZV98" s="296"/>
      <c r="EZW98" s="296"/>
      <c r="EZX98" s="296"/>
      <c r="EZY98" s="296"/>
      <c r="EZZ98" s="296"/>
      <c r="FAA98" s="296"/>
      <c r="FAB98" s="296"/>
      <c r="FAC98" s="296"/>
      <c r="FAD98" s="296"/>
      <c r="FAE98" s="296"/>
      <c r="FAF98" s="296"/>
      <c r="FAG98" s="296"/>
      <c r="FAH98" s="296"/>
      <c r="FAI98" s="296"/>
      <c r="FAJ98" s="296"/>
      <c r="FAK98" s="296"/>
      <c r="FAL98" s="296"/>
      <c r="FAM98" s="296"/>
      <c r="FAN98" s="296"/>
      <c r="FAO98" s="296"/>
      <c r="FAP98" s="296"/>
      <c r="FAQ98" s="296"/>
      <c r="FAR98" s="296"/>
      <c r="FAS98" s="296"/>
      <c r="FAT98" s="296"/>
      <c r="FAU98" s="296"/>
      <c r="FAV98" s="296"/>
      <c r="FAW98" s="296"/>
      <c r="FAX98" s="296"/>
      <c r="FAY98" s="296"/>
      <c r="FAZ98" s="296"/>
      <c r="FBA98" s="296"/>
      <c r="FBB98" s="296"/>
      <c r="FBC98" s="296"/>
      <c r="FBD98" s="296"/>
      <c r="FBE98" s="296"/>
      <c r="FBF98" s="296"/>
      <c r="FBG98" s="296"/>
      <c r="FBH98" s="296"/>
      <c r="FBI98" s="296"/>
      <c r="FBJ98" s="296"/>
      <c r="FBK98" s="296"/>
      <c r="FBL98" s="296"/>
      <c r="FBM98" s="296"/>
      <c r="FBN98" s="296"/>
      <c r="FBO98" s="296"/>
      <c r="FBP98" s="296"/>
      <c r="FBQ98" s="296"/>
      <c r="FBR98" s="296"/>
      <c r="FBS98" s="296"/>
      <c r="FBT98" s="296"/>
      <c r="FBU98" s="296"/>
      <c r="FBV98" s="296"/>
      <c r="FBW98" s="296"/>
      <c r="FBX98" s="296"/>
      <c r="FBY98" s="296"/>
      <c r="FBZ98" s="296"/>
      <c r="FCA98" s="296"/>
      <c r="FCB98" s="296"/>
      <c r="FCC98" s="296"/>
      <c r="FCD98" s="296"/>
      <c r="FCE98" s="296"/>
      <c r="FCF98" s="296"/>
      <c r="FCG98" s="296"/>
      <c r="FCH98" s="296"/>
      <c r="FCI98" s="296"/>
      <c r="FCJ98" s="296"/>
      <c r="FCK98" s="296"/>
      <c r="FCL98" s="296"/>
      <c r="FCM98" s="296"/>
      <c r="FCN98" s="296"/>
      <c r="FCO98" s="296"/>
      <c r="FCP98" s="296"/>
      <c r="FCQ98" s="296"/>
      <c r="FCR98" s="296"/>
      <c r="FCS98" s="296"/>
      <c r="FCT98" s="296"/>
      <c r="FCU98" s="296"/>
      <c r="FCV98" s="296"/>
      <c r="FCW98" s="296"/>
      <c r="FCX98" s="296"/>
      <c r="FCY98" s="296"/>
      <c r="FCZ98" s="296"/>
      <c r="FDA98" s="296"/>
      <c r="FDB98" s="296"/>
      <c r="FDC98" s="296"/>
      <c r="FDD98" s="296"/>
      <c r="FDE98" s="296"/>
      <c r="FDF98" s="296"/>
      <c r="FDG98" s="296"/>
      <c r="FDH98" s="296"/>
      <c r="FDI98" s="296"/>
      <c r="FDJ98" s="296"/>
      <c r="FDK98" s="296"/>
      <c r="FDL98" s="296"/>
      <c r="FDM98" s="296"/>
      <c r="FDN98" s="296"/>
      <c r="FDO98" s="296"/>
      <c r="FDP98" s="296"/>
      <c r="FDQ98" s="296"/>
      <c r="FDR98" s="296"/>
      <c r="FDS98" s="296"/>
      <c r="FDT98" s="296"/>
      <c r="FDU98" s="296"/>
      <c r="FDV98" s="296"/>
      <c r="FDW98" s="296"/>
      <c r="FDX98" s="296"/>
      <c r="FDY98" s="296"/>
      <c r="FDZ98" s="296"/>
      <c r="FEA98" s="296"/>
      <c r="FEB98" s="296"/>
      <c r="FEC98" s="296"/>
      <c r="FED98" s="296"/>
      <c r="FEE98" s="296"/>
      <c r="FEF98" s="296"/>
      <c r="FEG98" s="296"/>
      <c r="FEH98" s="296"/>
      <c r="FEI98" s="296"/>
      <c r="FEJ98" s="296"/>
      <c r="FEK98" s="296"/>
      <c r="FEL98" s="296"/>
      <c r="FEM98" s="296"/>
      <c r="FEN98" s="296"/>
      <c r="FEO98" s="296"/>
      <c r="FEP98" s="296"/>
      <c r="FEQ98" s="296"/>
      <c r="FER98" s="296"/>
      <c r="FES98" s="296"/>
      <c r="FET98" s="296"/>
      <c r="FEU98" s="296"/>
      <c r="FEV98" s="296"/>
      <c r="FEW98" s="296"/>
      <c r="FEX98" s="296"/>
      <c r="FEY98" s="296"/>
      <c r="FEZ98" s="296"/>
      <c r="FFA98" s="296"/>
      <c r="FFB98" s="296"/>
      <c r="FFC98" s="296"/>
      <c r="FFD98" s="296"/>
      <c r="FFE98" s="296"/>
      <c r="FFF98" s="296"/>
      <c r="FFG98" s="296"/>
      <c r="FFH98" s="296"/>
      <c r="FFI98" s="296"/>
      <c r="FFJ98" s="296"/>
      <c r="FFK98" s="296"/>
      <c r="FFL98" s="296"/>
      <c r="FFM98" s="296"/>
      <c r="FFN98" s="296"/>
      <c r="FFO98" s="296"/>
      <c r="FFP98" s="296"/>
      <c r="FFQ98" s="296"/>
      <c r="FFR98" s="296"/>
      <c r="FFS98" s="296"/>
      <c r="FFT98" s="296"/>
      <c r="FFU98" s="296"/>
      <c r="FFV98" s="296"/>
      <c r="FFW98" s="296"/>
      <c r="FFX98" s="296"/>
      <c r="FFY98" s="296"/>
      <c r="FFZ98" s="296"/>
      <c r="FGA98" s="296"/>
      <c r="FGB98" s="296"/>
      <c r="FGC98" s="296"/>
      <c r="FGD98" s="296"/>
      <c r="FGE98" s="296"/>
      <c r="FGF98" s="296"/>
      <c r="FGG98" s="296"/>
      <c r="FGH98" s="296"/>
      <c r="FGI98" s="296"/>
      <c r="FGJ98" s="296"/>
      <c r="FGK98" s="296"/>
      <c r="FGL98" s="296"/>
      <c r="FGM98" s="296"/>
      <c r="FGN98" s="296"/>
      <c r="FGO98" s="296"/>
      <c r="FGP98" s="296"/>
      <c r="FGQ98" s="296"/>
      <c r="FGR98" s="296"/>
      <c r="FGS98" s="296"/>
      <c r="FGT98" s="296"/>
      <c r="FGU98" s="296"/>
      <c r="FGV98" s="296"/>
      <c r="FGW98" s="296"/>
      <c r="FGX98" s="296"/>
      <c r="FGY98" s="296"/>
      <c r="FGZ98" s="296"/>
      <c r="FHA98" s="296"/>
      <c r="FHB98" s="296"/>
      <c r="FHC98" s="296"/>
      <c r="FHD98" s="296"/>
      <c r="FHE98" s="296"/>
      <c r="FHF98" s="296"/>
      <c r="FHG98" s="296"/>
      <c r="FHH98" s="296"/>
      <c r="FHI98" s="296"/>
      <c r="FHJ98" s="296"/>
      <c r="FHK98" s="296"/>
      <c r="FHL98" s="296"/>
      <c r="FHM98" s="296"/>
      <c r="FHN98" s="296"/>
      <c r="FHO98" s="296"/>
      <c r="FHP98" s="296"/>
      <c r="FHQ98" s="296"/>
      <c r="FHR98" s="296"/>
      <c r="FHS98" s="296"/>
      <c r="FHT98" s="296"/>
      <c r="FHU98" s="296"/>
      <c r="FHV98" s="296"/>
      <c r="FHW98" s="296"/>
      <c r="FHX98" s="296"/>
      <c r="FHY98" s="296"/>
      <c r="FHZ98" s="296"/>
      <c r="FIA98" s="296"/>
      <c r="FIB98" s="296"/>
      <c r="FIC98" s="296"/>
      <c r="FID98" s="296"/>
      <c r="FIE98" s="296"/>
      <c r="FIF98" s="296"/>
      <c r="FIG98" s="296"/>
      <c r="FIH98" s="296"/>
      <c r="FII98" s="296"/>
      <c r="FIJ98" s="296"/>
      <c r="FIK98" s="296"/>
      <c r="FIL98" s="296"/>
      <c r="FIM98" s="296"/>
      <c r="FIN98" s="296"/>
      <c r="FIO98" s="296"/>
      <c r="FIP98" s="296"/>
      <c r="FIQ98" s="296"/>
      <c r="FIR98" s="296"/>
      <c r="FIS98" s="296"/>
      <c r="FIT98" s="296"/>
      <c r="FIU98" s="296"/>
      <c r="FIV98" s="296"/>
      <c r="FIW98" s="296"/>
      <c r="FIX98" s="296"/>
      <c r="FIY98" s="296"/>
      <c r="FIZ98" s="296"/>
      <c r="FJA98" s="296"/>
      <c r="FJB98" s="296"/>
      <c r="FJC98" s="296"/>
      <c r="FJD98" s="296"/>
      <c r="FJE98" s="296"/>
      <c r="FJF98" s="296"/>
      <c r="FJG98" s="296"/>
      <c r="FJH98" s="296"/>
      <c r="FJI98" s="296"/>
      <c r="FJJ98" s="296"/>
      <c r="FJK98" s="296"/>
      <c r="FJL98" s="296"/>
      <c r="FJM98" s="296"/>
      <c r="FJN98" s="296"/>
      <c r="FJO98" s="296"/>
      <c r="FJP98" s="296"/>
      <c r="FJQ98" s="296"/>
      <c r="FJR98" s="296"/>
      <c r="FJS98" s="296"/>
      <c r="FJT98" s="296"/>
      <c r="FJU98" s="296"/>
      <c r="FJV98" s="296"/>
      <c r="FJW98" s="296"/>
      <c r="FJX98" s="296"/>
      <c r="FJY98" s="296"/>
      <c r="FJZ98" s="296"/>
      <c r="FKA98" s="296"/>
      <c r="FKB98" s="296"/>
      <c r="FKC98" s="296"/>
      <c r="FKD98" s="296"/>
      <c r="FKE98" s="296"/>
      <c r="FKF98" s="296"/>
      <c r="FKG98" s="296"/>
      <c r="FKH98" s="296"/>
      <c r="FKI98" s="296"/>
      <c r="FKJ98" s="296"/>
      <c r="FKK98" s="296"/>
      <c r="FKL98" s="296"/>
      <c r="FKM98" s="296"/>
      <c r="FKN98" s="296"/>
      <c r="FKO98" s="296"/>
      <c r="FKP98" s="296"/>
      <c r="FKQ98" s="296"/>
      <c r="FKR98" s="296"/>
      <c r="FKS98" s="296"/>
      <c r="FKT98" s="296"/>
      <c r="FKU98" s="296"/>
      <c r="FKV98" s="296"/>
      <c r="FKW98" s="296"/>
      <c r="FKX98" s="296"/>
      <c r="FKY98" s="296"/>
      <c r="FKZ98" s="296"/>
      <c r="FLA98" s="296"/>
      <c r="FLB98" s="296"/>
      <c r="FLC98" s="296"/>
      <c r="FLD98" s="296"/>
      <c r="FLE98" s="296"/>
      <c r="FLF98" s="296"/>
      <c r="FLG98" s="296"/>
      <c r="FLH98" s="296"/>
      <c r="FLI98" s="296"/>
      <c r="FLJ98" s="296"/>
      <c r="FLK98" s="296"/>
      <c r="FLL98" s="296"/>
      <c r="FLM98" s="296"/>
      <c r="FLN98" s="296"/>
      <c r="FLO98" s="296"/>
      <c r="FLP98" s="296"/>
      <c r="FLQ98" s="296"/>
      <c r="FLR98" s="296"/>
      <c r="FLS98" s="296"/>
      <c r="FLT98" s="296"/>
      <c r="FLU98" s="296"/>
      <c r="FLV98" s="296"/>
      <c r="FLW98" s="296"/>
      <c r="FLX98" s="296"/>
      <c r="FLY98" s="296"/>
      <c r="FLZ98" s="296"/>
      <c r="FMA98" s="296"/>
      <c r="FMB98" s="296"/>
      <c r="FMC98" s="296"/>
      <c r="FMD98" s="296"/>
      <c r="FME98" s="296"/>
      <c r="FMF98" s="296"/>
      <c r="FMG98" s="296"/>
      <c r="FMH98" s="296"/>
      <c r="FMI98" s="296"/>
      <c r="FMJ98" s="296"/>
      <c r="FMK98" s="296"/>
      <c r="FML98" s="296"/>
      <c r="FMM98" s="296"/>
      <c r="FMN98" s="296"/>
      <c r="FMO98" s="296"/>
      <c r="FMP98" s="296"/>
      <c r="FMQ98" s="296"/>
      <c r="FMR98" s="296"/>
      <c r="FMS98" s="296"/>
      <c r="FMT98" s="296"/>
      <c r="FMU98" s="296"/>
      <c r="FMV98" s="296"/>
      <c r="FMW98" s="296"/>
      <c r="FMX98" s="296"/>
      <c r="FMY98" s="296"/>
      <c r="FMZ98" s="296"/>
      <c r="FNA98" s="296"/>
      <c r="FNB98" s="296"/>
      <c r="FNC98" s="296"/>
      <c r="FND98" s="296"/>
      <c r="FNE98" s="296"/>
      <c r="FNF98" s="296"/>
      <c r="FNG98" s="296"/>
      <c r="FNH98" s="296"/>
      <c r="FNI98" s="296"/>
      <c r="FNJ98" s="296"/>
      <c r="FNK98" s="296"/>
      <c r="FNL98" s="296"/>
      <c r="FNM98" s="296"/>
      <c r="FNN98" s="296"/>
      <c r="FNO98" s="296"/>
      <c r="FNP98" s="296"/>
      <c r="FNQ98" s="296"/>
      <c r="FNR98" s="296"/>
      <c r="FNS98" s="296"/>
      <c r="FNT98" s="296"/>
      <c r="FNU98" s="296"/>
      <c r="FNV98" s="296"/>
      <c r="FNW98" s="296"/>
      <c r="FNX98" s="296"/>
      <c r="FNY98" s="296"/>
      <c r="FNZ98" s="296"/>
      <c r="FOA98" s="296"/>
      <c r="FOB98" s="296"/>
      <c r="FOC98" s="296"/>
      <c r="FOD98" s="296"/>
      <c r="FOE98" s="296"/>
      <c r="FOF98" s="296"/>
      <c r="FOG98" s="296"/>
      <c r="FOH98" s="296"/>
      <c r="FOI98" s="296"/>
      <c r="FOJ98" s="296"/>
      <c r="FOK98" s="296"/>
      <c r="FOL98" s="296"/>
      <c r="FOM98" s="296"/>
      <c r="FON98" s="296"/>
      <c r="FOO98" s="296"/>
      <c r="FOP98" s="296"/>
      <c r="FOQ98" s="296"/>
      <c r="FOR98" s="296"/>
      <c r="FOS98" s="296"/>
      <c r="FOT98" s="296"/>
      <c r="FOU98" s="296"/>
      <c r="FOV98" s="296"/>
      <c r="FOW98" s="296"/>
      <c r="FOX98" s="296"/>
      <c r="FOY98" s="296"/>
      <c r="FOZ98" s="296"/>
      <c r="FPA98" s="296"/>
      <c r="FPB98" s="296"/>
      <c r="FPC98" s="296"/>
      <c r="FPD98" s="296"/>
      <c r="FPE98" s="296"/>
      <c r="FPF98" s="296"/>
      <c r="FPG98" s="296"/>
      <c r="FPH98" s="296"/>
      <c r="FPI98" s="296"/>
      <c r="FPJ98" s="296"/>
      <c r="FPK98" s="296"/>
      <c r="FPL98" s="296"/>
      <c r="FPM98" s="296"/>
      <c r="FPN98" s="296"/>
      <c r="FPO98" s="296"/>
      <c r="FPP98" s="296"/>
      <c r="FPQ98" s="296"/>
      <c r="FPR98" s="296"/>
      <c r="FPS98" s="296"/>
      <c r="FPT98" s="296"/>
      <c r="FPU98" s="296"/>
      <c r="FPV98" s="296"/>
      <c r="FPW98" s="296"/>
      <c r="FPX98" s="296"/>
      <c r="FPY98" s="296"/>
      <c r="FPZ98" s="296"/>
      <c r="FQA98" s="296"/>
      <c r="FQB98" s="296"/>
      <c r="FQC98" s="296"/>
      <c r="FQD98" s="296"/>
      <c r="FQE98" s="296"/>
      <c r="FQF98" s="296"/>
      <c r="FQG98" s="296"/>
      <c r="FQH98" s="296"/>
      <c r="FQI98" s="296"/>
      <c r="FQJ98" s="296"/>
      <c r="FQK98" s="296"/>
      <c r="FQL98" s="296"/>
      <c r="FQM98" s="296"/>
      <c r="FQN98" s="296"/>
      <c r="FQO98" s="296"/>
      <c r="FQP98" s="296"/>
      <c r="FQQ98" s="296"/>
      <c r="FQR98" s="296"/>
      <c r="FQS98" s="296"/>
      <c r="FQT98" s="296"/>
      <c r="FQU98" s="296"/>
      <c r="FQV98" s="296"/>
      <c r="FQW98" s="296"/>
      <c r="FQX98" s="296"/>
      <c r="FQY98" s="296"/>
      <c r="FQZ98" s="296"/>
      <c r="FRA98" s="296"/>
      <c r="FRB98" s="296"/>
      <c r="FRC98" s="296"/>
      <c r="FRD98" s="296"/>
      <c r="FRE98" s="296"/>
      <c r="FRF98" s="296"/>
      <c r="FRG98" s="296"/>
      <c r="FRH98" s="296"/>
      <c r="FRI98" s="296"/>
      <c r="FRJ98" s="296"/>
      <c r="FRK98" s="296"/>
      <c r="FRL98" s="296"/>
      <c r="FRM98" s="296"/>
      <c r="FRN98" s="296"/>
      <c r="FRO98" s="296"/>
      <c r="FRP98" s="296"/>
      <c r="FRQ98" s="296"/>
      <c r="FRR98" s="296"/>
      <c r="FRS98" s="296"/>
      <c r="FRT98" s="296"/>
      <c r="FRU98" s="296"/>
      <c r="FRV98" s="296"/>
      <c r="FRW98" s="296"/>
      <c r="FRX98" s="296"/>
      <c r="FRY98" s="296"/>
      <c r="FRZ98" s="296"/>
      <c r="FSA98" s="296"/>
      <c r="FSB98" s="296"/>
      <c r="FSC98" s="296"/>
      <c r="FSD98" s="296"/>
      <c r="FSE98" s="296"/>
      <c r="FSF98" s="296"/>
      <c r="FSG98" s="296"/>
      <c r="FSH98" s="296"/>
      <c r="FSI98" s="296"/>
      <c r="FSJ98" s="296"/>
      <c r="FSK98" s="296"/>
      <c r="FSL98" s="296"/>
      <c r="FSM98" s="296"/>
      <c r="FSN98" s="296"/>
      <c r="FSO98" s="296"/>
      <c r="FSP98" s="296"/>
      <c r="FSQ98" s="296"/>
      <c r="FSR98" s="296"/>
      <c r="FSS98" s="296"/>
      <c r="FST98" s="296"/>
      <c r="FSU98" s="296"/>
      <c r="FSV98" s="296"/>
      <c r="FSW98" s="296"/>
      <c r="FSX98" s="296"/>
      <c r="FSY98" s="296"/>
      <c r="FSZ98" s="296"/>
      <c r="FTA98" s="296"/>
      <c r="FTB98" s="296"/>
      <c r="FTC98" s="296"/>
      <c r="FTD98" s="296"/>
      <c r="FTE98" s="296"/>
      <c r="FTF98" s="296"/>
      <c r="FTG98" s="296"/>
      <c r="FTH98" s="296"/>
      <c r="FTI98" s="296"/>
      <c r="FTJ98" s="296"/>
      <c r="FTK98" s="296"/>
      <c r="FTL98" s="296"/>
      <c r="FTM98" s="296"/>
      <c r="FTN98" s="296"/>
      <c r="FTO98" s="296"/>
      <c r="FTP98" s="296"/>
      <c r="FTQ98" s="296"/>
      <c r="FTR98" s="296"/>
      <c r="FTS98" s="296"/>
      <c r="FTT98" s="296"/>
      <c r="FTU98" s="296"/>
      <c r="FTV98" s="296"/>
      <c r="FTW98" s="296"/>
      <c r="FTX98" s="296"/>
      <c r="FTY98" s="296"/>
      <c r="FTZ98" s="296"/>
      <c r="FUA98" s="296"/>
      <c r="FUB98" s="296"/>
      <c r="FUC98" s="296"/>
      <c r="FUD98" s="296"/>
      <c r="FUE98" s="296"/>
      <c r="FUF98" s="296"/>
      <c r="FUG98" s="296"/>
      <c r="FUH98" s="296"/>
      <c r="FUI98" s="296"/>
      <c r="FUJ98" s="296"/>
      <c r="FUK98" s="296"/>
      <c r="FUL98" s="296"/>
      <c r="FUM98" s="296"/>
      <c r="FUN98" s="296"/>
      <c r="FUO98" s="296"/>
      <c r="FUP98" s="296"/>
      <c r="FUQ98" s="296"/>
      <c r="FUR98" s="296"/>
      <c r="FUS98" s="296"/>
      <c r="FUT98" s="296"/>
      <c r="FUU98" s="296"/>
      <c r="FUV98" s="296"/>
      <c r="FUW98" s="296"/>
      <c r="FUX98" s="296"/>
      <c r="FUY98" s="296"/>
      <c r="FUZ98" s="296"/>
      <c r="FVA98" s="296"/>
      <c r="FVB98" s="296"/>
      <c r="FVC98" s="296"/>
      <c r="FVD98" s="296"/>
      <c r="FVE98" s="296"/>
      <c r="FVF98" s="296"/>
      <c r="FVG98" s="296"/>
      <c r="FVH98" s="296"/>
      <c r="FVI98" s="296"/>
      <c r="FVJ98" s="296"/>
      <c r="FVK98" s="296"/>
      <c r="FVL98" s="296"/>
      <c r="FVM98" s="296"/>
      <c r="FVN98" s="296"/>
      <c r="FVO98" s="296"/>
      <c r="FVP98" s="296"/>
      <c r="FVQ98" s="296"/>
      <c r="FVR98" s="296"/>
      <c r="FVS98" s="296"/>
      <c r="FVT98" s="296"/>
      <c r="FVU98" s="296"/>
      <c r="FVV98" s="296"/>
      <c r="FVW98" s="296"/>
      <c r="FVX98" s="296"/>
      <c r="FVY98" s="296"/>
      <c r="FVZ98" s="296"/>
      <c r="FWA98" s="296"/>
      <c r="FWB98" s="296"/>
      <c r="FWC98" s="296"/>
      <c r="FWD98" s="296"/>
      <c r="FWE98" s="296"/>
      <c r="FWF98" s="296"/>
      <c r="FWG98" s="296"/>
      <c r="FWH98" s="296"/>
      <c r="FWI98" s="296"/>
      <c r="FWJ98" s="296"/>
      <c r="FWK98" s="296"/>
      <c r="FWL98" s="296"/>
      <c r="FWM98" s="296"/>
      <c r="FWN98" s="296"/>
      <c r="FWO98" s="296"/>
      <c r="FWP98" s="296"/>
      <c r="FWQ98" s="296"/>
      <c r="FWR98" s="296"/>
      <c r="FWS98" s="296"/>
      <c r="FWT98" s="296"/>
      <c r="FWU98" s="296"/>
      <c r="FWV98" s="296"/>
      <c r="FWW98" s="296"/>
      <c r="FWX98" s="296"/>
      <c r="FWY98" s="296"/>
      <c r="FWZ98" s="296"/>
      <c r="FXA98" s="296"/>
      <c r="FXB98" s="296"/>
      <c r="FXC98" s="296"/>
      <c r="FXD98" s="296"/>
      <c r="FXE98" s="296"/>
      <c r="FXF98" s="296"/>
      <c r="FXG98" s="296"/>
      <c r="FXH98" s="296"/>
      <c r="FXI98" s="296"/>
      <c r="FXJ98" s="296"/>
      <c r="FXK98" s="296"/>
      <c r="FXL98" s="296"/>
      <c r="FXM98" s="296"/>
      <c r="FXN98" s="296"/>
      <c r="FXO98" s="296"/>
      <c r="FXP98" s="296"/>
      <c r="FXQ98" s="296"/>
      <c r="FXR98" s="296"/>
      <c r="FXS98" s="296"/>
      <c r="FXT98" s="296"/>
      <c r="FXU98" s="296"/>
      <c r="FXV98" s="296"/>
      <c r="FXW98" s="296"/>
      <c r="FXX98" s="296"/>
      <c r="FXY98" s="296"/>
      <c r="FXZ98" s="296"/>
      <c r="FYA98" s="296"/>
      <c r="FYB98" s="296"/>
      <c r="FYC98" s="296"/>
      <c r="FYD98" s="296"/>
      <c r="FYE98" s="296"/>
      <c r="FYF98" s="296"/>
      <c r="FYG98" s="296"/>
      <c r="FYH98" s="296"/>
      <c r="FYI98" s="296"/>
      <c r="FYJ98" s="296"/>
      <c r="FYK98" s="296"/>
      <c r="FYL98" s="296"/>
      <c r="FYM98" s="296"/>
      <c r="FYN98" s="296"/>
      <c r="FYO98" s="296"/>
      <c r="FYP98" s="296"/>
      <c r="FYQ98" s="296"/>
      <c r="FYR98" s="296"/>
      <c r="FYS98" s="296"/>
      <c r="FYT98" s="296"/>
      <c r="FYU98" s="296"/>
      <c r="FYV98" s="296"/>
      <c r="FYW98" s="296"/>
      <c r="FYX98" s="296"/>
      <c r="FYY98" s="296"/>
      <c r="FYZ98" s="296"/>
      <c r="FZA98" s="296"/>
      <c r="FZB98" s="296"/>
      <c r="FZC98" s="296"/>
      <c r="FZD98" s="296"/>
      <c r="FZE98" s="296"/>
      <c r="FZF98" s="296"/>
      <c r="FZG98" s="296"/>
      <c r="FZH98" s="296"/>
      <c r="FZI98" s="296"/>
      <c r="FZJ98" s="296"/>
      <c r="FZK98" s="296"/>
      <c r="FZL98" s="296"/>
      <c r="FZM98" s="296"/>
      <c r="FZN98" s="296"/>
      <c r="FZO98" s="296"/>
      <c r="FZP98" s="296"/>
      <c r="FZQ98" s="296"/>
      <c r="FZR98" s="296"/>
      <c r="FZS98" s="296"/>
      <c r="FZT98" s="296"/>
      <c r="FZU98" s="296"/>
      <c r="FZV98" s="296"/>
      <c r="FZW98" s="296"/>
      <c r="FZX98" s="296"/>
      <c r="FZY98" s="296"/>
      <c r="FZZ98" s="296"/>
      <c r="GAA98" s="296"/>
      <c r="GAB98" s="296"/>
      <c r="GAC98" s="296"/>
      <c r="GAD98" s="296"/>
      <c r="GAE98" s="296"/>
      <c r="GAF98" s="296"/>
      <c r="GAG98" s="296"/>
      <c r="GAH98" s="296"/>
      <c r="GAI98" s="296"/>
      <c r="GAJ98" s="296"/>
      <c r="GAK98" s="296"/>
      <c r="GAL98" s="296"/>
      <c r="GAM98" s="296"/>
      <c r="GAN98" s="296"/>
      <c r="GAO98" s="296"/>
      <c r="GAP98" s="296"/>
      <c r="GAQ98" s="296"/>
      <c r="GAR98" s="296"/>
      <c r="GAS98" s="296"/>
      <c r="GAT98" s="296"/>
      <c r="GAU98" s="296"/>
      <c r="GAV98" s="296"/>
      <c r="GAW98" s="296"/>
      <c r="GAX98" s="296"/>
      <c r="GAY98" s="296"/>
      <c r="GAZ98" s="296"/>
      <c r="GBA98" s="296"/>
      <c r="GBB98" s="296"/>
      <c r="GBC98" s="296"/>
      <c r="GBD98" s="296"/>
      <c r="GBE98" s="296"/>
      <c r="GBF98" s="296"/>
      <c r="GBG98" s="296"/>
      <c r="GBH98" s="296"/>
      <c r="GBI98" s="296"/>
      <c r="GBJ98" s="296"/>
      <c r="GBK98" s="296"/>
      <c r="GBL98" s="296"/>
      <c r="GBM98" s="296"/>
      <c r="GBN98" s="296"/>
      <c r="GBO98" s="296"/>
      <c r="GBP98" s="296"/>
      <c r="GBQ98" s="296"/>
      <c r="GBR98" s="296"/>
      <c r="GBS98" s="296"/>
      <c r="GBT98" s="296"/>
      <c r="GBU98" s="296"/>
      <c r="GBV98" s="296"/>
      <c r="GBW98" s="296"/>
      <c r="GBX98" s="296"/>
      <c r="GBY98" s="296"/>
      <c r="GBZ98" s="296"/>
      <c r="GCA98" s="296"/>
      <c r="GCB98" s="296"/>
      <c r="GCC98" s="296"/>
      <c r="GCD98" s="296"/>
      <c r="GCE98" s="296"/>
      <c r="GCF98" s="296"/>
      <c r="GCG98" s="296"/>
      <c r="GCH98" s="296"/>
      <c r="GCI98" s="296"/>
      <c r="GCJ98" s="296"/>
      <c r="GCK98" s="296"/>
      <c r="GCL98" s="296"/>
      <c r="GCM98" s="296"/>
      <c r="GCN98" s="296"/>
      <c r="GCO98" s="296"/>
      <c r="GCP98" s="296"/>
      <c r="GCQ98" s="296"/>
      <c r="GCR98" s="296"/>
      <c r="GCS98" s="296"/>
      <c r="GCT98" s="296"/>
      <c r="GCU98" s="296"/>
      <c r="GCV98" s="296"/>
      <c r="GCW98" s="296"/>
      <c r="GCX98" s="296"/>
      <c r="GCY98" s="296"/>
      <c r="GCZ98" s="296"/>
      <c r="GDA98" s="296"/>
      <c r="GDB98" s="296"/>
      <c r="GDC98" s="296"/>
      <c r="GDD98" s="296"/>
      <c r="GDE98" s="296"/>
      <c r="GDF98" s="296"/>
      <c r="GDG98" s="296"/>
      <c r="GDH98" s="296"/>
      <c r="GDI98" s="296"/>
      <c r="GDJ98" s="296"/>
      <c r="GDK98" s="296"/>
      <c r="GDL98" s="296"/>
      <c r="GDM98" s="296"/>
      <c r="GDN98" s="296"/>
      <c r="GDO98" s="296"/>
      <c r="GDP98" s="296"/>
      <c r="GDQ98" s="296"/>
      <c r="GDR98" s="296"/>
      <c r="GDS98" s="296"/>
      <c r="GDT98" s="296"/>
      <c r="GDU98" s="296"/>
      <c r="GDV98" s="296"/>
      <c r="GDW98" s="296"/>
      <c r="GDX98" s="296"/>
      <c r="GDY98" s="296"/>
      <c r="GDZ98" s="296"/>
      <c r="GEA98" s="296"/>
      <c r="GEB98" s="296"/>
      <c r="GEC98" s="296"/>
      <c r="GED98" s="296"/>
      <c r="GEE98" s="296"/>
      <c r="GEF98" s="296"/>
      <c r="GEG98" s="296"/>
      <c r="GEH98" s="296"/>
      <c r="GEI98" s="296"/>
      <c r="GEJ98" s="296"/>
      <c r="GEK98" s="296"/>
      <c r="GEL98" s="296"/>
      <c r="GEM98" s="296"/>
      <c r="GEN98" s="296"/>
      <c r="GEO98" s="296"/>
      <c r="GEP98" s="296"/>
      <c r="GEQ98" s="296"/>
      <c r="GER98" s="296"/>
      <c r="GES98" s="296"/>
      <c r="GET98" s="296"/>
      <c r="GEU98" s="296"/>
      <c r="GEV98" s="296"/>
      <c r="GEW98" s="296"/>
      <c r="GEX98" s="296"/>
      <c r="GEY98" s="296"/>
      <c r="GEZ98" s="296"/>
      <c r="GFA98" s="296"/>
      <c r="GFB98" s="296"/>
      <c r="GFC98" s="296"/>
      <c r="GFD98" s="296"/>
      <c r="GFE98" s="296"/>
      <c r="GFF98" s="296"/>
      <c r="GFG98" s="296"/>
      <c r="GFH98" s="296"/>
      <c r="GFI98" s="296"/>
      <c r="GFJ98" s="296"/>
      <c r="GFK98" s="296"/>
      <c r="GFL98" s="296"/>
      <c r="GFM98" s="296"/>
      <c r="GFN98" s="296"/>
      <c r="GFO98" s="296"/>
      <c r="GFP98" s="296"/>
      <c r="GFQ98" s="296"/>
      <c r="GFR98" s="296"/>
      <c r="GFS98" s="296"/>
      <c r="GFT98" s="296"/>
      <c r="GFU98" s="296"/>
      <c r="GFV98" s="296"/>
      <c r="GFW98" s="296"/>
      <c r="GFX98" s="296"/>
      <c r="GFY98" s="296"/>
      <c r="GFZ98" s="296"/>
      <c r="GGA98" s="296"/>
      <c r="GGB98" s="296"/>
      <c r="GGC98" s="296"/>
      <c r="GGD98" s="296"/>
      <c r="GGE98" s="296"/>
      <c r="GGF98" s="296"/>
      <c r="GGG98" s="296"/>
      <c r="GGH98" s="296"/>
      <c r="GGI98" s="296"/>
      <c r="GGJ98" s="296"/>
      <c r="GGK98" s="296"/>
      <c r="GGL98" s="296"/>
      <c r="GGM98" s="296"/>
      <c r="GGN98" s="296"/>
      <c r="GGO98" s="296"/>
      <c r="GGP98" s="296"/>
      <c r="GGQ98" s="296"/>
      <c r="GGR98" s="296"/>
      <c r="GGS98" s="296"/>
      <c r="GGT98" s="296"/>
      <c r="GGU98" s="296"/>
      <c r="GGV98" s="296"/>
      <c r="GGW98" s="296"/>
      <c r="GGX98" s="296"/>
      <c r="GGY98" s="296"/>
      <c r="GGZ98" s="296"/>
      <c r="GHA98" s="296"/>
      <c r="GHB98" s="296"/>
      <c r="GHC98" s="296"/>
      <c r="GHD98" s="296"/>
      <c r="GHE98" s="296"/>
      <c r="GHF98" s="296"/>
      <c r="GHG98" s="296"/>
      <c r="GHH98" s="296"/>
      <c r="GHI98" s="296"/>
      <c r="GHJ98" s="296"/>
      <c r="GHK98" s="296"/>
      <c r="GHL98" s="296"/>
      <c r="GHM98" s="296"/>
      <c r="GHN98" s="296"/>
      <c r="GHO98" s="296"/>
      <c r="GHP98" s="296"/>
      <c r="GHQ98" s="296"/>
      <c r="GHR98" s="296"/>
      <c r="GHS98" s="296"/>
      <c r="GHT98" s="296"/>
      <c r="GHU98" s="296"/>
      <c r="GHV98" s="296"/>
      <c r="GHW98" s="296"/>
      <c r="GHX98" s="296"/>
      <c r="GHY98" s="296"/>
      <c r="GHZ98" s="296"/>
      <c r="GIA98" s="296"/>
      <c r="GIB98" s="296"/>
      <c r="GIC98" s="296"/>
      <c r="GID98" s="296"/>
      <c r="GIE98" s="296"/>
      <c r="GIF98" s="296"/>
      <c r="GIG98" s="296"/>
      <c r="GIH98" s="296"/>
      <c r="GII98" s="296"/>
      <c r="GIJ98" s="296"/>
      <c r="GIK98" s="296"/>
      <c r="GIL98" s="296"/>
      <c r="GIM98" s="296"/>
      <c r="GIN98" s="296"/>
      <c r="GIO98" s="296"/>
      <c r="GIP98" s="296"/>
      <c r="GIQ98" s="296"/>
      <c r="GIR98" s="296"/>
      <c r="GIS98" s="296"/>
      <c r="GIT98" s="296"/>
      <c r="GIU98" s="296"/>
      <c r="GIV98" s="296"/>
      <c r="GIW98" s="296"/>
      <c r="GIX98" s="296"/>
      <c r="GIY98" s="296"/>
      <c r="GIZ98" s="296"/>
      <c r="GJA98" s="296"/>
      <c r="GJB98" s="296"/>
      <c r="GJC98" s="296"/>
      <c r="GJD98" s="296"/>
      <c r="GJE98" s="296"/>
      <c r="GJF98" s="296"/>
      <c r="GJG98" s="296"/>
      <c r="GJH98" s="296"/>
      <c r="GJI98" s="296"/>
      <c r="GJJ98" s="296"/>
      <c r="GJK98" s="296"/>
      <c r="GJL98" s="296"/>
      <c r="GJM98" s="296"/>
      <c r="GJN98" s="296"/>
      <c r="GJO98" s="296"/>
      <c r="GJP98" s="296"/>
      <c r="GJQ98" s="296"/>
      <c r="GJR98" s="296"/>
      <c r="GJS98" s="296"/>
      <c r="GJT98" s="296"/>
      <c r="GJU98" s="296"/>
      <c r="GJV98" s="296"/>
      <c r="GJW98" s="296"/>
      <c r="GJX98" s="296"/>
      <c r="GJY98" s="296"/>
      <c r="GJZ98" s="296"/>
      <c r="GKA98" s="296"/>
      <c r="GKB98" s="296"/>
      <c r="GKC98" s="296"/>
      <c r="GKD98" s="296"/>
      <c r="GKE98" s="296"/>
      <c r="GKF98" s="296"/>
      <c r="GKG98" s="296"/>
      <c r="GKH98" s="296"/>
      <c r="GKI98" s="296"/>
      <c r="GKJ98" s="296"/>
      <c r="GKK98" s="296"/>
      <c r="GKL98" s="296"/>
      <c r="GKM98" s="296"/>
      <c r="GKN98" s="296"/>
      <c r="GKO98" s="296"/>
      <c r="GKP98" s="296"/>
      <c r="GKQ98" s="296"/>
      <c r="GKR98" s="296"/>
      <c r="GKS98" s="296"/>
      <c r="GKT98" s="296"/>
      <c r="GKU98" s="296"/>
      <c r="GKV98" s="296"/>
      <c r="GKW98" s="296"/>
      <c r="GKX98" s="296"/>
      <c r="GKY98" s="296"/>
      <c r="GKZ98" s="296"/>
      <c r="GLA98" s="296"/>
      <c r="GLB98" s="296"/>
      <c r="GLC98" s="296"/>
      <c r="GLD98" s="296"/>
      <c r="GLE98" s="296"/>
      <c r="GLF98" s="296"/>
      <c r="GLG98" s="296"/>
      <c r="GLH98" s="296"/>
      <c r="GLI98" s="296"/>
      <c r="GLJ98" s="296"/>
      <c r="GLK98" s="296"/>
      <c r="GLL98" s="296"/>
      <c r="GLM98" s="296"/>
      <c r="GLN98" s="296"/>
      <c r="GLO98" s="296"/>
      <c r="GLP98" s="296"/>
      <c r="GLQ98" s="296"/>
      <c r="GLR98" s="296"/>
      <c r="GLS98" s="296"/>
      <c r="GLT98" s="296"/>
      <c r="GLU98" s="296"/>
      <c r="GLV98" s="296"/>
      <c r="GLW98" s="296"/>
      <c r="GLX98" s="296"/>
      <c r="GLY98" s="296"/>
      <c r="GLZ98" s="296"/>
      <c r="GMA98" s="296"/>
      <c r="GMB98" s="296"/>
      <c r="GMC98" s="296"/>
      <c r="GMD98" s="296"/>
      <c r="GME98" s="296"/>
      <c r="GMF98" s="296"/>
      <c r="GMG98" s="296"/>
      <c r="GMH98" s="296"/>
      <c r="GMI98" s="296"/>
      <c r="GMJ98" s="296"/>
      <c r="GMK98" s="296"/>
      <c r="GML98" s="296"/>
      <c r="GMM98" s="296"/>
      <c r="GMN98" s="296"/>
      <c r="GMO98" s="296"/>
      <c r="GMP98" s="296"/>
      <c r="GMQ98" s="296"/>
      <c r="GMR98" s="296"/>
      <c r="GMS98" s="296"/>
      <c r="GMT98" s="296"/>
      <c r="GMU98" s="296"/>
      <c r="GMV98" s="296"/>
      <c r="GMW98" s="296"/>
      <c r="GMX98" s="296"/>
      <c r="GMY98" s="296"/>
      <c r="GMZ98" s="296"/>
      <c r="GNA98" s="296"/>
      <c r="GNB98" s="296"/>
      <c r="GNC98" s="296"/>
      <c r="GND98" s="296"/>
      <c r="GNE98" s="296"/>
      <c r="GNF98" s="296"/>
      <c r="GNG98" s="296"/>
      <c r="GNH98" s="296"/>
      <c r="GNI98" s="296"/>
      <c r="GNJ98" s="296"/>
      <c r="GNK98" s="296"/>
      <c r="GNL98" s="296"/>
      <c r="GNM98" s="296"/>
      <c r="GNN98" s="296"/>
      <c r="GNO98" s="296"/>
      <c r="GNP98" s="296"/>
      <c r="GNQ98" s="296"/>
      <c r="GNR98" s="296"/>
      <c r="GNS98" s="296"/>
      <c r="GNT98" s="296"/>
      <c r="GNU98" s="296"/>
      <c r="GNV98" s="296"/>
      <c r="GNW98" s="296"/>
      <c r="GNX98" s="296"/>
      <c r="GNY98" s="296"/>
      <c r="GNZ98" s="296"/>
      <c r="GOA98" s="296"/>
      <c r="GOB98" s="296"/>
      <c r="GOC98" s="296"/>
      <c r="GOD98" s="296"/>
      <c r="GOE98" s="296"/>
      <c r="GOF98" s="296"/>
      <c r="GOG98" s="296"/>
      <c r="GOH98" s="296"/>
      <c r="GOI98" s="296"/>
      <c r="GOJ98" s="296"/>
      <c r="GOK98" s="296"/>
      <c r="GOL98" s="296"/>
      <c r="GOM98" s="296"/>
      <c r="GON98" s="296"/>
      <c r="GOO98" s="296"/>
      <c r="GOP98" s="296"/>
      <c r="GOQ98" s="296"/>
      <c r="GOR98" s="296"/>
      <c r="GOS98" s="296"/>
      <c r="GOT98" s="296"/>
      <c r="GOU98" s="296"/>
      <c r="GOV98" s="296"/>
      <c r="GOW98" s="296"/>
      <c r="GOX98" s="296"/>
      <c r="GOY98" s="296"/>
      <c r="GOZ98" s="296"/>
      <c r="GPA98" s="296"/>
      <c r="GPB98" s="296"/>
      <c r="GPC98" s="296"/>
      <c r="GPD98" s="296"/>
      <c r="GPE98" s="296"/>
      <c r="GPF98" s="296"/>
      <c r="GPG98" s="296"/>
      <c r="GPH98" s="296"/>
      <c r="GPI98" s="296"/>
      <c r="GPJ98" s="296"/>
      <c r="GPK98" s="296"/>
      <c r="GPL98" s="296"/>
      <c r="GPM98" s="296"/>
      <c r="GPN98" s="296"/>
      <c r="GPO98" s="296"/>
      <c r="GPP98" s="296"/>
      <c r="GPQ98" s="296"/>
      <c r="GPR98" s="296"/>
      <c r="GPS98" s="296"/>
      <c r="GPT98" s="296"/>
      <c r="GPU98" s="296"/>
      <c r="GPV98" s="296"/>
      <c r="GPW98" s="296"/>
      <c r="GPX98" s="296"/>
      <c r="GPY98" s="296"/>
      <c r="GPZ98" s="296"/>
      <c r="GQA98" s="296"/>
      <c r="GQB98" s="296"/>
      <c r="GQC98" s="296"/>
      <c r="GQD98" s="296"/>
      <c r="GQE98" s="296"/>
      <c r="GQF98" s="296"/>
      <c r="GQG98" s="296"/>
      <c r="GQH98" s="296"/>
      <c r="GQI98" s="296"/>
      <c r="GQJ98" s="296"/>
      <c r="GQK98" s="296"/>
      <c r="GQL98" s="296"/>
      <c r="GQM98" s="296"/>
      <c r="GQN98" s="296"/>
      <c r="GQO98" s="296"/>
      <c r="GQP98" s="296"/>
      <c r="GQQ98" s="296"/>
      <c r="GQR98" s="296"/>
      <c r="GQS98" s="296"/>
      <c r="GQT98" s="296"/>
      <c r="GQU98" s="296"/>
      <c r="GQV98" s="296"/>
      <c r="GQW98" s="296"/>
      <c r="GQX98" s="296"/>
      <c r="GQY98" s="296"/>
      <c r="GQZ98" s="296"/>
      <c r="GRA98" s="296"/>
      <c r="GRB98" s="296"/>
      <c r="GRC98" s="296"/>
      <c r="GRD98" s="296"/>
      <c r="GRE98" s="296"/>
      <c r="GRF98" s="296"/>
      <c r="GRG98" s="296"/>
      <c r="GRH98" s="296"/>
      <c r="GRI98" s="296"/>
      <c r="GRJ98" s="296"/>
      <c r="GRK98" s="296"/>
      <c r="GRL98" s="296"/>
      <c r="GRM98" s="296"/>
      <c r="GRN98" s="296"/>
      <c r="GRO98" s="296"/>
      <c r="GRP98" s="296"/>
      <c r="GRQ98" s="296"/>
      <c r="GRR98" s="296"/>
      <c r="GRS98" s="296"/>
      <c r="GRT98" s="296"/>
      <c r="GRU98" s="296"/>
      <c r="GRV98" s="296"/>
      <c r="GRW98" s="296"/>
      <c r="GRX98" s="296"/>
      <c r="GRY98" s="296"/>
      <c r="GRZ98" s="296"/>
      <c r="GSA98" s="296"/>
      <c r="GSB98" s="296"/>
      <c r="GSC98" s="296"/>
      <c r="GSD98" s="296"/>
      <c r="GSE98" s="296"/>
      <c r="GSF98" s="296"/>
      <c r="GSG98" s="296"/>
      <c r="GSH98" s="296"/>
      <c r="GSI98" s="296"/>
      <c r="GSJ98" s="296"/>
      <c r="GSK98" s="296"/>
      <c r="GSL98" s="296"/>
      <c r="GSM98" s="296"/>
      <c r="GSN98" s="296"/>
      <c r="GSO98" s="296"/>
      <c r="GSP98" s="296"/>
      <c r="GSQ98" s="296"/>
      <c r="GSR98" s="296"/>
      <c r="GSS98" s="296"/>
      <c r="GST98" s="296"/>
      <c r="GSU98" s="296"/>
      <c r="GSV98" s="296"/>
      <c r="GSW98" s="296"/>
      <c r="GSX98" s="296"/>
      <c r="GSY98" s="296"/>
      <c r="GSZ98" s="296"/>
      <c r="GTA98" s="296"/>
      <c r="GTB98" s="296"/>
      <c r="GTC98" s="296"/>
      <c r="GTD98" s="296"/>
      <c r="GTE98" s="296"/>
      <c r="GTF98" s="296"/>
      <c r="GTG98" s="296"/>
      <c r="GTH98" s="296"/>
      <c r="GTI98" s="296"/>
      <c r="GTJ98" s="296"/>
      <c r="GTK98" s="296"/>
      <c r="GTL98" s="296"/>
      <c r="GTM98" s="296"/>
      <c r="GTN98" s="296"/>
      <c r="GTO98" s="296"/>
      <c r="GTP98" s="296"/>
      <c r="GTQ98" s="296"/>
      <c r="GTR98" s="296"/>
      <c r="GTS98" s="296"/>
      <c r="GTT98" s="296"/>
      <c r="GTU98" s="296"/>
      <c r="GTV98" s="296"/>
      <c r="GTW98" s="296"/>
      <c r="GTX98" s="296"/>
      <c r="GTY98" s="296"/>
      <c r="GTZ98" s="296"/>
      <c r="GUA98" s="296"/>
      <c r="GUB98" s="296"/>
      <c r="GUC98" s="296"/>
      <c r="GUD98" s="296"/>
      <c r="GUE98" s="296"/>
      <c r="GUF98" s="296"/>
      <c r="GUG98" s="296"/>
      <c r="GUH98" s="296"/>
      <c r="GUI98" s="296"/>
      <c r="GUJ98" s="296"/>
      <c r="GUK98" s="296"/>
      <c r="GUL98" s="296"/>
      <c r="GUM98" s="296"/>
      <c r="GUN98" s="296"/>
      <c r="GUO98" s="296"/>
      <c r="GUP98" s="296"/>
      <c r="GUQ98" s="296"/>
      <c r="GUR98" s="296"/>
      <c r="GUS98" s="296"/>
      <c r="GUT98" s="296"/>
      <c r="GUU98" s="296"/>
      <c r="GUV98" s="296"/>
      <c r="GUW98" s="296"/>
      <c r="GUX98" s="296"/>
      <c r="GUY98" s="296"/>
      <c r="GUZ98" s="296"/>
      <c r="GVA98" s="296"/>
      <c r="GVB98" s="296"/>
      <c r="GVC98" s="296"/>
      <c r="GVD98" s="296"/>
      <c r="GVE98" s="296"/>
      <c r="GVF98" s="296"/>
      <c r="GVG98" s="296"/>
      <c r="GVH98" s="296"/>
      <c r="GVI98" s="296"/>
      <c r="GVJ98" s="296"/>
      <c r="GVK98" s="296"/>
      <c r="GVL98" s="296"/>
      <c r="GVM98" s="296"/>
      <c r="GVN98" s="296"/>
      <c r="GVO98" s="296"/>
      <c r="GVP98" s="296"/>
      <c r="GVQ98" s="296"/>
      <c r="GVR98" s="296"/>
      <c r="GVS98" s="296"/>
      <c r="GVT98" s="296"/>
      <c r="GVU98" s="296"/>
      <c r="GVV98" s="296"/>
      <c r="GVW98" s="296"/>
      <c r="GVX98" s="296"/>
      <c r="GVY98" s="296"/>
      <c r="GVZ98" s="296"/>
      <c r="GWA98" s="296"/>
      <c r="GWB98" s="296"/>
      <c r="GWC98" s="296"/>
      <c r="GWD98" s="296"/>
      <c r="GWE98" s="296"/>
      <c r="GWF98" s="296"/>
      <c r="GWG98" s="296"/>
      <c r="GWH98" s="296"/>
      <c r="GWI98" s="296"/>
      <c r="GWJ98" s="296"/>
      <c r="GWK98" s="296"/>
      <c r="GWL98" s="296"/>
      <c r="GWM98" s="296"/>
      <c r="GWN98" s="296"/>
      <c r="GWO98" s="296"/>
      <c r="GWP98" s="296"/>
      <c r="GWQ98" s="296"/>
      <c r="GWR98" s="296"/>
      <c r="GWS98" s="296"/>
      <c r="GWT98" s="296"/>
      <c r="GWU98" s="296"/>
      <c r="GWV98" s="296"/>
      <c r="GWW98" s="296"/>
      <c r="GWX98" s="296"/>
      <c r="GWY98" s="296"/>
      <c r="GWZ98" s="296"/>
      <c r="GXA98" s="296"/>
      <c r="GXB98" s="296"/>
      <c r="GXC98" s="296"/>
      <c r="GXD98" s="296"/>
      <c r="GXE98" s="296"/>
      <c r="GXF98" s="296"/>
      <c r="GXG98" s="296"/>
      <c r="GXH98" s="296"/>
      <c r="GXI98" s="296"/>
      <c r="GXJ98" s="296"/>
      <c r="GXK98" s="296"/>
      <c r="GXL98" s="296"/>
      <c r="GXM98" s="296"/>
      <c r="GXN98" s="296"/>
      <c r="GXO98" s="296"/>
      <c r="GXP98" s="296"/>
      <c r="GXQ98" s="296"/>
      <c r="GXR98" s="296"/>
      <c r="GXS98" s="296"/>
      <c r="GXT98" s="296"/>
      <c r="GXU98" s="296"/>
      <c r="GXV98" s="296"/>
      <c r="GXW98" s="296"/>
      <c r="GXX98" s="296"/>
      <c r="GXY98" s="296"/>
      <c r="GXZ98" s="296"/>
      <c r="GYA98" s="296"/>
      <c r="GYB98" s="296"/>
      <c r="GYC98" s="296"/>
      <c r="GYD98" s="296"/>
      <c r="GYE98" s="296"/>
      <c r="GYF98" s="296"/>
      <c r="GYG98" s="296"/>
      <c r="GYH98" s="296"/>
      <c r="GYI98" s="296"/>
      <c r="GYJ98" s="296"/>
      <c r="GYK98" s="296"/>
      <c r="GYL98" s="296"/>
      <c r="GYM98" s="296"/>
      <c r="GYN98" s="296"/>
      <c r="GYO98" s="296"/>
      <c r="GYP98" s="296"/>
      <c r="GYQ98" s="296"/>
      <c r="GYR98" s="296"/>
      <c r="GYS98" s="296"/>
      <c r="GYT98" s="296"/>
      <c r="GYU98" s="296"/>
      <c r="GYV98" s="296"/>
      <c r="GYW98" s="296"/>
      <c r="GYX98" s="296"/>
      <c r="GYY98" s="296"/>
      <c r="GYZ98" s="296"/>
      <c r="GZA98" s="296"/>
      <c r="GZB98" s="296"/>
      <c r="GZC98" s="296"/>
      <c r="GZD98" s="296"/>
      <c r="GZE98" s="296"/>
      <c r="GZF98" s="296"/>
      <c r="GZG98" s="296"/>
      <c r="GZH98" s="296"/>
      <c r="GZI98" s="296"/>
      <c r="GZJ98" s="296"/>
      <c r="GZK98" s="296"/>
      <c r="GZL98" s="296"/>
      <c r="GZM98" s="296"/>
      <c r="GZN98" s="296"/>
      <c r="GZO98" s="296"/>
      <c r="GZP98" s="296"/>
      <c r="GZQ98" s="296"/>
      <c r="GZR98" s="296"/>
      <c r="GZS98" s="296"/>
      <c r="GZT98" s="296"/>
      <c r="GZU98" s="296"/>
      <c r="GZV98" s="296"/>
      <c r="GZW98" s="296"/>
      <c r="GZX98" s="296"/>
      <c r="GZY98" s="296"/>
      <c r="GZZ98" s="296"/>
      <c r="HAA98" s="296"/>
      <c r="HAB98" s="296"/>
      <c r="HAC98" s="296"/>
      <c r="HAD98" s="296"/>
      <c r="HAE98" s="296"/>
      <c r="HAF98" s="296"/>
      <c r="HAG98" s="296"/>
      <c r="HAH98" s="296"/>
      <c r="HAI98" s="296"/>
      <c r="HAJ98" s="296"/>
      <c r="HAK98" s="296"/>
      <c r="HAL98" s="296"/>
      <c r="HAM98" s="296"/>
      <c r="HAN98" s="296"/>
      <c r="HAO98" s="296"/>
      <c r="HAP98" s="296"/>
      <c r="HAQ98" s="296"/>
      <c r="HAR98" s="296"/>
      <c r="HAS98" s="296"/>
      <c r="HAT98" s="296"/>
      <c r="HAU98" s="296"/>
      <c r="HAV98" s="296"/>
      <c r="HAW98" s="296"/>
      <c r="HAX98" s="296"/>
      <c r="HAY98" s="296"/>
      <c r="HAZ98" s="296"/>
      <c r="HBA98" s="296"/>
      <c r="HBB98" s="296"/>
      <c r="HBC98" s="296"/>
      <c r="HBD98" s="296"/>
      <c r="HBE98" s="296"/>
      <c r="HBF98" s="296"/>
      <c r="HBG98" s="296"/>
      <c r="HBH98" s="296"/>
      <c r="HBI98" s="296"/>
      <c r="HBJ98" s="296"/>
      <c r="HBK98" s="296"/>
      <c r="HBL98" s="296"/>
      <c r="HBM98" s="296"/>
      <c r="HBN98" s="296"/>
      <c r="HBO98" s="296"/>
      <c r="HBP98" s="296"/>
      <c r="HBQ98" s="296"/>
      <c r="HBR98" s="296"/>
      <c r="HBS98" s="296"/>
      <c r="HBT98" s="296"/>
      <c r="HBU98" s="296"/>
      <c r="HBV98" s="296"/>
      <c r="HBW98" s="296"/>
      <c r="HBX98" s="296"/>
      <c r="HBY98" s="296"/>
      <c r="HBZ98" s="296"/>
      <c r="HCA98" s="296"/>
      <c r="HCB98" s="296"/>
      <c r="HCC98" s="296"/>
      <c r="HCD98" s="296"/>
      <c r="HCE98" s="296"/>
      <c r="HCF98" s="296"/>
      <c r="HCG98" s="296"/>
      <c r="HCH98" s="296"/>
      <c r="HCI98" s="296"/>
      <c r="HCJ98" s="296"/>
      <c r="HCK98" s="296"/>
      <c r="HCL98" s="296"/>
      <c r="HCM98" s="296"/>
      <c r="HCN98" s="296"/>
      <c r="HCO98" s="296"/>
      <c r="HCP98" s="296"/>
      <c r="HCQ98" s="296"/>
      <c r="HCR98" s="296"/>
      <c r="HCS98" s="296"/>
      <c r="HCT98" s="296"/>
      <c r="HCU98" s="296"/>
      <c r="HCV98" s="296"/>
      <c r="HCW98" s="296"/>
      <c r="HCX98" s="296"/>
      <c r="HCY98" s="296"/>
      <c r="HCZ98" s="296"/>
      <c r="HDA98" s="296"/>
      <c r="HDB98" s="296"/>
      <c r="HDC98" s="296"/>
      <c r="HDD98" s="296"/>
      <c r="HDE98" s="296"/>
      <c r="HDF98" s="296"/>
      <c r="HDG98" s="296"/>
      <c r="HDH98" s="296"/>
      <c r="HDI98" s="296"/>
      <c r="HDJ98" s="296"/>
      <c r="HDK98" s="296"/>
      <c r="HDL98" s="296"/>
      <c r="HDM98" s="296"/>
      <c r="HDN98" s="296"/>
      <c r="HDO98" s="296"/>
      <c r="HDP98" s="296"/>
      <c r="HDQ98" s="296"/>
      <c r="HDR98" s="296"/>
      <c r="HDS98" s="296"/>
      <c r="HDT98" s="296"/>
      <c r="HDU98" s="296"/>
      <c r="HDV98" s="296"/>
      <c r="HDW98" s="296"/>
      <c r="HDX98" s="296"/>
      <c r="HDY98" s="296"/>
      <c r="HDZ98" s="296"/>
      <c r="HEA98" s="296"/>
      <c r="HEB98" s="296"/>
      <c r="HEC98" s="296"/>
      <c r="HED98" s="296"/>
      <c r="HEE98" s="296"/>
      <c r="HEF98" s="296"/>
      <c r="HEG98" s="296"/>
      <c r="HEH98" s="296"/>
      <c r="HEI98" s="296"/>
      <c r="HEJ98" s="296"/>
      <c r="HEK98" s="296"/>
      <c r="HEL98" s="296"/>
      <c r="HEM98" s="296"/>
      <c r="HEN98" s="296"/>
      <c r="HEO98" s="296"/>
      <c r="HEP98" s="296"/>
      <c r="HEQ98" s="296"/>
      <c r="HER98" s="296"/>
      <c r="HES98" s="296"/>
      <c r="HET98" s="296"/>
      <c r="HEU98" s="296"/>
      <c r="HEV98" s="296"/>
      <c r="HEW98" s="296"/>
      <c r="HEX98" s="296"/>
      <c r="HEY98" s="296"/>
      <c r="HEZ98" s="296"/>
      <c r="HFA98" s="296"/>
      <c r="HFB98" s="296"/>
      <c r="HFC98" s="296"/>
      <c r="HFD98" s="296"/>
      <c r="HFE98" s="296"/>
      <c r="HFF98" s="296"/>
      <c r="HFG98" s="296"/>
      <c r="HFH98" s="296"/>
      <c r="HFI98" s="296"/>
      <c r="HFJ98" s="296"/>
      <c r="HFK98" s="296"/>
      <c r="HFL98" s="296"/>
      <c r="HFM98" s="296"/>
      <c r="HFN98" s="296"/>
      <c r="HFO98" s="296"/>
      <c r="HFP98" s="296"/>
      <c r="HFQ98" s="296"/>
      <c r="HFR98" s="296"/>
      <c r="HFS98" s="296"/>
      <c r="HFT98" s="296"/>
      <c r="HFU98" s="296"/>
      <c r="HFV98" s="296"/>
      <c r="HFW98" s="296"/>
      <c r="HFX98" s="296"/>
      <c r="HFY98" s="296"/>
      <c r="HFZ98" s="296"/>
      <c r="HGA98" s="296"/>
      <c r="HGB98" s="296"/>
      <c r="HGC98" s="296"/>
      <c r="HGD98" s="296"/>
      <c r="HGE98" s="296"/>
      <c r="HGF98" s="296"/>
      <c r="HGG98" s="296"/>
      <c r="HGH98" s="296"/>
      <c r="HGI98" s="296"/>
      <c r="HGJ98" s="296"/>
      <c r="HGK98" s="296"/>
      <c r="HGL98" s="296"/>
      <c r="HGM98" s="296"/>
      <c r="HGN98" s="296"/>
      <c r="HGO98" s="296"/>
      <c r="HGP98" s="296"/>
      <c r="HGQ98" s="296"/>
      <c r="HGR98" s="296"/>
      <c r="HGS98" s="296"/>
      <c r="HGT98" s="296"/>
      <c r="HGU98" s="296"/>
      <c r="HGV98" s="296"/>
      <c r="HGW98" s="296"/>
      <c r="HGX98" s="296"/>
      <c r="HGY98" s="296"/>
      <c r="HGZ98" s="296"/>
      <c r="HHA98" s="296"/>
      <c r="HHB98" s="296"/>
      <c r="HHC98" s="296"/>
      <c r="HHD98" s="296"/>
      <c r="HHE98" s="296"/>
      <c r="HHF98" s="296"/>
      <c r="HHG98" s="296"/>
      <c r="HHH98" s="296"/>
      <c r="HHI98" s="296"/>
      <c r="HHJ98" s="296"/>
      <c r="HHK98" s="296"/>
      <c r="HHL98" s="296"/>
      <c r="HHM98" s="296"/>
      <c r="HHN98" s="296"/>
      <c r="HHO98" s="296"/>
      <c r="HHP98" s="296"/>
      <c r="HHQ98" s="296"/>
      <c r="HHR98" s="296"/>
      <c r="HHS98" s="296"/>
      <c r="HHT98" s="296"/>
      <c r="HHU98" s="296"/>
      <c r="HHV98" s="296"/>
      <c r="HHW98" s="296"/>
      <c r="HHX98" s="296"/>
      <c r="HHY98" s="296"/>
      <c r="HHZ98" s="296"/>
      <c r="HIA98" s="296"/>
      <c r="HIB98" s="296"/>
      <c r="HIC98" s="296"/>
      <c r="HID98" s="296"/>
      <c r="HIE98" s="296"/>
      <c r="HIF98" s="296"/>
      <c r="HIG98" s="296"/>
      <c r="HIH98" s="296"/>
      <c r="HII98" s="296"/>
      <c r="HIJ98" s="296"/>
      <c r="HIK98" s="296"/>
      <c r="HIL98" s="296"/>
      <c r="HIM98" s="296"/>
      <c r="HIN98" s="296"/>
      <c r="HIO98" s="296"/>
      <c r="HIP98" s="296"/>
      <c r="HIQ98" s="296"/>
      <c r="HIR98" s="296"/>
      <c r="HIS98" s="296"/>
      <c r="HIT98" s="296"/>
      <c r="HIU98" s="296"/>
      <c r="HIV98" s="296"/>
      <c r="HIW98" s="296"/>
      <c r="HIX98" s="296"/>
      <c r="HIY98" s="296"/>
      <c r="HIZ98" s="296"/>
      <c r="HJA98" s="296"/>
      <c r="HJB98" s="296"/>
      <c r="HJC98" s="296"/>
      <c r="HJD98" s="296"/>
      <c r="HJE98" s="296"/>
      <c r="HJF98" s="296"/>
      <c r="HJG98" s="296"/>
      <c r="HJH98" s="296"/>
      <c r="HJI98" s="296"/>
      <c r="HJJ98" s="296"/>
      <c r="HJK98" s="296"/>
      <c r="HJL98" s="296"/>
      <c r="HJM98" s="296"/>
      <c r="HJN98" s="296"/>
      <c r="HJO98" s="296"/>
      <c r="HJP98" s="296"/>
      <c r="HJQ98" s="296"/>
      <c r="HJR98" s="296"/>
      <c r="HJS98" s="296"/>
      <c r="HJT98" s="296"/>
      <c r="HJU98" s="296"/>
      <c r="HJV98" s="296"/>
      <c r="HJW98" s="296"/>
      <c r="HJX98" s="296"/>
      <c r="HJY98" s="296"/>
      <c r="HJZ98" s="296"/>
      <c r="HKA98" s="296"/>
      <c r="HKB98" s="296"/>
      <c r="HKC98" s="296"/>
      <c r="HKD98" s="296"/>
      <c r="HKE98" s="296"/>
      <c r="HKF98" s="296"/>
      <c r="HKG98" s="296"/>
      <c r="HKH98" s="296"/>
      <c r="HKI98" s="296"/>
      <c r="HKJ98" s="296"/>
      <c r="HKK98" s="296"/>
      <c r="HKL98" s="296"/>
      <c r="HKM98" s="296"/>
      <c r="HKN98" s="296"/>
      <c r="HKO98" s="296"/>
      <c r="HKP98" s="296"/>
      <c r="HKQ98" s="296"/>
      <c r="HKR98" s="296"/>
      <c r="HKS98" s="296"/>
      <c r="HKT98" s="296"/>
      <c r="HKU98" s="296"/>
      <c r="HKV98" s="296"/>
      <c r="HKW98" s="296"/>
      <c r="HKX98" s="296"/>
      <c r="HKY98" s="296"/>
      <c r="HKZ98" s="296"/>
      <c r="HLA98" s="296"/>
      <c r="HLB98" s="296"/>
      <c r="HLC98" s="296"/>
      <c r="HLD98" s="296"/>
      <c r="HLE98" s="296"/>
      <c r="HLF98" s="296"/>
      <c r="HLG98" s="296"/>
      <c r="HLH98" s="296"/>
      <c r="HLI98" s="296"/>
      <c r="HLJ98" s="296"/>
      <c r="HLK98" s="296"/>
      <c r="HLL98" s="296"/>
      <c r="HLM98" s="296"/>
      <c r="HLN98" s="296"/>
      <c r="HLO98" s="296"/>
      <c r="HLP98" s="296"/>
      <c r="HLQ98" s="296"/>
      <c r="HLR98" s="296"/>
      <c r="HLS98" s="296"/>
      <c r="HLT98" s="296"/>
      <c r="HLU98" s="296"/>
      <c r="HLV98" s="296"/>
      <c r="HLW98" s="296"/>
      <c r="HLX98" s="296"/>
      <c r="HLY98" s="296"/>
      <c r="HLZ98" s="296"/>
      <c r="HMA98" s="296"/>
      <c r="HMB98" s="296"/>
      <c r="HMC98" s="296"/>
      <c r="HMD98" s="296"/>
      <c r="HME98" s="296"/>
      <c r="HMF98" s="296"/>
      <c r="HMG98" s="296"/>
      <c r="HMH98" s="296"/>
      <c r="HMI98" s="296"/>
      <c r="HMJ98" s="296"/>
      <c r="HMK98" s="296"/>
      <c r="HML98" s="296"/>
      <c r="HMM98" s="296"/>
      <c r="HMN98" s="296"/>
      <c r="HMO98" s="296"/>
      <c r="HMP98" s="296"/>
      <c r="HMQ98" s="296"/>
      <c r="HMR98" s="296"/>
      <c r="HMS98" s="296"/>
      <c r="HMT98" s="296"/>
      <c r="HMU98" s="296"/>
      <c r="HMV98" s="296"/>
      <c r="HMW98" s="296"/>
      <c r="HMX98" s="296"/>
      <c r="HMY98" s="296"/>
      <c r="HMZ98" s="296"/>
      <c r="HNA98" s="296"/>
      <c r="HNB98" s="296"/>
      <c r="HNC98" s="296"/>
      <c r="HND98" s="296"/>
      <c r="HNE98" s="296"/>
      <c r="HNF98" s="296"/>
      <c r="HNG98" s="296"/>
      <c r="HNH98" s="296"/>
      <c r="HNI98" s="296"/>
      <c r="HNJ98" s="296"/>
      <c r="HNK98" s="296"/>
      <c r="HNL98" s="296"/>
      <c r="HNM98" s="296"/>
      <c r="HNN98" s="296"/>
      <c r="HNO98" s="296"/>
      <c r="HNP98" s="296"/>
      <c r="HNQ98" s="296"/>
      <c r="HNR98" s="296"/>
      <c r="HNS98" s="296"/>
      <c r="HNT98" s="296"/>
      <c r="HNU98" s="296"/>
      <c r="HNV98" s="296"/>
      <c r="HNW98" s="296"/>
      <c r="HNX98" s="296"/>
      <c r="HNY98" s="296"/>
      <c r="HNZ98" s="296"/>
      <c r="HOA98" s="296"/>
      <c r="HOB98" s="296"/>
      <c r="HOC98" s="296"/>
      <c r="HOD98" s="296"/>
      <c r="HOE98" s="296"/>
      <c r="HOF98" s="296"/>
      <c r="HOG98" s="296"/>
      <c r="HOH98" s="296"/>
      <c r="HOI98" s="296"/>
      <c r="HOJ98" s="296"/>
      <c r="HOK98" s="296"/>
      <c r="HOL98" s="296"/>
      <c r="HOM98" s="296"/>
      <c r="HON98" s="296"/>
      <c r="HOO98" s="296"/>
      <c r="HOP98" s="296"/>
      <c r="HOQ98" s="296"/>
      <c r="HOR98" s="296"/>
      <c r="HOS98" s="296"/>
      <c r="HOT98" s="296"/>
      <c r="HOU98" s="296"/>
      <c r="HOV98" s="296"/>
      <c r="HOW98" s="296"/>
      <c r="HOX98" s="296"/>
      <c r="HOY98" s="296"/>
      <c r="HOZ98" s="296"/>
      <c r="HPA98" s="296"/>
      <c r="HPB98" s="296"/>
      <c r="HPC98" s="296"/>
      <c r="HPD98" s="296"/>
      <c r="HPE98" s="296"/>
      <c r="HPF98" s="296"/>
      <c r="HPG98" s="296"/>
      <c r="HPH98" s="296"/>
      <c r="HPI98" s="296"/>
      <c r="HPJ98" s="296"/>
      <c r="HPK98" s="296"/>
      <c r="HPL98" s="296"/>
      <c r="HPM98" s="296"/>
      <c r="HPN98" s="296"/>
      <c r="HPO98" s="296"/>
      <c r="HPP98" s="296"/>
      <c r="HPQ98" s="296"/>
      <c r="HPR98" s="296"/>
      <c r="HPS98" s="296"/>
      <c r="HPT98" s="296"/>
      <c r="HPU98" s="296"/>
      <c r="HPV98" s="296"/>
      <c r="HPW98" s="296"/>
      <c r="HPX98" s="296"/>
      <c r="HPY98" s="296"/>
      <c r="HPZ98" s="296"/>
      <c r="HQA98" s="296"/>
      <c r="HQB98" s="296"/>
      <c r="HQC98" s="296"/>
      <c r="HQD98" s="296"/>
      <c r="HQE98" s="296"/>
      <c r="HQF98" s="296"/>
      <c r="HQG98" s="296"/>
      <c r="HQH98" s="296"/>
      <c r="HQI98" s="296"/>
      <c r="HQJ98" s="296"/>
      <c r="HQK98" s="296"/>
      <c r="HQL98" s="296"/>
      <c r="HQM98" s="296"/>
      <c r="HQN98" s="296"/>
      <c r="HQO98" s="296"/>
      <c r="HQP98" s="296"/>
      <c r="HQQ98" s="296"/>
      <c r="HQR98" s="296"/>
      <c r="HQS98" s="296"/>
      <c r="HQT98" s="296"/>
      <c r="HQU98" s="296"/>
      <c r="HQV98" s="296"/>
      <c r="HQW98" s="296"/>
      <c r="HQX98" s="296"/>
      <c r="HQY98" s="296"/>
      <c r="HQZ98" s="296"/>
      <c r="HRA98" s="296"/>
      <c r="HRB98" s="296"/>
      <c r="HRC98" s="296"/>
      <c r="HRD98" s="296"/>
      <c r="HRE98" s="296"/>
      <c r="HRF98" s="296"/>
      <c r="HRG98" s="296"/>
      <c r="HRH98" s="296"/>
      <c r="HRI98" s="296"/>
      <c r="HRJ98" s="296"/>
      <c r="HRK98" s="296"/>
      <c r="HRL98" s="296"/>
      <c r="HRM98" s="296"/>
      <c r="HRN98" s="296"/>
      <c r="HRO98" s="296"/>
      <c r="HRP98" s="296"/>
      <c r="HRQ98" s="296"/>
      <c r="HRR98" s="296"/>
      <c r="HRS98" s="296"/>
      <c r="HRT98" s="296"/>
      <c r="HRU98" s="296"/>
      <c r="HRV98" s="296"/>
      <c r="HRW98" s="296"/>
      <c r="HRX98" s="296"/>
      <c r="HRY98" s="296"/>
      <c r="HRZ98" s="296"/>
      <c r="HSA98" s="296"/>
      <c r="HSB98" s="296"/>
      <c r="HSC98" s="296"/>
      <c r="HSD98" s="296"/>
      <c r="HSE98" s="296"/>
      <c r="HSF98" s="296"/>
      <c r="HSG98" s="296"/>
      <c r="HSH98" s="296"/>
      <c r="HSI98" s="296"/>
      <c r="HSJ98" s="296"/>
      <c r="HSK98" s="296"/>
      <c r="HSL98" s="296"/>
      <c r="HSM98" s="296"/>
      <c r="HSN98" s="296"/>
      <c r="HSO98" s="296"/>
      <c r="HSP98" s="296"/>
      <c r="HSQ98" s="296"/>
      <c r="HSR98" s="296"/>
      <c r="HSS98" s="296"/>
      <c r="HST98" s="296"/>
      <c r="HSU98" s="296"/>
      <c r="HSV98" s="296"/>
      <c r="HSW98" s="296"/>
      <c r="HSX98" s="296"/>
      <c r="HSY98" s="296"/>
      <c r="HSZ98" s="296"/>
      <c r="HTA98" s="296"/>
      <c r="HTB98" s="296"/>
      <c r="HTC98" s="296"/>
      <c r="HTD98" s="296"/>
      <c r="HTE98" s="296"/>
      <c r="HTF98" s="296"/>
      <c r="HTG98" s="296"/>
      <c r="HTH98" s="296"/>
      <c r="HTI98" s="296"/>
      <c r="HTJ98" s="296"/>
      <c r="HTK98" s="296"/>
      <c r="HTL98" s="296"/>
      <c r="HTM98" s="296"/>
      <c r="HTN98" s="296"/>
      <c r="HTO98" s="296"/>
      <c r="HTP98" s="296"/>
      <c r="HTQ98" s="296"/>
      <c r="HTR98" s="296"/>
      <c r="HTS98" s="296"/>
      <c r="HTT98" s="296"/>
      <c r="HTU98" s="296"/>
      <c r="HTV98" s="296"/>
      <c r="HTW98" s="296"/>
      <c r="HTX98" s="296"/>
      <c r="HTY98" s="296"/>
      <c r="HTZ98" s="296"/>
      <c r="HUA98" s="296"/>
      <c r="HUB98" s="296"/>
      <c r="HUC98" s="296"/>
      <c r="HUD98" s="296"/>
      <c r="HUE98" s="296"/>
      <c r="HUF98" s="296"/>
      <c r="HUG98" s="296"/>
      <c r="HUH98" s="296"/>
      <c r="HUI98" s="296"/>
      <c r="HUJ98" s="296"/>
      <c r="HUK98" s="296"/>
      <c r="HUL98" s="296"/>
      <c r="HUM98" s="296"/>
      <c r="HUN98" s="296"/>
      <c r="HUO98" s="296"/>
      <c r="HUP98" s="296"/>
      <c r="HUQ98" s="296"/>
      <c r="HUR98" s="296"/>
      <c r="HUS98" s="296"/>
      <c r="HUT98" s="296"/>
      <c r="HUU98" s="296"/>
      <c r="HUV98" s="296"/>
      <c r="HUW98" s="296"/>
      <c r="HUX98" s="296"/>
      <c r="HUY98" s="296"/>
      <c r="HUZ98" s="296"/>
      <c r="HVA98" s="296"/>
      <c r="HVB98" s="296"/>
      <c r="HVC98" s="296"/>
      <c r="HVD98" s="296"/>
      <c r="HVE98" s="296"/>
      <c r="HVF98" s="296"/>
      <c r="HVG98" s="296"/>
      <c r="HVH98" s="296"/>
      <c r="HVI98" s="296"/>
      <c r="HVJ98" s="296"/>
      <c r="HVK98" s="296"/>
      <c r="HVL98" s="296"/>
      <c r="HVM98" s="296"/>
      <c r="HVN98" s="296"/>
      <c r="HVO98" s="296"/>
      <c r="HVP98" s="296"/>
      <c r="HVQ98" s="296"/>
      <c r="HVR98" s="296"/>
      <c r="HVS98" s="296"/>
      <c r="HVT98" s="296"/>
      <c r="HVU98" s="296"/>
      <c r="HVV98" s="296"/>
      <c r="HVW98" s="296"/>
      <c r="HVX98" s="296"/>
      <c r="HVY98" s="296"/>
      <c r="HVZ98" s="296"/>
      <c r="HWA98" s="296"/>
      <c r="HWB98" s="296"/>
      <c r="HWC98" s="296"/>
      <c r="HWD98" s="296"/>
      <c r="HWE98" s="296"/>
      <c r="HWF98" s="296"/>
      <c r="HWG98" s="296"/>
      <c r="HWH98" s="296"/>
      <c r="HWI98" s="296"/>
      <c r="HWJ98" s="296"/>
      <c r="HWK98" s="296"/>
      <c r="HWL98" s="296"/>
      <c r="HWM98" s="296"/>
      <c r="HWN98" s="296"/>
      <c r="HWO98" s="296"/>
      <c r="HWP98" s="296"/>
      <c r="HWQ98" s="296"/>
      <c r="HWR98" s="296"/>
      <c r="HWS98" s="296"/>
      <c r="HWT98" s="296"/>
      <c r="HWU98" s="296"/>
      <c r="HWV98" s="296"/>
      <c r="HWW98" s="296"/>
      <c r="HWX98" s="296"/>
      <c r="HWY98" s="296"/>
      <c r="HWZ98" s="296"/>
      <c r="HXA98" s="296"/>
      <c r="HXB98" s="296"/>
      <c r="HXC98" s="296"/>
      <c r="HXD98" s="296"/>
      <c r="HXE98" s="296"/>
      <c r="HXF98" s="296"/>
      <c r="HXG98" s="296"/>
      <c r="HXH98" s="296"/>
      <c r="HXI98" s="296"/>
      <c r="HXJ98" s="296"/>
      <c r="HXK98" s="296"/>
      <c r="HXL98" s="296"/>
      <c r="HXM98" s="296"/>
      <c r="HXN98" s="296"/>
      <c r="HXO98" s="296"/>
      <c r="HXP98" s="296"/>
      <c r="HXQ98" s="296"/>
      <c r="HXR98" s="296"/>
      <c r="HXS98" s="296"/>
      <c r="HXT98" s="296"/>
      <c r="HXU98" s="296"/>
      <c r="HXV98" s="296"/>
      <c r="HXW98" s="296"/>
      <c r="HXX98" s="296"/>
      <c r="HXY98" s="296"/>
      <c r="HXZ98" s="296"/>
      <c r="HYA98" s="296"/>
      <c r="HYB98" s="296"/>
      <c r="HYC98" s="296"/>
      <c r="HYD98" s="296"/>
      <c r="HYE98" s="296"/>
      <c r="HYF98" s="296"/>
      <c r="HYG98" s="296"/>
      <c r="HYH98" s="296"/>
      <c r="HYI98" s="296"/>
      <c r="HYJ98" s="296"/>
      <c r="HYK98" s="296"/>
      <c r="HYL98" s="296"/>
      <c r="HYM98" s="296"/>
      <c r="HYN98" s="296"/>
      <c r="HYO98" s="296"/>
      <c r="HYP98" s="296"/>
      <c r="HYQ98" s="296"/>
      <c r="HYR98" s="296"/>
      <c r="HYS98" s="296"/>
      <c r="HYT98" s="296"/>
      <c r="HYU98" s="296"/>
      <c r="HYV98" s="296"/>
      <c r="HYW98" s="296"/>
      <c r="HYX98" s="296"/>
      <c r="HYY98" s="296"/>
      <c r="HYZ98" s="296"/>
      <c r="HZA98" s="296"/>
      <c r="HZB98" s="296"/>
      <c r="HZC98" s="296"/>
      <c r="HZD98" s="296"/>
      <c r="HZE98" s="296"/>
      <c r="HZF98" s="296"/>
      <c r="HZG98" s="296"/>
      <c r="HZH98" s="296"/>
      <c r="HZI98" s="296"/>
      <c r="HZJ98" s="296"/>
      <c r="HZK98" s="296"/>
      <c r="HZL98" s="296"/>
      <c r="HZM98" s="296"/>
      <c r="HZN98" s="296"/>
      <c r="HZO98" s="296"/>
      <c r="HZP98" s="296"/>
      <c r="HZQ98" s="296"/>
      <c r="HZR98" s="296"/>
      <c r="HZS98" s="296"/>
      <c r="HZT98" s="296"/>
      <c r="HZU98" s="296"/>
      <c r="HZV98" s="296"/>
      <c r="HZW98" s="296"/>
      <c r="HZX98" s="296"/>
      <c r="HZY98" s="296"/>
      <c r="HZZ98" s="296"/>
      <c r="IAA98" s="296"/>
      <c r="IAB98" s="296"/>
      <c r="IAC98" s="296"/>
      <c r="IAD98" s="296"/>
      <c r="IAE98" s="296"/>
      <c r="IAF98" s="296"/>
      <c r="IAG98" s="296"/>
      <c r="IAH98" s="296"/>
      <c r="IAI98" s="296"/>
      <c r="IAJ98" s="296"/>
      <c r="IAK98" s="296"/>
      <c r="IAL98" s="296"/>
      <c r="IAM98" s="296"/>
      <c r="IAN98" s="296"/>
      <c r="IAO98" s="296"/>
      <c r="IAP98" s="296"/>
      <c r="IAQ98" s="296"/>
      <c r="IAR98" s="296"/>
      <c r="IAS98" s="296"/>
      <c r="IAT98" s="296"/>
      <c r="IAU98" s="296"/>
      <c r="IAV98" s="296"/>
      <c r="IAW98" s="296"/>
      <c r="IAX98" s="296"/>
      <c r="IAY98" s="296"/>
      <c r="IAZ98" s="296"/>
      <c r="IBA98" s="296"/>
      <c r="IBB98" s="296"/>
      <c r="IBC98" s="296"/>
      <c r="IBD98" s="296"/>
      <c r="IBE98" s="296"/>
      <c r="IBF98" s="296"/>
      <c r="IBG98" s="296"/>
      <c r="IBH98" s="296"/>
      <c r="IBI98" s="296"/>
      <c r="IBJ98" s="296"/>
      <c r="IBK98" s="296"/>
      <c r="IBL98" s="296"/>
      <c r="IBM98" s="296"/>
      <c r="IBN98" s="296"/>
      <c r="IBO98" s="296"/>
      <c r="IBP98" s="296"/>
      <c r="IBQ98" s="296"/>
      <c r="IBR98" s="296"/>
      <c r="IBS98" s="296"/>
      <c r="IBT98" s="296"/>
      <c r="IBU98" s="296"/>
      <c r="IBV98" s="296"/>
      <c r="IBW98" s="296"/>
      <c r="IBX98" s="296"/>
      <c r="IBY98" s="296"/>
      <c r="IBZ98" s="296"/>
      <c r="ICA98" s="296"/>
      <c r="ICB98" s="296"/>
      <c r="ICC98" s="296"/>
      <c r="ICD98" s="296"/>
      <c r="ICE98" s="296"/>
      <c r="ICF98" s="296"/>
      <c r="ICG98" s="296"/>
      <c r="ICH98" s="296"/>
      <c r="ICI98" s="296"/>
      <c r="ICJ98" s="296"/>
      <c r="ICK98" s="296"/>
      <c r="ICL98" s="296"/>
      <c r="ICM98" s="296"/>
      <c r="ICN98" s="296"/>
      <c r="ICO98" s="296"/>
      <c r="ICP98" s="296"/>
      <c r="ICQ98" s="296"/>
      <c r="ICR98" s="296"/>
      <c r="ICS98" s="296"/>
      <c r="ICT98" s="296"/>
      <c r="ICU98" s="296"/>
      <c r="ICV98" s="296"/>
      <c r="ICW98" s="296"/>
      <c r="ICX98" s="296"/>
      <c r="ICY98" s="296"/>
      <c r="ICZ98" s="296"/>
      <c r="IDA98" s="296"/>
      <c r="IDB98" s="296"/>
      <c r="IDC98" s="296"/>
      <c r="IDD98" s="296"/>
      <c r="IDE98" s="296"/>
      <c r="IDF98" s="296"/>
      <c r="IDG98" s="296"/>
      <c r="IDH98" s="296"/>
      <c r="IDI98" s="296"/>
      <c r="IDJ98" s="296"/>
      <c r="IDK98" s="296"/>
      <c r="IDL98" s="296"/>
      <c r="IDM98" s="296"/>
      <c r="IDN98" s="296"/>
      <c r="IDO98" s="296"/>
      <c r="IDP98" s="296"/>
      <c r="IDQ98" s="296"/>
      <c r="IDR98" s="296"/>
      <c r="IDS98" s="296"/>
      <c r="IDT98" s="296"/>
      <c r="IDU98" s="296"/>
      <c r="IDV98" s="296"/>
      <c r="IDW98" s="296"/>
      <c r="IDX98" s="296"/>
      <c r="IDY98" s="296"/>
      <c r="IDZ98" s="296"/>
      <c r="IEA98" s="296"/>
      <c r="IEB98" s="296"/>
      <c r="IEC98" s="296"/>
      <c r="IED98" s="296"/>
      <c r="IEE98" s="296"/>
      <c r="IEF98" s="296"/>
      <c r="IEG98" s="296"/>
      <c r="IEH98" s="296"/>
      <c r="IEI98" s="296"/>
      <c r="IEJ98" s="296"/>
      <c r="IEK98" s="296"/>
      <c r="IEL98" s="296"/>
      <c r="IEM98" s="296"/>
      <c r="IEN98" s="296"/>
      <c r="IEO98" s="296"/>
      <c r="IEP98" s="296"/>
      <c r="IEQ98" s="296"/>
      <c r="IER98" s="296"/>
      <c r="IES98" s="296"/>
      <c r="IET98" s="296"/>
      <c r="IEU98" s="296"/>
      <c r="IEV98" s="296"/>
      <c r="IEW98" s="296"/>
      <c r="IEX98" s="296"/>
      <c r="IEY98" s="296"/>
      <c r="IEZ98" s="296"/>
      <c r="IFA98" s="296"/>
      <c r="IFB98" s="296"/>
      <c r="IFC98" s="296"/>
      <c r="IFD98" s="296"/>
      <c r="IFE98" s="296"/>
      <c r="IFF98" s="296"/>
      <c r="IFG98" s="296"/>
      <c r="IFH98" s="296"/>
      <c r="IFI98" s="296"/>
      <c r="IFJ98" s="296"/>
      <c r="IFK98" s="296"/>
      <c r="IFL98" s="296"/>
      <c r="IFM98" s="296"/>
      <c r="IFN98" s="296"/>
      <c r="IFO98" s="296"/>
      <c r="IFP98" s="296"/>
      <c r="IFQ98" s="296"/>
      <c r="IFR98" s="296"/>
      <c r="IFS98" s="296"/>
      <c r="IFT98" s="296"/>
      <c r="IFU98" s="296"/>
      <c r="IFV98" s="296"/>
      <c r="IFW98" s="296"/>
      <c r="IFX98" s="296"/>
      <c r="IFY98" s="296"/>
      <c r="IFZ98" s="296"/>
      <c r="IGA98" s="296"/>
      <c r="IGB98" s="296"/>
      <c r="IGC98" s="296"/>
      <c r="IGD98" s="296"/>
      <c r="IGE98" s="296"/>
      <c r="IGF98" s="296"/>
      <c r="IGG98" s="296"/>
      <c r="IGH98" s="296"/>
      <c r="IGI98" s="296"/>
      <c r="IGJ98" s="296"/>
      <c r="IGK98" s="296"/>
      <c r="IGL98" s="296"/>
      <c r="IGM98" s="296"/>
      <c r="IGN98" s="296"/>
      <c r="IGO98" s="296"/>
      <c r="IGP98" s="296"/>
      <c r="IGQ98" s="296"/>
      <c r="IGR98" s="296"/>
      <c r="IGS98" s="296"/>
      <c r="IGT98" s="296"/>
      <c r="IGU98" s="296"/>
      <c r="IGV98" s="296"/>
      <c r="IGW98" s="296"/>
      <c r="IGX98" s="296"/>
      <c r="IGY98" s="296"/>
      <c r="IGZ98" s="296"/>
      <c r="IHA98" s="296"/>
      <c r="IHB98" s="296"/>
      <c r="IHC98" s="296"/>
      <c r="IHD98" s="296"/>
      <c r="IHE98" s="296"/>
      <c r="IHF98" s="296"/>
      <c r="IHG98" s="296"/>
      <c r="IHH98" s="296"/>
      <c r="IHI98" s="296"/>
      <c r="IHJ98" s="296"/>
      <c r="IHK98" s="296"/>
      <c r="IHL98" s="296"/>
      <c r="IHM98" s="296"/>
      <c r="IHN98" s="296"/>
      <c r="IHO98" s="296"/>
      <c r="IHP98" s="296"/>
      <c r="IHQ98" s="296"/>
      <c r="IHR98" s="296"/>
      <c r="IHS98" s="296"/>
      <c r="IHT98" s="296"/>
      <c r="IHU98" s="296"/>
      <c r="IHV98" s="296"/>
      <c r="IHW98" s="296"/>
      <c r="IHX98" s="296"/>
      <c r="IHY98" s="296"/>
      <c r="IHZ98" s="296"/>
      <c r="IIA98" s="296"/>
      <c r="IIB98" s="296"/>
      <c r="IIC98" s="296"/>
      <c r="IID98" s="296"/>
      <c r="IIE98" s="296"/>
      <c r="IIF98" s="296"/>
      <c r="IIG98" s="296"/>
      <c r="IIH98" s="296"/>
      <c r="III98" s="296"/>
      <c r="IIJ98" s="296"/>
      <c r="IIK98" s="296"/>
      <c r="IIL98" s="296"/>
      <c r="IIM98" s="296"/>
      <c r="IIN98" s="296"/>
      <c r="IIO98" s="296"/>
      <c r="IIP98" s="296"/>
      <c r="IIQ98" s="296"/>
      <c r="IIR98" s="296"/>
      <c r="IIS98" s="296"/>
      <c r="IIT98" s="296"/>
      <c r="IIU98" s="296"/>
      <c r="IIV98" s="296"/>
      <c r="IIW98" s="296"/>
      <c r="IIX98" s="296"/>
      <c r="IIY98" s="296"/>
      <c r="IIZ98" s="296"/>
      <c r="IJA98" s="296"/>
      <c r="IJB98" s="296"/>
      <c r="IJC98" s="296"/>
      <c r="IJD98" s="296"/>
      <c r="IJE98" s="296"/>
      <c r="IJF98" s="296"/>
      <c r="IJG98" s="296"/>
      <c r="IJH98" s="296"/>
      <c r="IJI98" s="296"/>
      <c r="IJJ98" s="296"/>
      <c r="IJK98" s="296"/>
      <c r="IJL98" s="296"/>
      <c r="IJM98" s="296"/>
      <c r="IJN98" s="296"/>
      <c r="IJO98" s="296"/>
      <c r="IJP98" s="296"/>
      <c r="IJQ98" s="296"/>
      <c r="IJR98" s="296"/>
      <c r="IJS98" s="296"/>
      <c r="IJT98" s="296"/>
      <c r="IJU98" s="296"/>
      <c r="IJV98" s="296"/>
      <c r="IJW98" s="296"/>
      <c r="IJX98" s="296"/>
      <c r="IJY98" s="296"/>
      <c r="IJZ98" s="296"/>
      <c r="IKA98" s="296"/>
      <c r="IKB98" s="296"/>
      <c r="IKC98" s="296"/>
      <c r="IKD98" s="296"/>
      <c r="IKE98" s="296"/>
      <c r="IKF98" s="296"/>
      <c r="IKG98" s="296"/>
      <c r="IKH98" s="296"/>
      <c r="IKI98" s="296"/>
      <c r="IKJ98" s="296"/>
      <c r="IKK98" s="296"/>
      <c r="IKL98" s="296"/>
      <c r="IKM98" s="296"/>
      <c r="IKN98" s="296"/>
      <c r="IKO98" s="296"/>
      <c r="IKP98" s="296"/>
      <c r="IKQ98" s="296"/>
      <c r="IKR98" s="296"/>
      <c r="IKS98" s="296"/>
      <c r="IKT98" s="296"/>
      <c r="IKU98" s="296"/>
      <c r="IKV98" s="296"/>
      <c r="IKW98" s="296"/>
      <c r="IKX98" s="296"/>
      <c r="IKY98" s="296"/>
      <c r="IKZ98" s="296"/>
      <c r="ILA98" s="296"/>
      <c r="ILB98" s="296"/>
      <c r="ILC98" s="296"/>
      <c r="ILD98" s="296"/>
      <c r="ILE98" s="296"/>
      <c r="ILF98" s="296"/>
      <c r="ILG98" s="296"/>
      <c r="ILH98" s="296"/>
      <c r="ILI98" s="296"/>
      <c r="ILJ98" s="296"/>
      <c r="ILK98" s="296"/>
      <c r="ILL98" s="296"/>
      <c r="ILM98" s="296"/>
      <c r="ILN98" s="296"/>
      <c r="ILO98" s="296"/>
      <c r="ILP98" s="296"/>
      <c r="ILQ98" s="296"/>
      <c r="ILR98" s="296"/>
      <c r="ILS98" s="296"/>
      <c r="ILT98" s="296"/>
      <c r="ILU98" s="296"/>
      <c r="ILV98" s="296"/>
      <c r="ILW98" s="296"/>
      <c r="ILX98" s="296"/>
      <c r="ILY98" s="296"/>
      <c r="ILZ98" s="296"/>
      <c r="IMA98" s="296"/>
      <c r="IMB98" s="296"/>
      <c r="IMC98" s="296"/>
      <c r="IMD98" s="296"/>
      <c r="IME98" s="296"/>
      <c r="IMF98" s="296"/>
      <c r="IMG98" s="296"/>
      <c r="IMH98" s="296"/>
      <c r="IMI98" s="296"/>
      <c r="IMJ98" s="296"/>
      <c r="IMK98" s="296"/>
      <c r="IML98" s="296"/>
      <c r="IMM98" s="296"/>
      <c r="IMN98" s="296"/>
      <c r="IMO98" s="296"/>
      <c r="IMP98" s="296"/>
      <c r="IMQ98" s="296"/>
      <c r="IMR98" s="296"/>
      <c r="IMS98" s="296"/>
      <c r="IMT98" s="296"/>
      <c r="IMU98" s="296"/>
      <c r="IMV98" s="296"/>
      <c r="IMW98" s="296"/>
      <c r="IMX98" s="296"/>
      <c r="IMY98" s="296"/>
      <c r="IMZ98" s="296"/>
      <c r="INA98" s="296"/>
      <c r="INB98" s="296"/>
      <c r="INC98" s="296"/>
      <c r="IND98" s="296"/>
      <c r="INE98" s="296"/>
      <c r="INF98" s="296"/>
      <c r="ING98" s="296"/>
      <c r="INH98" s="296"/>
      <c r="INI98" s="296"/>
      <c r="INJ98" s="296"/>
      <c r="INK98" s="296"/>
      <c r="INL98" s="296"/>
      <c r="INM98" s="296"/>
      <c r="INN98" s="296"/>
      <c r="INO98" s="296"/>
      <c r="INP98" s="296"/>
      <c r="INQ98" s="296"/>
      <c r="INR98" s="296"/>
      <c r="INS98" s="296"/>
      <c r="INT98" s="296"/>
      <c r="INU98" s="296"/>
      <c r="INV98" s="296"/>
      <c r="INW98" s="296"/>
      <c r="INX98" s="296"/>
      <c r="INY98" s="296"/>
      <c r="INZ98" s="296"/>
      <c r="IOA98" s="296"/>
      <c r="IOB98" s="296"/>
      <c r="IOC98" s="296"/>
      <c r="IOD98" s="296"/>
      <c r="IOE98" s="296"/>
      <c r="IOF98" s="296"/>
      <c r="IOG98" s="296"/>
      <c r="IOH98" s="296"/>
      <c r="IOI98" s="296"/>
      <c r="IOJ98" s="296"/>
      <c r="IOK98" s="296"/>
      <c r="IOL98" s="296"/>
      <c r="IOM98" s="296"/>
      <c r="ION98" s="296"/>
      <c r="IOO98" s="296"/>
      <c r="IOP98" s="296"/>
      <c r="IOQ98" s="296"/>
      <c r="IOR98" s="296"/>
      <c r="IOS98" s="296"/>
      <c r="IOT98" s="296"/>
      <c r="IOU98" s="296"/>
      <c r="IOV98" s="296"/>
      <c r="IOW98" s="296"/>
      <c r="IOX98" s="296"/>
      <c r="IOY98" s="296"/>
      <c r="IOZ98" s="296"/>
      <c r="IPA98" s="296"/>
      <c r="IPB98" s="296"/>
      <c r="IPC98" s="296"/>
      <c r="IPD98" s="296"/>
      <c r="IPE98" s="296"/>
      <c r="IPF98" s="296"/>
      <c r="IPG98" s="296"/>
      <c r="IPH98" s="296"/>
      <c r="IPI98" s="296"/>
      <c r="IPJ98" s="296"/>
      <c r="IPK98" s="296"/>
      <c r="IPL98" s="296"/>
      <c r="IPM98" s="296"/>
      <c r="IPN98" s="296"/>
      <c r="IPO98" s="296"/>
      <c r="IPP98" s="296"/>
      <c r="IPQ98" s="296"/>
      <c r="IPR98" s="296"/>
      <c r="IPS98" s="296"/>
      <c r="IPT98" s="296"/>
      <c r="IPU98" s="296"/>
      <c r="IPV98" s="296"/>
      <c r="IPW98" s="296"/>
      <c r="IPX98" s="296"/>
      <c r="IPY98" s="296"/>
      <c r="IPZ98" s="296"/>
      <c r="IQA98" s="296"/>
      <c r="IQB98" s="296"/>
      <c r="IQC98" s="296"/>
      <c r="IQD98" s="296"/>
      <c r="IQE98" s="296"/>
      <c r="IQF98" s="296"/>
      <c r="IQG98" s="296"/>
      <c r="IQH98" s="296"/>
      <c r="IQI98" s="296"/>
      <c r="IQJ98" s="296"/>
      <c r="IQK98" s="296"/>
      <c r="IQL98" s="296"/>
      <c r="IQM98" s="296"/>
      <c r="IQN98" s="296"/>
      <c r="IQO98" s="296"/>
      <c r="IQP98" s="296"/>
      <c r="IQQ98" s="296"/>
      <c r="IQR98" s="296"/>
      <c r="IQS98" s="296"/>
      <c r="IQT98" s="296"/>
      <c r="IQU98" s="296"/>
      <c r="IQV98" s="296"/>
      <c r="IQW98" s="296"/>
      <c r="IQX98" s="296"/>
      <c r="IQY98" s="296"/>
      <c r="IQZ98" s="296"/>
      <c r="IRA98" s="296"/>
      <c r="IRB98" s="296"/>
      <c r="IRC98" s="296"/>
      <c r="IRD98" s="296"/>
      <c r="IRE98" s="296"/>
      <c r="IRF98" s="296"/>
      <c r="IRG98" s="296"/>
      <c r="IRH98" s="296"/>
      <c r="IRI98" s="296"/>
      <c r="IRJ98" s="296"/>
      <c r="IRK98" s="296"/>
      <c r="IRL98" s="296"/>
      <c r="IRM98" s="296"/>
      <c r="IRN98" s="296"/>
      <c r="IRO98" s="296"/>
      <c r="IRP98" s="296"/>
      <c r="IRQ98" s="296"/>
      <c r="IRR98" s="296"/>
      <c r="IRS98" s="296"/>
      <c r="IRT98" s="296"/>
      <c r="IRU98" s="296"/>
      <c r="IRV98" s="296"/>
      <c r="IRW98" s="296"/>
      <c r="IRX98" s="296"/>
      <c r="IRY98" s="296"/>
      <c r="IRZ98" s="296"/>
      <c r="ISA98" s="296"/>
      <c r="ISB98" s="296"/>
      <c r="ISC98" s="296"/>
      <c r="ISD98" s="296"/>
      <c r="ISE98" s="296"/>
      <c r="ISF98" s="296"/>
      <c r="ISG98" s="296"/>
      <c r="ISH98" s="296"/>
      <c r="ISI98" s="296"/>
      <c r="ISJ98" s="296"/>
      <c r="ISK98" s="296"/>
      <c r="ISL98" s="296"/>
      <c r="ISM98" s="296"/>
      <c r="ISN98" s="296"/>
      <c r="ISO98" s="296"/>
      <c r="ISP98" s="296"/>
      <c r="ISQ98" s="296"/>
      <c r="ISR98" s="296"/>
      <c r="ISS98" s="296"/>
      <c r="IST98" s="296"/>
      <c r="ISU98" s="296"/>
      <c r="ISV98" s="296"/>
      <c r="ISW98" s="296"/>
      <c r="ISX98" s="296"/>
      <c r="ISY98" s="296"/>
      <c r="ISZ98" s="296"/>
      <c r="ITA98" s="296"/>
      <c r="ITB98" s="296"/>
      <c r="ITC98" s="296"/>
      <c r="ITD98" s="296"/>
      <c r="ITE98" s="296"/>
      <c r="ITF98" s="296"/>
      <c r="ITG98" s="296"/>
      <c r="ITH98" s="296"/>
      <c r="ITI98" s="296"/>
      <c r="ITJ98" s="296"/>
      <c r="ITK98" s="296"/>
      <c r="ITL98" s="296"/>
      <c r="ITM98" s="296"/>
      <c r="ITN98" s="296"/>
      <c r="ITO98" s="296"/>
      <c r="ITP98" s="296"/>
      <c r="ITQ98" s="296"/>
      <c r="ITR98" s="296"/>
      <c r="ITS98" s="296"/>
      <c r="ITT98" s="296"/>
      <c r="ITU98" s="296"/>
      <c r="ITV98" s="296"/>
      <c r="ITW98" s="296"/>
      <c r="ITX98" s="296"/>
      <c r="ITY98" s="296"/>
      <c r="ITZ98" s="296"/>
      <c r="IUA98" s="296"/>
      <c r="IUB98" s="296"/>
      <c r="IUC98" s="296"/>
      <c r="IUD98" s="296"/>
      <c r="IUE98" s="296"/>
      <c r="IUF98" s="296"/>
      <c r="IUG98" s="296"/>
      <c r="IUH98" s="296"/>
      <c r="IUI98" s="296"/>
      <c r="IUJ98" s="296"/>
      <c r="IUK98" s="296"/>
      <c r="IUL98" s="296"/>
      <c r="IUM98" s="296"/>
      <c r="IUN98" s="296"/>
      <c r="IUO98" s="296"/>
      <c r="IUP98" s="296"/>
      <c r="IUQ98" s="296"/>
      <c r="IUR98" s="296"/>
      <c r="IUS98" s="296"/>
      <c r="IUT98" s="296"/>
      <c r="IUU98" s="296"/>
      <c r="IUV98" s="296"/>
      <c r="IUW98" s="296"/>
      <c r="IUX98" s="296"/>
      <c r="IUY98" s="296"/>
      <c r="IUZ98" s="296"/>
      <c r="IVA98" s="296"/>
      <c r="IVB98" s="296"/>
      <c r="IVC98" s="296"/>
      <c r="IVD98" s="296"/>
      <c r="IVE98" s="296"/>
      <c r="IVF98" s="296"/>
      <c r="IVG98" s="296"/>
      <c r="IVH98" s="296"/>
      <c r="IVI98" s="296"/>
      <c r="IVJ98" s="296"/>
      <c r="IVK98" s="296"/>
      <c r="IVL98" s="296"/>
      <c r="IVM98" s="296"/>
      <c r="IVN98" s="296"/>
      <c r="IVO98" s="296"/>
      <c r="IVP98" s="296"/>
      <c r="IVQ98" s="296"/>
      <c r="IVR98" s="296"/>
      <c r="IVS98" s="296"/>
      <c r="IVT98" s="296"/>
      <c r="IVU98" s="296"/>
      <c r="IVV98" s="296"/>
      <c r="IVW98" s="296"/>
      <c r="IVX98" s="296"/>
      <c r="IVY98" s="296"/>
      <c r="IVZ98" s="296"/>
      <c r="IWA98" s="296"/>
      <c r="IWB98" s="296"/>
      <c r="IWC98" s="296"/>
      <c r="IWD98" s="296"/>
      <c r="IWE98" s="296"/>
      <c r="IWF98" s="296"/>
      <c r="IWG98" s="296"/>
      <c r="IWH98" s="296"/>
      <c r="IWI98" s="296"/>
      <c r="IWJ98" s="296"/>
      <c r="IWK98" s="296"/>
      <c r="IWL98" s="296"/>
      <c r="IWM98" s="296"/>
      <c r="IWN98" s="296"/>
      <c r="IWO98" s="296"/>
      <c r="IWP98" s="296"/>
      <c r="IWQ98" s="296"/>
      <c r="IWR98" s="296"/>
      <c r="IWS98" s="296"/>
      <c r="IWT98" s="296"/>
      <c r="IWU98" s="296"/>
      <c r="IWV98" s="296"/>
      <c r="IWW98" s="296"/>
      <c r="IWX98" s="296"/>
      <c r="IWY98" s="296"/>
      <c r="IWZ98" s="296"/>
      <c r="IXA98" s="296"/>
      <c r="IXB98" s="296"/>
      <c r="IXC98" s="296"/>
      <c r="IXD98" s="296"/>
      <c r="IXE98" s="296"/>
      <c r="IXF98" s="296"/>
      <c r="IXG98" s="296"/>
      <c r="IXH98" s="296"/>
      <c r="IXI98" s="296"/>
      <c r="IXJ98" s="296"/>
      <c r="IXK98" s="296"/>
      <c r="IXL98" s="296"/>
      <c r="IXM98" s="296"/>
      <c r="IXN98" s="296"/>
      <c r="IXO98" s="296"/>
      <c r="IXP98" s="296"/>
      <c r="IXQ98" s="296"/>
      <c r="IXR98" s="296"/>
      <c r="IXS98" s="296"/>
      <c r="IXT98" s="296"/>
      <c r="IXU98" s="296"/>
      <c r="IXV98" s="296"/>
      <c r="IXW98" s="296"/>
      <c r="IXX98" s="296"/>
      <c r="IXY98" s="296"/>
      <c r="IXZ98" s="296"/>
      <c r="IYA98" s="296"/>
      <c r="IYB98" s="296"/>
      <c r="IYC98" s="296"/>
      <c r="IYD98" s="296"/>
      <c r="IYE98" s="296"/>
      <c r="IYF98" s="296"/>
      <c r="IYG98" s="296"/>
      <c r="IYH98" s="296"/>
      <c r="IYI98" s="296"/>
      <c r="IYJ98" s="296"/>
      <c r="IYK98" s="296"/>
      <c r="IYL98" s="296"/>
      <c r="IYM98" s="296"/>
      <c r="IYN98" s="296"/>
      <c r="IYO98" s="296"/>
      <c r="IYP98" s="296"/>
      <c r="IYQ98" s="296"/>
      <c r="IYR98" s="296"/>
      <c r="IYS98" s="296"/>
      <c r="IYT98" s="296"/>
      <c r="IYU98" s="296"/>
      <c r="IYV98" s="296"/>
      <c r="IYW98" s="296"/>
      <c r="IYX98" s="296"/>
      <c r="IYY98" s="296"/>
      <c r="IYZ98" s="296"/>
      <c r="IZA98" s="296"/>
      <c r="IZB98" s="296"/>
      <c r="IZC98" s="296"/>
      <c r="IZD98" s="296"/>
      <c r="IZE98" s="296"/>
      <c r="IZF98" s="296"/>
      <c r="IZG98" s="296"/>
      <c r="IZH98" s="296"/>
      <c r="IZI98" s="296"/>
      <c r="IZJ98" s="296"/>
      <c r="IZK98" s="296"/>
      <c r="IZL98" s="296"/>
      <c r="IZM98" s="296"/>
      <c r="IZN98" s="296"/>
      <c r="IZO98" s="296"/>
      <c r="IZP98" s="296"/>
      <c r="IZQ98" s="296"/>
      <c r="IZR98" s="296"/>
      <c r="IZS98" s="296"/>
      <c r="IZT98" s="296"/>
      <c r="IZU98" s="296"/>
      <c r="IZV98" s="296"/>
      <c r="IZW98" s="296"/>
      <c r="IZX98" s="296"/>
      <c r="IZY98" s="296"/>
      <c r="IZZ98" s="296"/>
      <c r="JAA98" s="296"/>
      <c r="JAB98" s="296"/>
      <c r="JAC98" s="296"/>
      <c r="JAD98" s="296"/>
      <c r="JAE98" s="296"/>
      <c r="JAF98" s="296"/>
      <c r="JAG98" s="296"/>
      <c r="JAH98" s="296"/>
      <c r="JAI98" s="296"/>
      <c r="JAJ98" s="296"/>
      <c r="JAK98" s="296"/>
      <c r="JAL98" s="296"/>
      <c r="JAM98" s="296"/>
      <c r="JAN98" s="296"/>
      <c r="JAO98" s="296"/>
      <c r="JAP98" s="296"/>
      <c r="JAQ98" s="296"/>
      <c r="JAR98" s="296"/>
      <c r="JAS98" s="296"/>
      <c r="JAT98" s="296"/>
      <c r="JAU98" s="296"/>
      <c r="JAV98" s="296"/>
      <c r="JAW98" s="296"/>
      <c r="JAX98" s="296"/>
      <c r="JAY98" s="296"/>
      <c r="JAZ98" s="296"/>
      <c r="JBA98" s="296"/>
      <c r="JBB98" s="296"/>
      <c r="JBC98" s="296"/>
      <c r="JBD98" s="296"/>
      <c r="JBE98" s="296"/>
      <c r="JBF98" s="296"/>
      <c r="JBG98" s="296"/>
      <c r="JBH98" s="296"/>
      <c r="JBI98" s="296"/>
      <c r="JBJ98" s="296"/>
      <c r="JBK98" s="296"/>
      <c r="JBL98" s="296"/>
      <c r="JBM98" s="296"/>
      <c r="JBN98" s="296"/>
      <c r="JBO98" s="296"/>
      <c r="JBP98" s="296"/>
      <c r="JBQ98" s="296"/>
      <c r="JBR98" s="296"/>
      <c r="JBS98" s="296"/>
      <c r="JBT98" s="296"/>
      <c r="JBU98" s="296"/>
      <c r="JBV98" s="296"/>
      <c r="JBW98" s="296"/>
      <c r="JBX98" s="296"/>
      <c r="JBY98" s="296"/>
      <c r="JBZ98" s="296"/>
      <c r="JCA98" s="296"/>
      <c r="JCB98" s="296"/>
      <c r="JCC98" s="296"/>
      <c r="JCD98" s="296"/>
      <c r="JCE98" s="296"/>
      <c r="JCF98" s="296"/>
      <c r="JCG98" s="296"/>
      <c r="JCH98" s="296"/>
      <c r="JCI98" s="296"/>
      <c r="JCJ98" s="296"/>
      <c r="JCK98" s="296"/>
      <c r="JCL98" s="296"/>
      <c r="JCM98" s="296"/>
      <c r="JCN98" s="296"/>
      <c r="JCO98" s="296"/>
      <c r="JCP98" s="296"/>
      <c r="JCQ98" s="296"/>
      <c r="JCR98" s="296"/>
      <c r="JCS98" s="296"/>
      <c r="JCT98" s="296"/>
      <c r="JCU98" s="296"/>
      <c r="JCV98" s="296"/>
      <c r="JCW98" s="296"/>
      <c r="JCX98" s="296"/>
      <c r="JCY98" s="296"/>
      <c r="JCZ98" s="296"/>
      <c r="JDA98" s="296"/>
      <c r="JDB98" s="296"/>
      <c r="JDC98" s="296"/>
      <c r="JDD98" s="296"/>
      <c r="JDE98" s="296"/>
      <c r="JDF98" s="296"/>
      <c r="JDG98" s="296"/>
      <c r="JDH98" s="296"/>
      <c r="JDI98" s="296"/>
      <c r="JDJ98" s="296"/>
      <c r="JDK98" s="296"/>
      <c r="JDL98" s="296"/>
      <c r="JDM98" s="296"/>
      <c r="JDN98" s="296"/>
      <c r="JDO98" s="296"/>
      <c r="JDP98" s="296"/>
      <c r="JDQ98" s="296"/>
      <c r="JDR98" s="296"/>
      <c r="JDS98" s="296"/>
      <c r="JDT98" s="296"/>
      <c r="JDU98" s="296"/>
      <c r="JDV98" s="296"/>
      <c r="JDW98" s="296"/>
      <c r="JDX98" s="296"/>
      <c r="JDY98" s="296"/>
      <c r="JDZ98" s="296"/>
      <c r="JEA98" s="296"/>
      <c r="JEB98" s="296"/>
      <c r="JEC98" s="296"/>
      <c r="JED98" s="296"/>
      <c r="JEE98" s="296"/>
      <c r="JEF98" s="296"/>
      <c r="JEG98" s="296"/>
      <c r="JEH98" s="296"/>
      <c r="JEI98" s="296"/>
      <c r="JEJ98" s="296"/>
      <c r="JEK98" s="296"/>
      <c r="JEL98" s="296"/>
      <c r="JEM98" s="296"/>
      <c r="JEN98" s="296"/>
      <c r="JEO98" s="296"/>
      <c r="JEP98" s="296"/>
      <c r="JEQ98" s="296"/>
      <c r="JER98" s="296"/>
      <c r="JES98" s="296"/>
      <c r="JET98" s="296"/>
      <c r="JEU98" s="296"/>
      <c r="JEV98" s="296"/>
      <c r="JEW98" s="296"/>
      <c r="JEX98" s="296"/>
      <c r="JEY98" s="296"/>
      <c r="JEZ98" s="296"/>
      <c r="JFA98" s="296"/>
      <c r="JFB98" s="296"/>
      <c r="JFC98" s="296"/>
      <c r="JFD98" s="296"/>
      <c r="JFE98" s="296"/>
      <c r="JFF98" s="296"/>
      <c r="JFG98" s="296"/>
      <c r="JFH98" s="296"/>
      <c r="JFI98" s="296"/>
      <c r="JFJ98" s="296"/>
      <c r="JFK98" s="296"/>
      <c r="JFL98" s="296"/>
      <c r="JFM98" s="296"/>
      <c r="JFN98" s="296"/>
      <c r="JFO98" s="296"/>
      <c r="JFP98" s="296"/>
      <c r="JFQ98" s="296"/>
      <c r="JFR98" s="296"/>
      <c r="JFS98" s="296"/>
      <c r="JFT98" s="296"/>
      <c r="JFU98" s="296"/>
      <c r="JFV98" s="296"/>
      <c r="JFW98" s="296"/>
      <c r="JFX98" s="296"/>
      <c r="JFY98" s="296"/>
      <c r="JFZ98" s="296"/>
      <c r="JGA98" s="296"/>
      <c r="JGB98" s="296"/>
      <c r="JGC98" s="296"/>
      <c r="JGD98" s="296"/>
      <c r="JGE98" s="296"/>
      <c r="JGF98" s="296"/>
      <c r="JGG98" s="296"/>
      <c r="JGH98" s="296"/>
      <c r="JGI98" s="296"/>
      <c r="JGJ98" s="296"/>
      <c r="JGK98" s="296"/>
      <c r="JGL98" s="296"/>
      <c r="JGM98" s="296"/>
      <c r="JGN98" s="296"/>
      <c r="JGO98" s="296"/>
      <c r="JGP98" s="296"/>
      <c r="JGQ98" s="296"/>
      <c r="JGR98" s="296"/>
      <c r="JGS98" s="296"/>
      <c r="JGT98" s="296"/>
      <c r="JGU98" s="296"/>
      <c r="JGV98" s="296"/>
      <c r="JGW98" s="296"/>
      <c r="JGX98" s="296"/>
      <c r="JGY98" s="296"/>
      <c r="JGZ98" s="296"/>
      <c r="JHA98" s="296"/>
      <c r="JHB98" s="296"/>
      <c r="JHC98" s="296"/>
      <c r="JHD98" s="296"/>
      <c r="JHE98" s="296"/>
      <c r="JHF98" s="296"/>
      <c r="JHG98" s="296"/>
      <c r="JHH98" s="296"/>
      <c r="JHI98" s="296"/>
      <c r="JHJ98" s="296"/>
      <c r="JHK98" s="296"/>
      <c r="JHL98" s="296"/>
      <c r="JHM98" s="296"/>
      <c r="JHN98" s="296"/>
      <c r="JHO98" s="296"/>
      <c r="JHP98" s="296"/>
      <c r="JHQ98" s="296"/>
      <c r="JHR98" s="296"/>
      <c r="JHS98" s="296"/>
      <c r="JHT98" s="296"/>
      <c r="JHU98" s="296"/>
      <c r="JHV98" s="296"/>
      <c r="JHW98" s="296"/>
      <c r="JHX98" s="296"/>
      <c r="JHY98" s="296"/>
      <c r="JHZ98" s="296"/>
      <c r="JIA98" s="296"/>
      <c r="JIB98" s="296"/>
      <c r="JIC98" s="296"/>
      <c r="JID98" s="296"/>
      <c r="JIE98" s="296"/>
      <c r="JIF98" s="296"/>
      <c r="JIG98" s="296"/>
      <c r="JIH98" s="296"/>
      <c r="JII98" s="296"/>
      <c r="JIJ98" s="296"/>
      <c r="JIK98" s="296"/>
      <c r="JIL98" s="296"/>
      <c r="JIM98" s="296"/>
      <c r="JIN98" s="296"/>
      <c r="JIO98" s="296"/>
      <c r="JIP98" s="296"/>
      <c r="JIQ98" s="296"/>
      <c r="JIR98" s="296"/>
      <c r="JIS98" s="296"/>
      <c r="JIT98" s="296"/>
      <c r="JIU98" s="296"/>
      <c r="JIV98" s="296"/>
      <c r="JIW98" s="296"/>
      <c r="JIX98" s="296"/>
      <c r="JIY98" s="296"/>
      <c r="JIZ98" s="296"/>
      <c r="JJA98" s="296"/>
      <c r="JJB98" s="296"/>
      <c r="JJC98" s="296"/>
      <c r="JJD98" s="296"/>
      <c r="JJE98" s="296"/>
      <c r="JJF98" s="296"/>
      <c r="JJG98" s="296"/>
      <c r="JJH98" s="296"/>
      <c r="JJI98" s="296"/>
      <c r="JJJ98" s="296"/>
      <c r="JJK98" s="296"/>
      <c r="JJL98" s="296"/>
      <c r="JJM98" s="296"/>
      <c r="JJN98" s="296"/>
      <c r="JJO98" s="296"/>
      <c r="JJP98" s="296"/>
      <c r="JJQ98" s="296"/>
      <c r="JJR98" s="296"/>
      <c r="JJS98" s="296"/>
      <c r="JJT98" s="296"/>
      <c r="JJU98" s="296"/>
      <c r="JJV98" s="296"/>
      <c r="JJW98" s="296"/>
      <c r="JJX98" s="296"/>
      <c r="JJY98" s="296"/>
      <c r="JJZ98" s="296"/>
      <c r="JKA98" s="296"/>
      <c r="JKB98" s="296"/>
      <c r="JKC98" s="296"/>
      <c r="JKD98" s="296"/>
      <c r="JKE98" s="296"/>
      <c r="JKF98" s="296"/>
      <c r="JKG98" s="296"/>
      <c r="JKH98" s="296"/>
      <c r="JKI98" s="296"/>
      <c r="JKJ98" s="296"/>
      <c r="JKK98" s="296"/>
      <c r="JKL98" s="296"/>
      <c r="JKM98" s="296"/>
      <c r="JKN98" s="296"/>
      <c r="JKO98" s="296"/>
      <c r="JKP98" s="296"/>
      <c r="JKQ98" s="296"/>
      <c r="JKR98" s="296"/>
      <c r="JKS98" s="296"/>
      <c r="JKT98" s="296"/>
      <c r="JKU98" s="296"/>
      <c r="JKV98" s="296"/>
      <c r="JKW98" s="296"/>
      <c r="JKX98" s="296"/>
      <c r="JKY98" s="296"/>
      <c r="JKZ98" s="296"/>
      <c r="JLA98" s="296"/>
      <c r="JLB98" s="296"/>
      <c r="JLC98" s="296"/>
      <c r="JLD98" s="296"/>
      <c r="JLE98" s="296"/>
      <c r="JLF98" s="296"/>
      <c r="JLG98" s="296"/>
      <c r="JLH98" s="296"/>
      <c r="JLI98" s="296"/>
      <c r="JLJ98" s="296"/>
      <c r="JLK98" s="296"/>
      <c r="JLL98" s="296"/>
      <c r="JLM98" s="296"/>
      <c r="JLN98" s="296"/>
      <c r="JLO98" s="296"/>
      <c r="JLP98" s="296"/>
      <c r="JLQ98" s="296"/>
      <c r="JLR98" s="296"/>
      <c r="JLS98" s="296"/>
      <c r="JLT98" s="296"/>
      <c r="JLU98" s="296"/>
      <c r="JLV98" s="296"/>
      <c r="JLW98" s="296"/>
      <c r="JLX98" s="296"/>
      <c r="JLY98" s="296"/>
      <c r="JLZ98" s="296"/>
      <c r="JMA98" s="296"/>
      <c r="JMB98" s="296"/>
      <c r="JMC98" s="296"/>
      <c r="JMD98" s="296"/>
      <c r="JME98" s="296"/>
      <c r="JMF98" s="296"/>
      <c r="JMG98" s="296"/>
      <c r="JMH98" s="296"/>
      <c r="JMI98" s="296"/>
      <c r="JMJ98" s="296"/>
      <c r="JMK98" s="296"/>
      <c r="JML98" s="296"/>
      <c r="JMM98" s="296"/>
      <c r="JMN98" s="296"/>
      <c r="JMO98" s="296"/>
      <c r="JMP98" s="296"/>
      <c r="JMQ98" s="296"/>
      <c r="JMR98" s="296"/>
      <c r="JMS98" s="296"/>
      <c r="JMT98" s="296"/>
      <c r="JMU98" s="296"/>
      <c r="JMV98" s="296"/>
      <c r="JMW98" s="296"/>
      <c r="JMX98" s="296"/>
      <c r="JMY98" s="296"/>
      <c r="JMZ98" s="296"/>
      <c r="JNA98" s="296"/>
      <c r="JNB98" s="296"/>
      <c r="JNC98" s="296"/>
      <c r="JND98" s="296"/>
      <c r="JNE98" s="296"/>
      <c r="JNF98" s="296"/>
      <c r="JNG98" s="296"/>
      <c r="JNH98" s="296"/>
      <c r="JNI98" s="296"/>
      <c r="JNJ98" s="296"/>
      <c r="JNK98" s="296"/>
      <c r="JNL98" s="296"/>
      <c r="JNM98" s="296"/>
      <c r="JNN98" s="296"/>
      <c r="JNO98" s="296"/>
      <c r="JNP98" s="296"/>
      <c r="JNQ98" s="296"/>
      <c r="JNR98" s="296"/>
      <c r="JNS98" s="296"/>
      <c r="JNT98" s="296"/>
      <c r="JNU98" s="296"/>
      <c r="JNV98" s="296"/>
      <c r="JNW98" s="296"/>
      <c r="JNX98" s="296"/>
      <c r="JNY98" s="296"/>
      <c r="JNZ98" s="296"/>
      <c r="JOA98" s="296"/>
      <c r="JOB98" s="296"/>
      <c r="JOC98" s="296"/>
      <c r="JOD98" s="296"/>
      <c r="JOE98" s="296"/>
      <c r="JOF98" s="296"/>
      <c r="JOG98" s="296"/>
      <c r="JOH98" s="296"/>
      <c r="JOI98" s="296"/>
      <c r="JOJ98" s="296"/>
      <c r="JOK98" s="296"/>
      <c r="JOL98" s="296"/>
      <c r="JOM98" s="296"/>
      <c r="JON98" s="296"/>
      <c r="JOO98" s="296"/>
      <c r="JOP98" s="296"/>
      <c r="JOQ98" s="296"/>
      <c r="JOR98" s="296"/>
      <c r="JOS98" s="296"/>
      <c r="JOT98" s="296"/>
      <c r="JOU98" s="296"/>
      <c r="JOV98" s="296"/>
      <c r="JOW98" s="296"/>
      <c r="JOX98" s="296"/>
      <c r="JOY98" s="296"/>
      <c r="JOZ98" s="296"/>
      <c r="JPA98" s="296"/>
      <c r="JPB98" s="296"/>
      <c r="JPC98" s="296"/>
      <c r="JPD98" s="296"/>
      <c r="JPE98" s="296"/>
      <c r="JPF98" s="296"/>
      <c r="JPG98" s="296"/>
      <c r="JPH98" s="296"/>
      <c r="JPI98" s="296"/>
      <c r="JPJ98" s="296"/>
      <c r="JPK98" s="296"/>
      <c r="JPL98" s="296"/>
      <c r="JPM98" s="296"/>
      <c r="JPN98" s="296"/>
      <c r="JPO98" s="296"/>
      <c r="JPP98" s="296"/>
      <c r="JPQ98" s="296"/>
      <c r="JPR98" s="296"/>
      <c r="JPS98" s="296"/>
      <c r="JPT98" s="296"/>
      <c r="JPU98" s="296"/>
      <c r="JPV98" s="296"/>
      <c r="JPW98" s="296"/>
      <c r="JPX98" s="296"/>
      <c r="JPY98" s="296"/>
      <c r="JPZ98" s="296"/>
      <c r="JQA98" s="296"/>
      <c r="JQB98" s="296"/>
      <c r="JQC98" s="296"/>
      <c r="JQD98" s="296"/>
      <c r="JQE98" s="296"/>
      <c r="JQF98" s="296"/>
      <c r="JQG98" s="296"/>
      <c r="JQH98" s="296"/>
      <c r="JQI98" s="296"/>
      <c r="JQJ98" s="296"/>
      <c r="JQK98" s="296"/>
      <c r="JQL98" s="296"/>
      <c r="JQM98" s="296"/>
      <c r="JQN98" s="296"/>
      <c r="JQO98" s="296"/>
      <c r="JQP98" s="296"/>
      <c r="JQQ98" s="296"/>
      <c r="JQR98" s="296"/>
      <c r="JQS98" s="296"/>
      <c r="JQT98" s="296"/>
      <c r="JQU98" s="296"/>
      <c r="JQV98" s="296"/>
      <c r="JQW98" s="296"/>
      <c r="JQX98" s="296"/>
      <c r="JQY98" s="296"/>
      <c r="JQZ98" s="296"/>
      <c r="JRA98" s="296"/>
      <c r="JRB98" s="296"/>
      <c r="JRC98" s="296"/>
      <c r="JRD98" s="296"/>
      <c r="JRE98" s="296"/>
      <c r="JRF98" s="296"/>
      <c r="JRG98" s="296"/>
      <c r="JRH98" s="296"/>
      <c r="JRI98" s="296"/>
      <c r="JRJ98" s="296"/>
      <c r="JRK98" s="296"/>
      <c r="JRL98" s="296"/>
      <c r="JRM98" s="296"/>
      <c r="JRN98" s="296"/>
      <c r="JRO98" s="296"/>
      <c r="JRP98" s="296"/>
      <c r="JRQ98" s="296"/>
      <c r="JRR98" s="296"/>
      <c r="JRS98" s="296"/>
      <c r="JRT98" s="296"/>
      <c r="JRU98" s="296"/>
      <c r="JRV98" s="296"/>
      <c r="JRW98" s="296"/>
      <c r="JRX98" s="296"/>
      <c r="JRY98" s="296"/>
      <c r="JRZ98" s="296"/>
      <c r="JSA98" s="296"/>
      <c r="JSB98" s="296"/>
      <c r="JSC98" s="296"/>
      <c r="JSD98" s="296"/>
      <c r="JSE98" s="296"/>
      <c r="JSF98" s="296"/>
      <c r="JSG98" s="296"/>
      <c r="JSH98" s="296"/>
      <c r="JSI98" s="296"/>
      <c r="JSJ98" s="296"/>
      <c r="JSK98" s="296"/>
      <c r="JSL98" s="296"/>
      <c r="JSM98" s="296"/>
      <c r="JSN98" s="296"/>
      <c r="JSO98" s="296"/>
      <c r="JSP98" s="296"/>
      <c r="JSQ98" s="296"/>
      <c r="JSR98" s="296"/>
      <c r="JSS98" s="296"/>
      <c r="JST98" s="296"/>
      <c r="JSU98" s="296"/>
      <c r="JSV98" s="296"/>
      <c r="JSW98" s="296"/>
      <c r="JSX98" s="296"/>
      <c r="JSY98" s="296"/>
      <c r="JSZ98" s="296"/>
      <c r="JTA98" s="296"/>
      <c r="JTB98" s="296"/>
      <c r="JTC98" s="296"/>
      <c r="JTD98" s="296"/>
      <c r="JTE98" s="296"/>
      <c r="JTF98" s="296"/>
      <c r="JTG98" s="296"/>
      <c r="JTH98" s="296"/>
      <c r="JTI98" s="296"/>
      <c r="JTJ98" s="296"/>
      <c r="JTK98" s="296"/>
      <c r="JTL98" s="296"/>
      <c r="JTM98" s="296"/>
      <c r="JTN98" s="296"/>
      <c r="JTO98" s="296"/>
      <c r="JTP98" s="296"/>
      <c r="JTQ98" s="296"/>
      <c r="JTR98" s="296"/>
      <c r="JTS98" s="296"/>
      <c r="JTT98" s="296"/>
      <c r="JTU98" s="296"/>
      <c r="JTV98" s="296"/>
      <c r="JTW98" s="296"/>
      <c r="JTX98" s="296"/>
      <c r="JTY98" s="296"/>
      <c r="JTZ98" s="296"/>
      <c r="JUA98" s="296"/>
      <c r="JUB98" s="296"/>
      <c r="JUC98" s="296"/>
      <c r="JUD98" s="296"/>
      <c r="JUE98" s="296"/>
      <c r="JUF98" s="296"/>
      <c r="JUG98" s="296"/>
      <c r="JUH98" s="296"/>
      <c r="JUI98" s="296"/>
      <c r="JUJ98" s="296"/>
      <c r="JUK98" s="296"/>
      <c r="JUL98" s="296"/>
      <c r="JUM98" s="296"/>
      <c r="JUN98" s="296"/>
      <c r="JUO98" s="296"/>
      <c r="JUP98" s="296"/>
      <c r="JUQ98" s="296"/>
      <c r="JUR98" s="296"/>
      <c r="JUS98" s="296"/>
      <c r="JUT98" s="296"/>
      <c r="JUU98" s="296"/>
      <c r="JUV98" s="296"/>
      <c r="JUW98" s="296"/>
      <c r="JUX98" s="296"/>
      <c r="JUY98" s="296"/>
      <c r="JUZ98" s="296"/>
      <c r="JVA98" s="296"/>
      <c r="JVB98" s="296"/>
      <c r="JVC98" s="296"/>
      <c r="JVD98" s="296"/>
      <c r="JVE98" s="296"/>
      <c r="JVF98" s="296"/>
      <c r="JVG98" s="296"/>
      <c r="JVH98" s="296"/>
      <c r="JVI98" s="296"/>
      <c r="JVJ98" s="296"/>
      <c r="JVK98" s="296"/>
      <c r="JVL98" s="296"/>
      <c r="JVM98" s="296"/>
      <c r="JVN98" s="296"/>
      <c r="JVO98" s="296"/>
      <c r="JVP98" s="296"/>
      <c r="JVQ98" s="296"/>
      <c r="JVR98" s="296"/>
      <c r="JVS98" s="296"/>
      <c r="JVT98" s="296"/>
      <c r="JVU98" s="296"/>
      <c r="JVV98" s="296"/>
      <c r="JVW98" s="296"/>
      <c r="JVX98" s="296"/>
      <c r="JVY98" s="296"/>
      <c r="JVZ98" s="296"/>
      <c r="JWA98" s="296"/>
      <c r="JWB98" s="296"/>
      <c r="JWC98" s="296"/>
      <c r="JWD98" s="296"/>
      <c r="JWE98" s="296"/>
      <c r="JWF98" s="296"/>
      <c r="JWG98" s="296"/>
      <c r="JWH98" s="296"/>
      <c r="JWI98" s="296"/>
      <c r="JWJ98" s="296"/>
      <c r="JWK98" s="296"/>
      <c r="JWL98" s="296"/>
      <c r="JWM98" s="296"/>
      <c r="JWN98" s="296"/>
      <c r="JWO98" s="296"/>
      <c r="JWP98" s="296"/>
      <c r="JWQ98" s="296"/>
      <c r="JWR98" s="296"/>
      <c r="JWS98" s="296"/>
      <c r="JWT98" s="296"/>
      <c r="JWU98" s="296"/>
      <c r="JWV98" s="296"/>
      <c r="JWW98" s="296"/>
      <c r="JWX98" s="296"/>
      <c r="JWY98" s="296"/>
      <c r="JWZ98" s="296"/>
      <c r="JXA98" s="296"/>
      <c r="JXB98" s="296"/>
      <c r="JXC98" s="296"/>
      <c r="JXD98" s="296"/>
      <c r="JXE98" s="296"/>
      <c r="JXF98" s="296"/>
      <c r="JXG98" s="296"/>
      <c r="JXH98" s="296"/>
      <c r="JXI98" s="296"/>
      <c r="JXJ98" s="296"/>
      <c r="JXK98" s="296"/>
      <c r="JXL98" s="296"/>
      <c r="JXM98" s="296"/>
      <c r="JXN98" s="296"/>
      <c r="JXO98" s="296"/>
      <c r="JXP98" s="296"/>
      <c r="JXQ98" s="296"/>
      <c r="JXR98" s="296"/>
      <c r="JXS98" s="296"/>
      <c r="JXT98" s="296"/>
      <c r="JXU98" s="296"/>
      <c r="JXV98" s="296"/>
      <c r="JXW98" s="296"/>
      <c r="JXX98" s="296"/>
      <c r="JXY98" s="296"/>
      <c r="JXZ98" s="296"/>
      <c r="JYA98" s="296"/>
      <c r="JYB98" s="296"/>
      <c r="JYC98" s="296"/>
      <c r="JYD98" s="296"/>
      <c r="JYE98" s="296"/>
      <c r="JYF98" s="296"/>
      <c r="JYG98" s="296"/>
      <c r="JYH98" s="296"/>
      <c r="JYI98" s="296"/>
      <c r="JYJ98" s="296"/>
      <c r="JYK98" s="296"/>
      <c r="JYL98" s="296"/>
      <c r="JYM98" s="296"/>
      <c r="JYN98" s="296"/>
      <c r="JYO98" s="296"/>
      <c r="JYP98" s="296"/>
      <c r="JYQ98" s="296"/>
      <c r="JYR98" s="296"/>
      <c r="JYS98" s="296"/>
      <c r="JYT98" s="296"/>
      <c r="JYU98" s="296"/>
      <c r="JYV98" s="296"/>
      <c r="JYW98" s="296"/>
      <c r="JYX98" s="296"/>
      <c r="JYY98" s="296"/>
      <c r="JYZ98" s="296"/>
      <c r="JZA98" s="296"/>
      <c r="JZB98" s="296"/>
      <c r="JZC98" s="296"/>
      <c r="JZD98" s="296"/>
      <c r="JZE98" s="296"/>
      <c r="JZF98" s="296"/>
      <c r="JZG98" s="296"/>
      <c r="JZH98" s="296"/>
      <c r="JZI98" s="296"/>
      <c r="JZJ98" s="296"/>
      <c r="JZK98" s="296"/>
      <c r="JZL98" s="296"/>
      <c r="JZM98" s="296"/>
      <c r="JZN98" s="296"/>
      <c r="JZO98" s="296"/>
      <c r="JZP98" s="296"/>
      <c r="JZQ98" s="296"/>
      <c r="JZR98" s="296"/>
      <c r="JZS98" s="296"/>
      <c r="JZT98" s="296"/>
      <c r="JZU98" s="296"/>
      <c r="JZV98" s="296"/>
      <c r="JZW98" s="296"/>
      <c r="JZX98" s="296"/>
      <c r="JZY98" s="296"/>
      <c r="JZZ98" s="296"/>
      <c r="KAA98" s="296"/>
      <c r="KAB98" s="296"/>
      <c r="KAC98" s="296"/>
      <c r="KAD98" s="296"/>
      <c r="KAE98" s="296"/>
      <c r="KAF98" s="296"/>
      <c r="KAG98" s="296"/>
      <c r="KAH98" s="296"/>
      <c r="KAI98" s="296"/>
      <c r="KAJ98" s="296"/>
      <c r="KAK98" s="296"/>
      <c r="KAL98" s="296"/>
      <c r="KAM98" s="296"/>
      <c r="KAN98" s="296"/>
      <c r="KAO98" s="296"/>
      <c r="KAP98" s="296"/>
      <c r="KAQ98" s="296"/>
      <c r="KAR98" s="296"/>
      <c r="KAS98" s="296"/>
      <c r="KAT98" s="296"/>
      <c r="KAU98" s="296"/>
      <c r="KAV98" s="296"/>
      <c r="KAW98" s="296"/>
      <c r="KAX98" s="296"/>
      <c r="KAY98" s="296"/>
      <c r="KAZ98" s="296"/>
      <c r="KBA98" s="296"/>
      <c r="KBB98" s="296"/>
      <c r="KBC98" s="296"/>
      <c r="KBD98" s="296"/>
      <c r="KBE98" s="296"/>
      <c r="KBF98" s="296"/>
      <c r="KBG98" s="296"/>
      <c r="KBH98" s="296"/>
      <c r="KBI98" s="296"/>
      <c r="KBJ98" s="296"/>
      <c r="KBK98" s="296"/>
      <c r="KBL98" s="296"/>
      <c r="KBM98" s="296"/>
      <c r="KBN98" s="296"/>
      <c r="KBO98" s="296"/>
      <c r="KBP98" s="296"/>
      <c r="KBQ98" s="296"/>
      <c r="KBR98" s="296"/>
      <c r="KBS98" s="296"/>
      <c r="KBT98" s="296"/>
      <c r="KBU98" s="296"/>
      <c r="KBV98" s="296"/>
      <c r="KBW98" s="296"/>
      <c r="KBX98" s="296"/>
      <c r="KBY98" s="296"/>
      <c r="KBZ98" s="296"/>
      <c r="KCA98" s="296"/>
      <c r="KCB98" s="296"/>
      <c r="KCC98" s="296"/>
      <c r="KCD98" s="296"/>
      <c r="KCE98" s="296"/>
      <c r="KCF98" s="296"/>
      <c r="KCG98" s="296"/>
      <c r="KCH98" s="296"/>
      <c r="KCI98" s="296"/>
      <c r="KCJ98" s="296"/>
      <c r="KCK98" s="296"/>
      <c r="KCL98" s="296"/>
      <c r="KCM98" s="296"/>
      <c r="KCN98" s="296"/>
      <c r="KCO98" s="296"/>
      <c r="KCP98" s="296"/>
      <c r="KCQ98" s="296"/>
      <c r="KCR98" s="296"/>
      <c r="KCS98" s="296"/>
      <c r="KCT98" s="296"/>
      <c r="KCU98" s="296"/>
      <c r="KCV98" s="296"/>
      <c r="KCW98" s="296"/>
      <c r="KCX98" s="296"/>
      <c r="KCY98" s="296"/>
      <c r="KCZ98" s="296"/>
      <c r="KDA98" s="296"/>
      <c r="KDB98" s="296"/>
      <c r="KDC98" s="296"/>
      <c r="KDD98" s="296"/>
      <c r="KDE98" s="296"/>
      <c r="KDF98" s="296"/>
      <c r="KDG98" s="296"/>
      <c r="KDH98" s="296"/>
      <c r="KDI98" s="296"/>
      <c r="KDJ98" s="296"/>
      <c r="KDK98" s="296"/>
      <c r="KDL98" s="296"/>
      <c r="KDM98" s="296"/>
      <c r="KDN98" s="296"/>
      <c r="KDO98" s="296"/>
      <c r="KDP98" s="296"/>
      <c r="KDQ98" s="296"/>
      <c r="KDR98" s="296"/>
      <c r="KDS98" s="296"/>
      <c r="KDT98" s="296"/>
      <c r="KDU98" s="296"/>
      <c r="KDV98" s="296"/>
      <c r="KDW98" s="296"/>
      <c r="KDX98" s="296"/>
      <c r="KDY98" s="296"/>
      <c r="KDZ98" s="296"/>
      <c r="KEA98" s="296"/>
      <c r="KEB98" s="296"/>
      <c r="KEC98" s="296"/>
      <c r="KED98" s="296"/>
      <c r="KEE98" s="296"/>
      <c r="KEF98" s="296"/>
      <c r="KEG98" s="296"/>
      <c r="KEH98" s="296"/>
      <c r="KEI98" s="296"/>
      <c r="KEJ98" s="296"/>
      <c r="KEK98" s="296"/>
      <c r="KEL98" s="296"/>
      <c r="KEM98" s="296"/>
      <c r="KEN98" s="296"/>
      <c r="KEO98" s="296"/>
      <c r="KEP98" s="296"/>
      <c r="KEQ98" s="296"/>
      <c r="KER98" s="296"/>
      <c r="KES98" s="296"/>
      <c r="KET98" s="296"/>
      <c r="KEU98" s="296"/>
      <c r="KEV98" s="296"/>
      <c r="KEW98" s="296"/>
      <c r="KEX98" s="296"/>
      <c r="KEY98" s="296"/>
      <c r="KEZ98" s="296"/>
      <c r="KFA98" s="296"/>
      <c r="KFB98" s="296"/>
      <c r="KFC98" s="296"/>
      <c r="KFD98" s="296"/>
      <c r="KFE98" s="296"/>
      <c r="KFF98" s="296"/>
      <c r="KFG98" s="296"/>
      <c r="KFH98" s="296"/>
      <c r="KFI98" s="296"/>
      <c r="KFJ98" s="296"/>
      <c r="KFK98" s="296"/>
      <c r="KFL98" s="296"/>
      <c r="KFM98" s="296"/>
      <c r="KFN98" s="296"/>
      <c r="KFO98" s="296"/>
      <c r="KFP98" s="296"/>
      <c r="KFQ98" s="296"/>
      <c r="KFR98" s="296"/>
      <c r="KFS98" s="296"/>
      <c r="KFT98" s="296"/>
      <c r="KFU98" s="296"/>
      <c r="KFV98" s="296"/>
      <c r="KFW98" s="296"/>
      <c r="KFX98" s="296"/>
      <c r="KFY98" s="296"/>
      <c r="KFZ98" s="296"/>
      <c r="KGA98" s="296"/>
      <c r="KGB98" s="296"/>
      <c r="KGC98" s="296"/>
      <c r="KGD98" s="296"/>
      <c r="KGE98" s="296"/>
      <c r="KGF98" s="296"/>
      <c r="KGG98" s="296"/>
      <c r="KGH98" s="296"/>
      <c r="KGI98" s="296"/>
      <c r="KGJ98" s="296"/>
      <c r="KGK98" s="296"/>
      <c r="KGL98" s="296"/>
      <c r="KGM98" s="296"/>
      <c r="KGN98" s="296"/>
      <c r="KGO98" s="296"/>
      <c r="KGP98" s="296"/>
      <c r="KGQ98" s="296"/>
      <c r="KGR98" s="296"/>
      <c r="KGS98" s="296"/>
      <c r="KGT98" s="296"/>
      <c r="KGU98" s="296"/>
      <c r="KGV98" s="296"/>
      <c r="KGW98" s="296"/>
      <c r="KGX98" s="296"/>
      <c r="KGY98" s="296"/>
      <c r="KGZ98" s="296"/>
      <c r="KHA98" s="296"/>
      <c r="KHB98" s="296"/>
      <c r="KHC98" s="296"/>
      <c r="KHD98" s="296"/>
      <c r="KHE98" s="296"/>
      <c r="KHF98" s="296"/>
      <c r="KHG98" s="296"/>
      <c r="KHH98" s="296"/>
      <c r="KHI98" s="296"/>
      <c r="KHJ98" s="296"/>
      <c r="KHK98" s="296"/>
      <c r="KHL98" s="296"/>
      <c r="KHM98" s="296"/>
      <c r="KHN98" s="296"/>
      <c r="KHO98" s="296"/>
      <c r="KHP98" s="296"/>
      <c r="KHQ98" s="296"/>
      <c r="KHR98" s="296"/>
      <c r="KHS98" s="296"/>
      <c r="KHT98" s="296"/>
      <c r="KHU98" s="296"/>
      <c r="KHV98" s="296"/>
      <c r="KHW98" s="296"/>
      <c r="KHX98" s="296"/>
      <c r="KHY98" s="296"/>
      <c r="KHZ98" s="296"/>
      <c r="KIA98" s="296"/>
      <c r="KIB98" s="296"/>
      <c r="KIC98" s="296"/>
      <c r="KID98" s="296"/>
      <c r="KIE98" s="296"/>
      <c r="KIF98" s="296"/>
      <c r="KIG98" s="296"/>
      <c r="KIH98" s="296"/>
      <c r="KII98" s="296"/>
      <c r="KIJ98" s="296"/>
      <c r="KIK98" s="296"/>
      <c r="KIL98" s="296"/>
      <c r="KIM98" s="296"/>
      <c r="KIN98" s="296"/>
      <c r="KIO98" s="296"/>
      <c r="KIP98" s="296"/>
      <c r="KIQ98" s="296"/>
      <c r="KIR98" s="296"/>
      <c r="KIS98" s="296"/>
      <c r="KIT98" s="296"/>
      <c r="KIU98" s="296"/>
      <c r="KIV98" s="296"/>
      <c r="KIW98" s="296"/>
      <c r="KIX98" s="296"/>
      <c r="KIY98" s="296"/>
      <c r="KIZ98" s="296"/>
      <c r="KJA98" s="296"/>
      <c r="KJB98" s="296"/>
      <c r="KJC98" s="296"/>
      <c r="KJD98" s="296"/>
      <c r="KJE98" s="296"/>
      <c r="KJF98" s="296"/>
      <c r="KJG98" s="296"/>
      <c r="KJH98" s="296"/>
      <c r="KJI98" s="296"/>
      <c r="KJJ98" s="296"/>
      <c r="KJK98" s="296"/>
      <c r="KJL98" s="296"/>
      <c r="KJM98" s="296"/>
      <c r="KJN98" s="296"/>
      <c r="KJO98" s="296"/>
      <c r="KJP98" s="296"/>
      <c r="KJQ98" s="296"/>
      <c r="KJR98" s="296"/>
      <c r="KJS98" s="296"/>
      <c r="KJT98" s="296"/>
      <c r="KJU98" s="296"/>
      <c r="KJV98" s="296"/>
      <c r="KJW98" s="296"/>
      <c r="KJX98" s="296"/>
      <c r="KJY98" s="296"/>
      <c r="KJZ98" s="296"/>
      <c r="KKA98" s="296"/>
      <c r="KKB98" s="296"/>
      <c r="KKC98" s="296"/>
      <c r="KKD98" s="296"/>
      <c r="KKE98" s="296"/>
      <c r="KKF98" s="296"/>
      <c r="KKG98" s="296"/>
      <c r="KKH98" s="296"/>
      <c r="KKI98" s="296"/>
      <c r="KKJ98" s="296"/>
      <c r="KKK98" s="296"/>
      <c r="KKL98" s="296"/>
      <c r="KKM98" s="296"/>
      <c r="KKN98" s="296"/>
      <c r="KKO98" s="296"/>
      <c r="KKP98" s="296"/>
      <c r="KKQ98" s="296"/>
      <c r="KKR98" s="296"/>
      <c r="KKS98" s="296"/>
      <c r="KKT98" s="296"/>
      <c r="KKU98" s="296"/>
      <c r="KKV98" s="296"/>
      <c r="KKW98" s="296"/>
      <c r="KKX98" s="296"/>
      <c r="KKY98" s="296"/>
      <c r="KKZ98" s="296"/>
      <c r="KLA98" s="296"/>
      <c r="KLB98" s="296"/>
      <c r="KLC98" s="296"/>
      <c r="KLD98" s="296"/>
      <c r="KLE98" s="296"/>
      <c r="KLF98" s="296"/>
      <c r="KLG98" s="296"/>
      <c r="KLH98" s="296"/>
      <c r="KLI98" s="296"/>
      <c r="KLJ98" s="296"/>
      <c r="KLK98" s="296"/>
      <c r="KLL98" s="296"/>
      <c r="KLM98" s="296"/>
      <c r="KLN98" s="296"/>
      <c r="KLO98" s="296"/>
      <c r="KLP98" s="296"/>
      <c r="KLQ98" s="296"/>
      <c r="KLR98" s="296"/>
      <c r="KLS98" s="296"/>
      <c r="KLT98" s="296"/>
      <c r="KLU98" s="296"/>
      <c r="KLV98" s="296"/>
      <c r="KLW98" s="296"/>
      <c r="KLX98" s="296"/>
      <c r="KLY98" s="296"/>
      <c r="KLZ98" s="296"/>
      <c r="KMA98" s="296"/>
      <c r="KMB98" s="296"/>
      <c r="KMC98" s="296"/>
      <c r="KMD98" s="296"/>
      <c r="KME98" s="296"/>
      <c r="KMF98" s="296"/>
      <c r="KMG98" s="296"/>
      <c r="KMH98" s="296"/>
      <c r="KMI98" s="296"/>
      <c r="KMJ98" s="296"/>
      <c r="KMK98" s="296"/>
      <c r="KML98" s="296"/>
      <c r="KMM98" s="296"/>
      <c r="KMN98" s="296"/>
      <c r="KMO98" s="296"/>
      <c r="KMP98" s="296"/>
      <c r="KMQ98" s="296"/>
      <c r="KMR98" s="296"/>
      <c r="KMS98" s="296"/>
      <c r="KMT98" s="296"/>
      <c r="KMU98" s="296"/>
      <c r="KMV98" s="296"/>
      <c r="KMW98" s="296"/>
      <c r="KMX98" s="296"/>
      <c r="KMY98" s="296"/>
      <c r="KMZ98" s="296"/>
      <c r="KNA98" s="296"/>
      <c r="KNB98" s="296"/>
      <c r="KNC98" s="296"/>
      <c r="KND98" s="296"/>
      <c r="KNE98" s="296"/>
      <c r="KNF98" s="296"/>
      <c r="KNG98" s="296"/>
      <c r="KNH98" s="296"/>
      <c r="KNI98" s="296"/>
      <c r="KNJ98" s="296"/>
      <c r="KNK98" s="296"/>
      <c r="KNL98" s="296"/>
      <c r="KNM98" s="296"/>
      <c r="KNN98" s="296"/>
      <c r="KNO98" s="296"/>
      <c r="KNP98" s="296"/>
      <c r="KNQ98" s="296"/>
      <c r="KNR98" s="296"/>
      <c r="KNS98" s="296"/>
      <c r="KNT98" s="296"/>
      <c r="KNU98" s="296"/>
      <c r="KNV98" s="296"/>
      <c r="KNW98" s="296"/>
      <c r="KNX98" s="296"/>
      <c r="KNY98" s="296"/>
      <c r="KNZ98" s="296"/>
      <c r="KOA98" s="296"/>
      <c r="KOB98" s="296"/>
      <c r="KOC98" s="296"/>
      <c r="KOD98" s="296"/>
      <c r="KOE98" s="296"/>
      <c r="KOF98" s="296"/>
      <c r="KOG98" s="296"/>
      <c r="KOH98" s="296"/>
      <c r="KOI98" s="296"/>
      <c r="KOJ98" s="296"/>
      <c r="KOK98" s="296"/>
      <c r="KOL98" s="296"/>
      <c r="KOM98" s="296"/>
      <c r="KON98" s="296"/>
      <c r="KOO98" s="296"/>
      <c r="KOP98" s="296"/>
      <c r="KOQ98" s="296"/>
      <c r="KOR98" s="296"/>
      <c r="KOS98" s="296"/>
      <c r="KOT98" s="296"/>
      <c r="KOU98" s="296"/>
      <c r="KOV98" s="296"/>
      <c r="KOW98" s="296"/>
      <c r="KOX98" s="296"/>
      <c r="KOY98" s="296"/>
      <c r="KOZ98" s="296"/>
      <c r="KPA98" s="296"/>
      <c r="KPB98" s="296"/>
      <c r="KPC98" s="296"/>
      <c r="KPD98" s="296"/>
      <c r="KPE98" s="296"/>
      <c r="KPF98" s="296"/>
      <c r="KPG98" s="296"/>
      <c r="KPH98" s="296"/>
      <c r="KPI98" s="296"/>
      <c r="KPJ98" s="296"/>
      <c r="KPK98" s="296"/>
      <c r="KPL98" s="296"/>
      <c r="KPM98" s="296"/>
      <c r="KPN98" s="296"/>
      <c r="KPO98" s="296"/>
      <c r="KPP98" s="296"/>
      <c r="KPQ98" s="296"/>
      <c r="KPR98" s="296"/>
      <c r="KPS98" s="296"/>
      <c r="KPT98" s="296"/>
      <c r="KPU98" s="296"/>
      <c r="KPV98" s="296"/>
      <c r="KPW98" s="296"/>
      <c r="KPX98" s="296"/>
      <c r="KPY98" s="296"/>
      <c r="KPZ98" s="296"/>
      <c r="KQA98" s="296"/>
      <c r="KQB98" s="296"/>
      <c r="KQC98" s="296"/>
      <c r="KQD98" s="296"/>
      <c r="KQE98" s="296"/>
      <c r="KQF98" s="296"/>
      <c r="KQG98" s="296"/>
      <c r="KQH98" s="296"/>
      <c r="KQI98" s="296"/>
      <c r="KQJ98" s="296"/>
      <c r="KQK98" s="296"/>
      <c r="KQL98" s="296"/>
      <c r="KQM98" s="296"/>
      <c r="KQN98" s="296"/>
      <c r="KQO98" s="296"/>
      <c r="KQP98" s="296"/>
      <c r="KQQ98" s="296"/>
      <c r="KQR98" s="296"/>
      <c r="KQS98" s="296"/>
      <c r="KQT98" s="296"/>
      <c r="KQU98" s="296"/>
      <c r="KQV98" s="296"/>
      <c r="KQW98" s="296"/>
      <c r="KQX98" s="296"/>
      <c r="KQY98" s="296"/>
      <c r="KQZ98" s="296"/>
      <c r="KRA98" s="296"/>
      <c r="KRB98" s="296"/>
      <c r="KRC98" s="296"/>
      <c r="KRD98" s="296"/>
      <c r="KRE98" s="296"/>
      <c r="KRF98" s="296"/>
      <c r="KRG98" s="296"/>
      <c r="KRH98" s="296"/>
      <c r="KRI98" s="296"/>
      <c r="KRJ98" s="296"/>
      <c r="KRK98" s="296"/>
      <c r="KRL98" s="296"/>
      <c r="KRM98" s="296"/>
      <c r="KRN98" s="296"/>
      <c r="KRO98" s="296"/>
      <c r="KRP98" s="296"/>
      <c r="KRQ98" s="296"/>
      <c r="KRR98" s="296"/>
      <c r="KRS98" s="296"/>
      <c r="KRT98" s="296"/>
      <c r="KRU98" s="296"/>
      <c r="KRV98" s="296"/>
      <c r="KRW98" s="296"/>
      <c r="KRX98" s="296"/>
      <c r="KRY98" s="296"/>
      <c r="KRZ98" s="296"/>
      <c r="KSA98" s="296"/>
      <c r="KSB98" s="296"/>
      <c r="KSC98" s="296"/>
      <c r="KSD98" s="296"/>
      <c r="KSE98" s="296"/>
      <c r="KSF98" s="296"/>
      <c r="KSG98" s="296"/>
      <c r="KSH98" s="296"/>
      <c r="KSI98" s="296"/>
      <c r="KSJ98" s="296"/>
      <c r="KSK98" s="296"/>
      <c r="KSL98" s="296"/>
      <c r="KSM98" s="296"/>
      <c r="KSN98" s="296"/>
      <c r="KSO98" s="296"/>
      <c r="KSP98" s="296"/>
      <c r="KSQ98" s="296"/>
      <c r="KSR98" s="296"/>
      <c r="KSS98" s="296"/>
      <c r="KST98" s="296"/>
      <c r="KSU98" s="296"/>
      <c r="KSV98" s="296"/>
      <c r="KSW98" s="296"/>
      <c r="KSX98" s="296"/>
      <c r="KSY98" s="296"/>
      <c r="KSZ98" s="296"/>
      <c r="KTA98" s="296"/>
      <c r="KTB98" s="296"/>
      <c r="KTC98" s="296"/>
      <c r="KTD98" s="296"/>
      <c r="KTE98" s="296"/>
      <c r="KTF98" s="296"/>
      <c r="KTG98" s="296"/>
      <c r="KTH98" s="296"/>
      <c r="KTI98" s="296"/>
      <c r="KTJ98" s="296"/>
      <c r="KTK98" s="296"/>
      <c r="KTL98" s="296"/>
      <c r="KTM98" s="296"/>
      <c r="KTN98" s="296"/>
      <c r="KTO98" s="296"/>
      <c r="KTP98" s="296"/>
      <c r="KTQ98" s="296"/>
      <c r="KTR98" s="296"/>
      <c r="KTS98" s="296"/>
      <c r="KTT98" s="296"/>
      <c r="KTU98" s="296"/>
      <c r="KTV98" s="296"/>
      <c r="KTW98" s="296"/>
      <c r="KTX98" s="296"/>
      <c r="KTY98" s="296"/>
      <c r="KTZ98" s="296"/>
      <c r="KUA98" s="296"/>
      <c r="KUB98" s="296"/>
      <c r="KUC98" s="296"/>
      <c r="KUD98" s="296"/>
      <c r="KUE98" s="296"/>
      <c r="KUF98" s="296"/>
      <c r="KUG98" s="296"/>
      <c r="KUH98" s="296"/>
      <c r="KUI98" s="296"/>
      <c r="KUJ98" s="296"/>
      <c r="KUK98" s="296"/>
      <c r="KUL98" s="296"/>
      <c r="KUM98" s="296"/>
      <c r="KUN98" s="296"/>
      <c r="KUO98" s="296"/>
      <c r="KUP98" s="296"/>
      <c r="KUQ98" s="296"/>
      <c r="KUR98" s="296"/>
      <c r="KUS98" s="296"/>
      <c r="KUT98" s="296"/>
      <c r="KUU98" s="296"/>
      <c r="KUV98" s="296"/>
      <c r="KUW98" s="296"/>
      <c r="KUX98" s="296"/>
      <c r="KUY98" s="296"/>
      <c r="KUZ98" s="296"/>
      <c r="KVA98" s="296"/>
      <c r="KVB98" s="296"/>
      <c r="KVC98" s="296"/>
      <c r="KVD98" s="296"/>
      <c r="KVE98" s="296"/>
      <c r="KVF98" s="296"/>
      <c r="KVG98" s="296"/>
      <c r="KVH98" s="296"/>
      <c r="KVI98" s="296"/>
      <c r="KVJ98" s="296"/>
      <c r="KVK98" s="296"/>
      <c r="KVL98" s="296"/>
      <c r="KVM98" s="296"/>
      <c r="KVN98" s="296"/>
      <c r="KVO98" s="296"/>
      <c r="KVP98" s="296"/>
      <c r="KVQ98" s="296"/>
      <c r="KVR98" s="296"/>
      <c r="KVS98" s="296"/>
      <c r="KVT98" s="296"/>
      <c r="KVU98" s="296"/>
      <c r="KVV98" s="296"/>
      <c r="KVW98" s="296"/>
      <c r="KVX98" s="296"/>
      <c r="KVY98" s="296"/>
      <c r="KVZ98" s="296"/>
      <c r="KWA98" s="296"/>
      <c r="KWB98" s="296"/>
      <c r="KWC98" s="296"/>
      <c r="KWD98" s="296"/>
      <c r="KWE98" s="296"/>
      <c r="KWF98" s="296"/>
      <c r="KWG98" s="296"/>
      <c r="KWH98" s="296"/>
      <c r="KWI98" s="296"/>
      <c r="KWJ98" s="296"/>
      <c r="KWK98" s="296"/>
      <c r="KWL98" s="296"/>
      <c r="KWM98" s="296"/>
      <c r="KWN98" s="296"/>
      <c r="KWO98" s="296"/>
      <c r="KWP98" s="296"/>
      <c r="KWQ98" s="296"/>
      <c r="KWR98" s="296"/>
      <c r="KWS98" s="296"/>
      <c r="KWT98" s="296"/>
      <c r="KWU98" s="296"/>
      <c r="KWV98" s="296"/>
      <c r="KWW98" s="296"/>
      <c r="KWX98" s="296"/>
      <c r="KWY98" s="296"/>
      <c r="KWZ98" s="296"/>
      <c r="KXA98" s="296"/>
      <c r="KXB98" s="296"/>
      <c r="KXC98" s="296"/>
      <c r="KXD98" s="296"/>
      <c r="KXE98" s="296"/>
      <c r="KXF98" s="296"/>
      <c r="KXG98" s="296"/>
      <c r="KXH98" s="296"/>
      <c r="KXI98" s="296"/>
      <c r="KXJ98" s="296"/>
      <c r="KXK98" s="296"/>
      <c r="KXL98" s="296"/>
      <c r="KXM98" s="296"/>
      <c r="KXN98" s="296"/>
      <c r="KXO98" s="296"/>
      <c r="KXP98" s="296"/>
      <c r="KXQ98" s="296"/>
      <c r="KXR98" s="296"/>
      <c r="KXS98" s="296"/>
      <c r="KXT98" s="296"/>
      <c r="KXU98" s="296"/>
      <c r="KXV98" s="296"/>
      <c r="KXW98" s="296"/>
      <c r="KXX98" s="296"/>
      <c r="KXY98" s="296"/>
      <c r="KXZ98" s="296"/>
      <c r="KYA98" s="296"/>
      <c r="KYB98" s="296"/>
      <c r="KYC98" s="296"/>
      <c r="KYD98" s="296"/>
      <c r="KYE98" s="296"/>
      <c r="KYF98" s="296"/>
      <c r="KYG98" s="296"/>
      <c r="KYH98" s="296"/>
      <c r="KYI98" s="296"/>
      <c r="KYJ98" s="296"/>
      <c r="KYK98" s="296"/>
      <c r="KYL98" s="296"/>
      <c r="KYM98" s="296"/>
      <c r="KYN98" s="296"/>
      <c r="KYO98" s="296"/>
      <c r="KYP98" s="296"/>
      <c r="KYQ98" s="296"/>
      <c r="KYR98" s="296"/>
      <c r="KYS98" s="296"/>
      <c r="KYT98" s="296"/>
      <c r="KYU98" s="296"/>
      <c r="KYV98" s="296"/>
      <c r="KYW98" s="296"/>
      <c r="KYX98" s="296"/>
      <c r="KYY98" s="296"/>
      <c r="KYZ98" s="296"/>
      <c r="KZA98" s="296"/>
      <c r="KZB98" s="296"/>
      <c r="KZC98" s="296"/>
      <c r="KZD98" s="296"/>
      <c r="KZE98" s="296"/>
      <c r="KZF98" s="296"/>
      <c r="KZG98" s="296"/>
      <c r="KZH98" s="296"/>
      <c r="KZI98" s="296"/>
      <c r="KZJ98" s="296"/>
      <c r="KZK98" s="296"/>
      <c r="KZL98" s="296"/>
      <c r="KZM98" s="296"/>
      <c r="KZN98" s="296"/>
      <c r="KZO98" s="296"/>
      <c r="KZP98" s="296"/>
      <c r="KZQ98" s="296"/>
      <c r="KZR98" s="296"/>
      <c r="KZS98" s="296"/>
      <c r="KZT98" s="296"/>
      <c r="KZU98" s="296"/>
      <c r="KZV98" s="296"/>
      <c r="KZW98" s="296"/>
      <c r="KZX98" s="296"/>
      <c r="KZY98" s="296"/>
      <c r="KZZ98" s="296"/>
      <c r="LAA98" s="296"/>
      <c r="LAB98" s="296"/>
      <c r="LAC98" s="296"/>
      <c r="LAD98" s="296"/>
      <c r="LAE98" s="296"/>
      <c r="LAF98" s="296"/>
      <c r="LAG98" s="296"/>
      <c r="LAH98" s="296"/>
      <c r="LAI98" s="296"/>
      <c r="LAJ98" s="296"/>
      <c r="LAK98" s="296"/>
      <c r="LAL98" s="296"/>
      <c r="LAM98" s="296"/>
      <c r="LAN98" s="296"/>
      <c r="LAO98" s="296"/>
      <c r="LAP98" s="296"/>
      <c r="LAQ98" s="296"/>
      <c r="LAR98" s="296"/>
      <c r="LAS98" s="296"/>
      <c r="LAT98" s="296"/>
      <c r="LAU98" s="296"/>
      <c r="LAV98" s="296"/>
      <c r="LAW98" s="296"/>
      <c r="LAX98" s="296"/>
      <c r="LAY98" s="296"/>
      <c r="LAZ98" s="296"/>
      <c r="LBA98" s="296"/>
      <c r="LBB98" s="296"/>
      <c r="LBC98" s="296"/>
      <c r="LBD98" s="296"/>
      <c r="LBE98" s="296"/>
      <c r="LBF98" s="296"/>
      <c r="LBG98" s="296"/>
      <c r="LBH98" s="296"/>
      <c r="LBI98" s="296"/>
      <c r="LBJ98" s="296"/>
      <c r="LBK98" s="296"/>
      <c r="LBL98" s="296"/>
      <c r="LBM98" s="296"/>
      <c r="LBN98" s="296"/>
      <c r="LBO98" s="296"/>
      <c r="LBP98" s="296"/>
      <c r="LBQ98" s="296"/>
      <c r="LBR98" s="296"/>
      <c r="LBS98" s="296"/>
      <c r="LBT98" s="296"/>
      <c r="LBU98" s="296"/>
      <c r="LBV98" s="296"/>
      <c r="LBW98" s="296"/>
      <c r="LBX98" s="296"/>
      <c r="LBY98" s="296"/>
      <c r="LBZ98" s="296"/>
      <c r="LCA98" s="296"/>
      <c r="LCB98" s="296"/>
      <c r="LCC98" s="296"/>
      <c r="LCD98" s="296"/>
      <c r="LCE98" s="296"/>
      <c r="LCF98" s="296"/>
      <c r="LCG98" s="296"/>
      <c r="LCH98" s="296"/>
      <c r="LCI98" s="296"/>
      <c r="LCJ98" s="296"/>
      <c r="LCK98" s="296"/>
      <c r="LCL98" s="296"/>
      <c r="LCM98" s="296"/>
      <c r="LCN98" s="296"/>
      <c r="LCO98" s="296"/>
      <c r="LCP98" s="296"/>
      <c r="LCQ98" s="296"/>
      <c r="LCR98" s="296"/>
      <c r="LCS98" s="296"/>
      <c r="LCT98" s="296"/>
      <c r="LCU98" s="296"/>
      <c r="LCV98" s="296"/>
      <c r="LCW98" s="296"/>
      <c r="LCX98" s="296"/>
      <c r="LCY98" s="296"/>
      <c r="LCZ98" s="296"/>
      <c r="LDA98" s="296"/>
      <c r="LDB98" s="296"/>
      <c r="LDC98" s="296"/>
      <c r="LDD98" s="296"/>
      <c r="LDE98" s="296"/>
      <c r="LDF98" s="296"/>
      <c r="LDG98" s="296"/>
      <c r="LDH98" s="296"/>
      <c r="LDI98" s="296"/>
      <c r="LDJ98" s="296"/>
      <c r="LDK98" s="296"/>
      <c r="LDL98" s="296"/>
      <c r="LDM98" s="296"/>
      <c r="LDN98" s="296"/>
      <c r="LDO98" s="296"/>
      <c r="LDP98" s="296"/>
      <c r="LDQ98" s="296"/>
      <c r="LDR98" s="296"/>
      <c r="LDS98" s="296"/>
      <c r="LDT98" s="296"/>
      <c r="LDU98" s="296"/>
      <c r="LDV98" s="296"/>
      <c r="LDW98" s="296"/>
      <c r="LDX98" s="296"/>
      <c r="LDY98" s="296"/>
      <c r="LDZ98" s="296"/>
      <c r="LEA98" s="296"/>
      <c r="LEB98" s="296"/>
      <c r="LEC98" s="296"/>
      <c r="LED98" s="296"/>
      <c r="LEE98" s="296"/>
      <c r="LEF98" s="296"/>
      <c r="LEG98" s="296"/>
      <c r="LEH98" s="296"/>
      <c r="LEI98" s="296"/>
      <c r="LEJ98" s="296"/>
      <c r="LEK98" s="296"/>
      <c r="LEL98" s="296"/>
      <c r="LEM98" s="296"/>
      <c r="LEN98" s="296"/>
      <c r="LEO98" s="296"/>
      <c r="LEP98" s="296"/>
      <c r="LEQ98" s="296"/>
      <c r="LER98" s="296"/>
      <c r="LES98" s="296"/>
      <c r="LET98" s="296"/>
      <c r="LEU98" s="296"/>
      <c r="LEV98" s="296"/>
      <c r="LEW98" s="296"/>
      <c r="LEX98" s="296"/>
      <c r="LEY98" s="296"/>
      <c r="LEZ98" s="296"/>
      <c r="LFA98" s="296"/>
      <c r="LFB98" s="296"/>
      <c r="LFC98" s="296"/>
      <c r="LFD98" s="296"/>
      <c r="LFE98" s="296"/>
      <c r="LFF98" s="296"/>
      <c r="LFG98" s="296"/>
      <c r="LFH98" s="296"/>
      <c r="LFI98" s="296"/>
      <c r="LFJ98" s="296"/>
      <c r="LFK98" s="296"/>
      <c r="LFL98" s="296"/>
      <c r="LFM98" s="296"/>
      <c r="LFN98" s="296"/>
      <c r="LFO98" s="296"/>
      <c r="LFP98" s="296"/>
      <c r="LFQ98" s="296"/>
      <c r="LFR98" s="296"/>
      <c r="LFS98" s="296"/>
      <c r="LFT98" s="296"/>
      <c r="LFU98" s="296"/>
      <c r="LFV98" s="296"/>
      <c r="LFW98" s="296"/>
      <c r="LFX98" s="296"/>
      <c r="LFY98" s="296"/>
      <c r="LFZ98" s="296"/>
      <c r="LGA98" s="296"/>
      <c r="LGB98" s="296"/>
      <c r="LGC98" s="296"/>
      <c r="LGD98" s="296"/>
      <c r="LGE98" s="296"/>
      <c r="LGF98" s="296"/>
      <c r="LGG98" s="296"/>
      <c r="LGH98" s="296"/>
      <c r="LGI98" s="296"/>
      <c r="LGJ98" s="296"/>
      <c r="LGK98" s="296"/>
      <c r="LGL98" s="296"/>
      <c r="LGM98" s="296"/>
      <c r="LGN98" s="296"/>
      <c r="LGO98" s="296"/>
      <c r="LGP98" s="296"/>
      <c r="LGQ98" s="296"/>
      <c r="LGR98" s="296"/>
      <c r="LGS98" s="296"/>
      <c r="LGT98" s="296"/>
      <c r="LGU98" s="296"/>
      <c r="LGV98" s="296"/>
      <c r="LGW98" s="296"/>
      <c r="LGX98" s="296"/>
      <c r="LGY98" s="296"/>
      <c r="LGZ98" s="296"/>
      <c r="LHA98" s="296"/>
      <c r="LHB98" s="296"/>
      <c r="LHC98" s="296"/>
      <c r="LHD98" s="296"/>
      <c r="LHE98" s="296"/>
      <c r="LHF98" s="296"/>
      <c r="LHG98" s="296"/>
      <c r="LHH98" s="296"/>
      <c r="LHI98" s="296"/>
      <c r="LHJ98" s="296"/>
      <c r="LHK98" s="296"/>
      <c r="LHL98" s="296"/>
      <c r="LHM98" s="296"/>
      <c r="LHN98" s="296"/>
      <c r="LHO98" s="296"/>
      <c r="LHP98" s="296"/>
      <c r="LHQ98" s="296"/>
      <c r="LHR98" s="296"/>
      <c r="LHS98" s="296"/>
      <c r="LHT98" s="296"/>
      <c r="LHU98" s="296"/>
      <c r="LHV98" s="296"/>
      <c r="LHW98" s="296"/>
      <c r="LHX98" s="296"/>
      <c r="LHY98" s="296"/>
      <c r="LHZ98" s="296"/>
      <c r="LIA98" s="296"/>
      <c r="LIB98" s="296"/>
      <c r="LIC98" s="296"/>
      <c r="LID98" s="296"/>
      <c r="LIE98" s="296"/>
      <c r="LIF98" s="296"/>
      <c r="LIG98" s="296"/>
      <c r="LIH98" s="296"/>
      <c r="LII98" s="296"/>
      <c r="LIJ98" s="296"/>
      <c r="LIK98" s="296"/>
      <c r="LIL98" s="296"/>
      <c r="LIM98" s="296"/>
      <c r="LIN98" s="296"/>
      <c r="LIO98" s="296"/>
      <c r="LIP98" s="296"/>
      <c r="LIQ98" s="296"/>
      <c r="LIR98" s="296"/>
      <c r="LIS98" s="296"/>
      <c r="LIT98" s="296"/>
      <c r="LIU98" s="296"/>
      <c r="LIV98" s="296"/>
      <c r="LIW98" s="296"/>
      <c r="LIX98" s="296"/>
      <c r="LIY98" s="296"/>
      <c r="LIZ98" s="296"/>
      <c r="LJA98" s="296"/>
      <c r="LJB98" s="296"/>
      <c r="LJC98" s="296"/>
      <c r="LJD98" s="296"/>
      <c r="LJE98" s="296"/>
      <c r="LJF98" s="296"/>
      <c r="LJG98" s="296"/>
      <c r="LJH98" s="296"/>
      <c r="LJI98" s="296"/>
      <c r="LJJ98" s="296"/>
      <c r="LJK98" s="296"/>
      <c r="LJL98" s="296"/>
      <c r="LJM98" s="296"/>
      <c r="LJN98" s="296"/>
      <c r="LJO98" s="296"/>
      <c r="LJP98" s="296"/>
      <c r="LJQ98" s="296"/>
      <c r="LJR98" s="296"/>
      <c r="LJS98" s="296"/>
      <c r="LJT98" s="296"/>
      <c r="LJU98" s="296"/>
      <c r="LJV98" s="296"/>
      <c r="LJW98" s="296"/>
      <c r="LJX98" s="296"/>
      <c r="LJY98" s="296"/>
      <c r="LJZ98" s="296"/>
      <c r="LKA98" s="296"/>
      <c r="LKB98" s="296"/>
      <c r="LKC98" s="296"/>
      <c r="LKD98" s="296"/>
      <c r="LKE98" s="296"/>
      <c r="LKF98" s="296"/>
      <c r="LKG98" s="296"/>
      <c r="LKH98" s="296"/>
      <c r="LKI98" s="296"/>
      <c r="LKJ98" s="296"/>
      <c r="LKK98" s="296"/>
      <c r="LKL98" s="296"/>
      <c r="LKM98" s="296"/>
      <c r="LKN98" s="296"/>
      <c r="LKO98" s="296"/>
      <c r="LKP98" s="296"/>
      <c r="LKQ98" s="296"/>
      <c r="LKR98" s="296"/>
      <c r="LKS98" s="296"/>
      <c r="LKT98" s="296"/>
      <c r="LKU98" s="296"/>
      <c r="LKV98" s="296"/>
      <c r="LKW98" s="296"/>
      <c r="LKX98" s="296"/>
      <c r="LKY98" s="296"/>
      <c r="LKZ98" s="296"/>
      <c r="LLA98" s="296"/>
      <c r="LLB98" s="296"/>
      <c r="LLC98" s="296"/>
      <c r="LLD98" s="296"/>
      <c r="LLE98" s="296"/>
      <c r="LLF98" s="296"/>
      <c r="LLG98" s="296"/>
      <c r="LLH98" s="296"/>
      <c r="LLI98" s="296"/>
      <c r="LLJ98" s="296"/>
      <c r="LLK98" s="296"/>
      <c r="LLL98" s="296"/>
      <c r="LLM98" s="296"/>
      <c r="LLN98" s="296"/>
      <c r="LLO98" s="296"/>
      <c r="LLP98" s="296"/>
      <c r="LLQ98" s="296"/>
      <c r="LLR98" s="296"/>
      <c r="LLS98" s="296"/>
      <c r="LLT98" s="296"/>
      <c r="LLU98" s="296"/>
      <c r="LLV98" s="296"/>
      <c r="LLW98" s="296"/>
      <c r="LLX98" s="296"/>
      <c r="LLY98" s="296"/>
      <c r="LLZ98" s="296"/>
      <c r="LMA98" s="296"/>
      <c r="LMB98" s="296"/>
      <c r="LMC98" s="296"/>
      <c r="LMD98" s="296"/>
      <c r="LME98" s="296"/>
      <c r="LMF98" s="296"/>
      <c r="LMG98" s="296"/>
      <c r="LMH98" s="296"/>
      <c r="LMI98" s="296"/>
      <c r="LMJ98" s="296"/>
      <c r="LMK98" s="296"/>
      <c r="LML98" s="296"/>
      <c r="LMM98" s="296"/>
      <c r="LMN98" s="296"/>
      <c r="LMO98" s="296"/>
      <c r="LMP98" s="296"/>
      <c r="LMQ98" s="296"/>
      <c r="LMR98" s="296"/>
      <c r="LMS98" s="296"/>
      <c r="LMT98" s="296"/>
      <c r="LMU98" s="296"/>
      <c r="LMV98" s="296"/>
      <c r="LMW98" s="296"/>
      <c r="LMX98" s="296"/>
      <c r="LMY98" s="296"/>
      <c r="LMZ98" s="296"/>
      <c r="LNA98" s="296"/>
      <c r="LNB98" s="296"/>
      <c r="LNC98" s="296"/>
      <c r="LND98" s="296"/>
      <c r="LNE98" s="296"/>
      <c r="LNF98" s="296"/>
      <c r="LNG98" s="296"/>
      <c r="LNH98" s="296"/>
      <c r="LNI98" s="296"/>
      <c r="LNJ98" s="296"/>
      <c r="LNK98" s="296"/>
      <c r="LNL98" s="296"/>
      <c r="LNM98" s="296"/>
      <c r="LNN98" s="296"/>
      <c r="LNO98" s="296"/>
      <c r="LNP98" s="296"/>
      <c r="LNQ98" s="296"/>
      <c r="LNR98" s="296"/>
      <c r="LNS98" s="296"/>
      <c r="LNT98" s="296"/>
      <c r="LNU98" s="296"/>
      <c r="LNV98" s="296"/>
      <c r="LNW98" s="296"/>
      <c r="LNX98" s="296"/>
      <c r="LNY98" s="296"/>
      <c r="LNZ98" s="296"/>
      <c r="LOA98" s="296"/>
      <c r="LOB98" s="296"/>
      <c r="LOC98" s="296"/>
      <c r="LOD98" s="296"/>
      <c r="LOE98" s="296"/>
      <c r="LOF98" s="296"/>
      <c r="LOG98" s="296"/>
      <c r="LOH98" s="296"/>
      <c r="LOI98" s="296"/>
      <c r="LOJ98" s="296"/>
      <c r="LOK98" s="296"/>
      <c r="LOL98" s="296"/>
      <c r="LOM98" s="296"/>
      <c r="LON98" s="296"/>
      <c r="LOO98" s="296"/>
      <c r="LOP98" s="296"/>
      <c r="LOQ98" s="296"/>
      <c r="LOR98" s="296"/>
      <c r="LOS98" s="296"/>
      <c r="LOT98" s="296"/>
      <c r="LOU98" s="296"/>
      <c r="LOV98" s="296"/>
      <c r="LOW98" s="296"/>
      <c r="LOX98" s="296"/>
      <c r="LOY98" s="296"/>
      <c r="LOZ98" s="296"/>
      <c r="LPA98" s="296"/>
      <c r="LPB98" s="296"/>
      <c r="LPC98" s="296"/>
      <c r="LPD98" s="296"/>
      <c r="LPE98" s="296"/>
      <c r="LPF98" s="296"/>
      <c r="LPG98" s="296"/>
      <c r="LPH98" s="296"/>
      <c r="LPI98" s="296"/>
      <c r="LPJ98" s="296"/>
      <c r="LPK98" s="296"/>
      <c r="LPL98" s="296"/>
      <c r="LPM98" s="296"/>
      <c r="LPN98" s="296"/>
      <c r="LPO98" s="296"/>
      <c r="LPP98" s="296"/>
      <c r="LPQ98" s="296"/>
      <c r="LPR98" s="296"/>
      <c r="LPS98" s="296"/>
      <c r="LPT98" s="296"/>
      <c r="LPU98" s="296"/>
      <c r="LPV98" s="296"/>
      <c r="LPW98" s="296"/>
      <c r="LPX98" s="296"/>
      <c r="LPY98" s="296"/>
      <c r="LPZ98" s="296"/>
      <c r="LQA98" s="296"/>
      <c r="LQB98" s="296"/>
      <c r="LQC98" s="296"/>
      <c r="LQD98" s="296"/>
      <c r="LQE98" s="296"/>
      <c r="LQF98" s="296"/>
      <c r="LQG98" s="296"/>
      <c r="LQH98" s="296"/>
      <c r="LQI98" s="296"/>
      <c r="LQJ98" s="296"/>
      <c r="LQK98" s="296"/>
      <c r="LQL98" s="296"/>
      <c r="LQM98" s="296"/>
      <c r="LQN98" s="296"/>
      <c r="LQO98" s="296"/>
      <c r="LQP98" s="296"/>
      <c r="LQQ98" s="296"/>
      <c r="LQR98" s="296"/>
      <c r="LQS98" s="296"/>
      <c r="LQT98" s="296"/>
      <c r="LQU98" s="296"/>
      <c r="LQV98" s="296"/>
      <c r="LQW98" s="296"/>
      <c r="LQX98" s="296"/>
      <c r="LQY98" s="296"/>
      <c r="LQZ98" s="296"/>
      <c r="LRA98" s="296"/>
      <c r="LRB98" s="296"/>
      <c r="LRC98" s="296"/>
      <c r="LRD98" s="296"/>
      <c r="LRE98" s="296"/>
      <c r="LRF98" s="296"/>
      <c r="LRG98" s="296"/>
      <c r="LRH98" s="296"/>
      <c r="LRI98" s="296"/>
      <c r="LRJ98" s="296"/>
      <c r="LRK98" s="296"/>
      <c r="LRL98" s="296"/>
      <c r="LRM98" s="296"/>
      <c r="LRN98" s="296"/>
      <c r="LRO98" s="296"/>
      <c r="LRP98" s="296"/>
      <c r="LRQ98" s="296"/>
      <c r="LRR98" s="296"/>
      <c r="LRS98" s="296"/>
      <c r="LRT98" s="296"/>
      <c r="LRU98" s="296"/>
      <c r="LRV98" s="296"/>
      <c r="LRW98" s="296"/>
      <c r="LRX98" s="296"/>
      <c r="LRY98" s="296"/>
      <c r="LRZ98" s="296"/>
      <c r="LSA98" s="296"/>
      <c r="LSB98" s="296"/>
      <c r="LSC98" s="296"/>
      <c r="LSD98" s="296"/>
      <c r="LSE98" s="296"/>
      <c r="LSF98" s="296"/>
      <c r="LSG98" s="296"/>
      <c r="LSH98" s="296"/>
      <c r="LSI98" s="296"/>
      <c r="LSJ98" s="296"/>
      <c r="LSK98" s="296"/>
      <c r="LSL98" s="296"/>
      <c r="LSM98" s="296"/>
      <c r="LSN98" s="296"/>
      <c r="LSO98" s="296"/>
      <c r="LSP98" s="296"/>
      <c r="LSQ98" s="296"/>
      <c r="LSR98" s="296"/>
      <c r="LSS98" s="296"/>
      <c r="LST98" s="296"/>
      <c r="LSU98" s="296"/>
      <c r="LSV98" s="296"/>
      <c r="LSW98" s="296"/>
      <c r="LSX98" s="296"/>
      <c r="LSY98" s="296"/>
      <c r="LSZ98" s="296"/>
      <c r="LTA98" s="296"/>
      <c r="LTB98" s="296"/>
      <c r="LTC98" s="296"/>
      <c r="LTD98" s="296"/>
      <c r="LTE98" s="296"/>
      <c r="LTF98" s="296"/>
      <c r="LTG98" s="296"/>
      <c r="LTH98" s="296"/>
      <c r="LTI98" s="296"/>
      <c r="LTJ98" s="296"/>
      <c r="LTK98" s="296"/>
      <c r="LTL98" s="296"/>
      <c r="LTM98" s="296"/>
      <c r="LTN98" s="296"/>
      <c r="LTO98" s="296"/>
      <c r="LTP98" s="296"/>
      <c r="LTQ98" s="296"/>
      <c r="LTR98" s="296"/>
      <c r="LTS98" s="296"/>
      <c r="LTT98" s="296"/>
      <c r="LTU98" s="296"/>
      <c r="LTV98" s="296"/>
      <c r="LTW98" s="296"/>
      <c r="LTX98" s="296"/>
      <c r="LTY98" s="296"/>
      <c r="LTZ98" s="296"/>
      <c r="LUA98" s="296"/>
      <c r="LUB98" s="296"/>
      <c r="LUC98" s="296"/>
      <c r="LUD98" s="296"/>
      <c r="LUE98" s="296"/>
      <c r="LUF98" s="296"/>
      <c r="LUG98" s="296"/>
      <c r="LUH98" s="296"/>
      <c r="LUI98" s="296"/>
      <c r="LUJ98" s="296"/>
      <c r="LUK98" s="296"/>
      <c r="LUL98" s="296"/>
      <c r="LUM98" s="296"/>
      <c r="LUN98" s="296"/>
      <c r="LUO98" s="296"/>
      <c r="LUP98" s="296"/>
      <c r="LUQ98" s="296"/>
      <c r="LUR98" s="296"/>
      <c r="LUS98" s="296"/>
      <c r="LUT98" s="296"/>
      <c r="LUU98" s="296"/>
      <c r="LUV98" s="296"/>
      <c r="LUW98" s="296"/>
      <c r="LUX98" s="296"/>
      <c r="LUY98" s="296"/>
      <c r="LUZ98" s="296"/>
      <c r="LVA98" s="296"/>
      <c r="LVB98" s="296"/>
      <c r="LVC98" s="296"/>
      <c r="LVD98" s="296"/>
      <c r="LVE98" s="296"/>
      <c r="LVF98" s="296"/>
      <c r="LVG98" s="296"/>
      <c r="LVH98" s="296"/>
      <c r="LVI98" s="296"/>
      <c r="LVJ98" s="296"/>
      <c r="LVK98" s="296"/>
      <c r="LVL98" s="296"/>
      <c r="LVM98" s="296"/>
      <c r="LVN98" s="296"/>
      <c r="LVO98" s="296"/>
      <c r="LVP98" s="296"/>
      <c r="LVQ98" s="296"/>
      <c r="LVR98" s="296"/>
      <c r="LVS98" s="296"/>
      <c r="LVT98" s="296"/>
      <c r="LVU98" s="296"/>
      <c r="LVV98" s="296"/>
      <c r="LVW98" s="296"/>
      <c r="LVX98" s="296"/>
      <c r="LVY98" s="296"/>
      <c r="LVZ98" s="296"/>
      <c r="LWA98" s="296"/>
      <c r="LWB98" s="296"/>
      <c r="LWC98" s="296"/>
      <c r="LWD98" s="296"/>
      <c r="LWE98" s="296"/>
      <c r="LWF98" s="296"/>
      <c r="LWG98" s="296"/>
      <c r="LWH98" s="296"/>
      <c r="LWI98" s="296"/>
      <c r="LWJ98" s="296"/>
      <c r="LWK98" s="296"/>
      <c r="LWL98" s="296"/>
      <c r="LWM98" s="296"/>
      <c r="LWN98" s="296"/>
      <c r="LWO98" s="296"/>
      <c r="LWP98" s="296"/>
      <c r="LWQ98" s="296"/>
      <c r="LWR98" s="296"/>
      <c r="LWS98" s="296"/>
      <c r="LWT98" s="296"/>
      <c r="LWU98" s="296"/>
      <c r="LWV98" s="296"/>
      <c r="LWW98" s="296"/>
      <c r="LWX98" s="296"/>
      <c r="LWY98" s="296"/>
      <c r="LWZ98" s="296"/>
      <c r="LXA98" s="296"/>
      <c r="LXB98" s="296"/>
      <c r="LXC98" s="296"/>
      <c r="LXD98" s="296"/>
      <c r="LXE98" s="296"/>
      <c r="LXF98" s="296"/>
      <c r="LXG98" s="296"/>
      <c r="LXH98" s="296"/>
      <c r="LXI98" s="296"/>
      <c r="LXJ98" s="296"/>
      <c r="LXK98" s="296"/>
      <c r="LXL98" s="296"/>
      <c r="LXM98" s="296"/>
      <c r="LXN98" s="296"/>
      <c r="LXO98" s="296"/>
      <c r="LXP98" s="296"/>
      <c r="LXQ98" s="296"/>
      <c r="LXR98" s="296"/>
      <c r="LXS98" s="296"/>
      <c r="LXT98" s="296"/>
      <c r="LXU98" s="296"/>
      <c r="LXV98" s="296"/>
      <c r="LXW98" s="296"/>
      <c r="LXX98" s="296"/>
      <c r="LXY98" s="296"/>
      <c r="LXZ98" s="296"/>
      <c r="LYA98" s="296"/>
      <c r="LYB98" s="296"/>
      <c r="LYC98" s="296"/>
      <c r="LYD98" s="296"/>
      <c r="LYE98" s="296"/>
      <c r="LYF98" s="296"/>
      <c r="LYG98" s="296"/>
      <c r="LYH98" s="296"/>
      <c r="LYI98" s="296"/>
      <c r="LYJ98" s="296"/>
      <c r="LYK98" s="296"/>
      <c r="LYL98" s="296"/>
      <c r="LYM98" s="296"/>
      <c r="LYN98" s="296"/>
      <c r="LYO98" s="296"/>
      <c r="LYP98" s="296"/>
      <c r="LYQ98" s="296"/>
      <c r="LYR98" s="296"/>
      <c r="LYS98" s="296"/>
      <c r="LYT98" s="296"/>
      <c r="LYU98" s="296"/>
      <c r="LYV98" s="296"/>
      <c r="LYW98" s="296"/>
      <c r="LYX98" s="296"/>
      <c r="LYY98" s="296"/>
      <c r="LYZ98" s="296"/>
      <c r="LZA98" s="296"/>
      <c r="LZB98" s="296"/>
      <c r="LZC98" s="296"/>
      <c r="LZD98" s="296"/>
      <c r="LZE98" s="296"/>
      <c r="LZF98" s="296"/>
      <c r="LZG98" s="296"/>
      <c r="LZH98" s="296"/>
      <c r="LZI98" s="296"/>
      <c r="LZJ98" s="296"/>
      <c r="LZK98" s="296"/>
      <c r="LZL98" s="296"/>
      <c r="LZM98" s="296"/>
      <c r="LZN98" s="296"/>
      <c r="LZO98" s="296"/>
      <c r="LZP98" s="296"/>
      <c r="LZQ98" s="296"/>
      <c r="LZR98" s="296"/>
      <c r="LZS98" s="296"/>
      <c r="LZT98" s="296"/>
      <c r="LZU98" s="296"/>
      <c r="LZV98" s="296"/>
      <c r="LZW98" s="296"/>
      <c r="LZX98" s="296"/>
      <c r="LZY98" s="296"/>
      <c r="LZZ98" s="296"/>
      <c r="MAA98" s="296"/>
      <c r="MAB98" s="296"/>
      <c r="MAC98" s="296"/>
      <c r="MAD98" s="296"/>
      <c r="MAE98" s="296"/>
      <c r="MAF98" s="296"/>
      <c r="MAG98" s="296"/>
      <c r="MAH98" s="296"/>
      <c r="MAI98" s="296"/>
      <c r="MAJ98" s="296"/>
      <c r="MAK98" s="296"/>
      <c r="MAL98" s="296"/>
      <c r="MAM98" s="296"/>
      <c r="MAN98" s="296"/>
      <c r="MAO98" s="296"/>
      <c r="MAP98" s="296"/>
      <c r="MAQ98" s="296"/>
      <c r="MAR98" s="296"/>
      <c r="MAS98" s="296"/>
      <c r="MAT98" s="296"/>
      <c r="MAU98" s="296"/>
      <c r="MAV98" s="296"/>
      <c r="MAW98" s="296"/>
      <c r="MAX98" s="296"/>
      <c r="MAY98" s="296"/>
      <c r="MAZ98" s="296"/>
      <c r="MBA98" s="296"/>
      <c r="MBB98" s="296"/>
      <c r="MBC98" s="296"/>
      <c r="MBD98" s="296"/>
      <c r="MBE98" s="296"/>
      <c r="MBF98" s="296"/>
      <c r="MBG98" s="296"/>
      <c r="MBH98" s="296"/>
      <c r="MBI98" s="296"/>
      <c r="MBJ98" s="296"/>
      <c r="MBK98" s="296"/>
      <c r="MBL98" s="296"/>
      <c r="MBM98" s="296"/>
      <c r="MBN98" s="296"/>
      <c r="MBO98" s="296"/>
      <c r="MBP98" s="296"/>
      <c r="MBQ98" s="296"/>
      <c r="MBR98" s="296"/>
      <c r="MBS98" s="296"/>
      <c r="MBT98" s="296"/>
      <c r="MBU98" s="296"/>
      <c r="MBV98" s="296"/>
      <c r="MBW98" s="296"/>
      <c r="MBX98" s="296"/>
      <c r="MBY98" s="296"/>
      <c r="MBZ98" s="296"/>
      <c r="MCA98" s="296"/>
      <c r="MCB98" s="296"/>
      <c r="MCC98" s="296"/>
      <c r="MCD98" s="296"/>
      <c r="MCE98" s="296"/>
      <c r="MCF98" s="296"/>
      <c r="MCG98" s="296"/>
      <c r="MCH98" s="296"/>
      <c r="MCI98" s="296"/>
      <c r="MCJ98" s="296"/>
      <c r="MCK98" s="296"/>
      <c r="MCL98" s="296"/>
      <c r="MCM98" s="296"/>
      <c r="MCN98" s="296"/>
      <c r="MCO98" s="296"/>
      <c r="MCP98" s="296"/>
      <c r="MCQ98" s="296"/>
      <c r="MCR98" s="296"/>
      <c r="MCS98" s="296"/>
      <c r="MCT98" s="296"/>
      <c r="MCU98" s="296"/>
      <c r="MCV98" s="296"/>
      <c r="MCW98" s="296"/>
      <c r="MCX98" s="296"/>
      <c r="MCY98" s="296"/>
      <c r="MCZ98" s="296"/>
      <c r="MDA98" s="296"/>
      <c r="MDB98" s="296"/>
      <c r="MDC98" s="296"/>
      <c r="MDD98" s="296"/>
      <c r="MDE98" s="296"/>
      <c r="MDF98" s="296"/>
      <c r="MDG98" s="296"/>
      <c r="MDH98" s="296"/>
      <c r="MDI98" s="296"/>
      <c r="MDJ98" s="296"/>
      <c r="MDK98" s="296"/>
      <c r="MDL98" s="296"/>
      <c r="MDM98" s="296"/>
      <c r="MDN98" s="296"/>
      <c r="MDO98" s="296"/>
      <c r="MDP98" s="296"/>
      <c r="MDQ98" s="296"/>
      <c r="MDR98" s="296"/>
      <c r="MDS98" s="296"/>
      <c r="MDT98" s="296"/>
      <c r="MDU98" s="296"/>
      <c r="MDV98" s="296"/>
      <c r="MDW98" s="296"/>
      <c r="MDX98" s="296"/>
      <c r="MDY98" s="296"/>
      <c r="MDZ98" s="296"/>
      <c r="MEA98" s="296"/>
      <c r="MEB98" s="296"/>
      <c r="MEC98" s="296"/>
      <c r="MED98" s="296"/>
      <c r="MEE98" s="296"/>
      <c r="MEF98" s="296"/>
      <c r="MEG98" s="296"/>
      <c r="MEH98" s="296"/>
      <c r="MEI98" s="296"/>
      <c r="MEJ98" s="296"/>
      <c r="MEK98" s="296"/>
      <c r="MEL98" s="296"/>
      <c r="MEM98" s="296"/>
      <c r="MEN98" s="296"/>
      <c r="MEO98" s="296"/>
      <c r="MEP98" s="296"/>
      <c r="MEQ98" s="296"/>
      <c r="MER98" s="296"/>
      <c r="MES98" s="296"/>
      <c r="MET98" s="296"/>
      <c r="MEU98" s="296"/>
      <c r="MEV98" s="296"/>
      <c r="MEW98" s="296"/>
      <c r="MEX98" s="296"/>
      <c r="MEY98" s="296"/>
      <c r="MEZ98" s="296"/>
      <c r="MFA98" s="296"/>
      <c r="MFB98" s="296"/>
      <c r="MFC98" s="296"/>
      <c r="MFD98" s="296"/>
      <c r="MFE98" s="296"/>
      <c r="MFF98" s="296"/>
      <c r="MFG98" s="296"/>
      <c r="MFH98" s="296"/>
      <c r="MFI98" s="296"/>
      <c r="MFJ98" s="296"/>
      <c r="MFK98" s="296"/>
      <c r="MFL98" s="296"/>
      <c r="MFM98" s="296"/>
      <c r="MFN98" s="296"/>
      <c r="MFO98" s="296"/>
      <c r="MFP98" s="296"/>
      <c r="MFQ98" s="296"/>
      <c r="MFR98" s="296"/>
      <c r="MFS98" s="296"/>
      <c r="MFT98" s="296"/>
      <c r="MFU98" s="296"/>
      <c r="MFV98" s="296"/>
      <c r="MFW98" s="296"/>
      <c r="MFX98" s="296"/>
      <c r="MFY98" s="296"/>
      <c r="MFZ98" s="296"/>
      <c r="MGA98" s="296"/>
      <c r="MGB98" s="296"/>
      <c r="MGC98" s="296"/>
      <c r="MGD98" s="296"/>
      <c r="MGE98" s="296"/>
      <c r="MGF98" s="296"/>
      <c r="MGG98" s="296"/>
      <c r="MGH98" s="296"/>
      <c r="MGI98" s="296"/>
      <c r="MGJ98" s="296"/>
      <c r="MGK98" s="296"/>
      <c r="MGL98" s="296"/>
      <c r="MGM98" s="296"/>
      <c r="MGN98" s="296"/>
      <c r="MGO98" s="296"/>
      <c r="MGP98" s="296"/>
      <c r="MGQ98" s="296"/>
      <c r="MGR98" s="296"/>
      <c r="MGS98" s="296"/>
      <c r="MGT98" s="296"/>
      <c r="MGU98" s="296"/>
      <c r="MGV98" s="296"/>
      <c r="MGW98" s="296"/>
      <c r="MGX98" s="296"/>
      <c r="MGY98" s="296"/>
      <c r="MGZ98" s="296"/>
      <c r="MHA98" s="296"/>
      <c r="MHB98" s="296"/>
      <c r="MHC98" s="296"/>
      <c r="MHD98" s="296"/>
      <c r="MHE98" s="296"/>
      <c r="MHF98" s="296"/>
      <c r="MHG98" s="296"/>
      <c r="MHH98" s="296"/>
      <c r="MHI98" s="296"/>
      <c r="MHJ98" s="296"/>
      <c r="MHK98" s="296"/>
      <c r="MHL98" s="296"/>
      <c r="MHM98" s="296"/>
      <c r="MHN98" s="296"/>
      <c r="MHO98" s="296"/>
      <c r="MHP98" s="296"/>
      <c r="MHQ98" s="296"/>
      <c r="MHR98" s="296"/>
      <c r="MHS98" s="296"/>
      <c r="MHT98" s="296"/>
      <c r="MHU98" s="296"/>
      <c r="MHV98" s="296"/>
      <c r="MHW98" s="296"/>
      <c r="MHX98" s="296"/>
      <c r="MHY98" s="296"/>
      <c r="MHZ98" s="296"/>
      <c r="MIA98" s="296"/>
      <c r="MIB98" s="296"/>
      <c r="MIC98" s="296"/>
      <c r="MID98" s="296"/>
      <c r="MIE98" s="296"/>
      <c r="MIF98" s="296"/>
      <c r="MIG98" s="296"/>
      <c r="MIH98" s="296"/>
      <c r="MII98" s="296"/>
      <c r="MIJ98" s="296"/>
      <c r="MIK98" s="296"/>
      <c r="MIL98" s="296"/>
      <c r="MIM98" s="296"/>
      <c r="MIN98" s="296"/>
      <c r="MIO98" s="296"/>
      <c r="MIP98" s="296"/>
      <c r="MIQ98" s="296"/>
      <c r="MIR98" s="296"/>
      <c r="MIS98" s="296"/>
      <c r="MIT98" s="296"/>
      <c r="MIU98" s="296"/>
      <c r="MIV98" s="296"/>
      <c r="MIW98" s="296"/>
      <c r="MIX98" s="296"/>
      <c r="MIY98" s="296"/>
      <c r="MIZ98" s="296"/>
      <c r="MJA98" s="296"/>
      <c r="MJB98" s="296"/>
      <c r="MJC98" s="296"/>
      <c r="MJD98" s="296"/>
      <c r="MJE98" s="296"/>
      <c r="MJF98" s="296"/>
      <c r="MJG98" s="296"/>
      <c r="MJH98" s="296"/>
      <c r="MJI98" s="296"/>
      <c r="MJJ98" s="296"/>
      <c r="MJK98" s="296"/>
      <c r="MJL98" s="296"/>
      <c r="MJM98" s="296"/>
      <c r="MJN98" s="296"/>
      <c r="MJO98" s="296"/>
      <c r="MJP98" s="296"/>
      <c r="MJQ98" s="296"/>
      <c r="MJR98" s="296"/>
      <c r="MJS98" s="296"/>
      <c r="MJT98" s="296"/>
      <c r="MJU98" s="296"/>
      <c r="MJV98" s="296"/>
      <c r="MJW98" s="296"/>
      <c r="MJX98" s="296"/>
      <c r="MJY98" s="296"/>
      <c r="MJZ98" s="296"/>
      <c r="MKA98" s="296"/>
      <c r="MKB98" s="296"/>
      <c r="MKC98" s="296"/>
      <c r="MKD98" s="296"/>
      <c r="MKE98" s="296"/>
      <c r="MKF98" s="296"/>
      <c r="MKG98" s="296"/>
      <c r="MKH98" s="296"/>
      <c r="MKI98" s="296"/>
      <c r="MKJ98" s="296"/>
      <c r="MKK98" s="296"/>
      <c r="MKL98" s="296"/>
      <c r="MKM98" s="296"/>
      <c r="MKN98" s="296"/>
      <c r="MKO98" s="296"/>
      <c r="MKP98" s="296"/>
      <c r="MKQ98" s="296"/>
      <c r="MKR98" s="296"/>
      <c r="MKS98" s="296"/>
      <c r="MKT98" s="296"/>
      <c r="MKU98" s="296"/>
      <c r="MKV98" s="296"/>
      <c r="MKW98" s="296"/>
      <c r="MKX98" s="296"/>
      <c r="MKY98" s="296"/>
      <c r="MKZ98" s="296"/>
      <c r="MLA98" s="296"/>
      <c r="MLB98" s="296"/>
      <c r="MLC98" s="296"/>
      <c r="MLD98" s="296"/>
      <c r="MLE98" s="296"/>
      <c r="MLF98" s="296"/>
      <c r="MLG98" s="296"/>
      <c r="MLH98" s="296"/>
      <c r="MLI98" s="296"/>
      <c r="MLJ98" s="296"/>
      <c r="MLK98" s="296"/>
      <c r="MLL98" s="296"/>
      <c r="MLM98" s="296"/>
      <c r="MLN98" s="296"/>
      <c r="MLO98" s="296"/>
      <c r="MLP98" s="296"/>
      <c r="MLQ98" s="296"/>
      <c r="MLR98" s="296"/>
      <c r="MLS98" s="296"/>
      <c r="MLT98" s="296"/>
      <c r="MLU98" s="296"/>
      <c r="MLV98" s="296"/>
      <c r="MLW98" s="296"/>
      <c r="MLX98" s="296"/>
      <c r="MLY98" s="296"/>
      <c r="MLZ98" s="296"/>
      <c r="MMA98" s="296"/>
      <c r="MMB98" s="296"/>
      <c r="MMC98" s="296"/>
      <c r="MMD98" s="296"/>
      <c r="MME98" s="296"/>
      <c r="MMF98" s="296"/>
      <c r="MMG98" s="296"/>
      <c r="MMH98" s="296"/>
      <c r="MMI98" s="296"/>
      <c r="MMJ98" s="296"/>
      <c r="MMK98" s="296"/>
      <c r="MML98" s="296"/>
      <c r="MMM98" s="296"/>
      <c r="MMN98" s="296"/>
      <c r="MMO98" s="296"/>
      <c r="MMP98" s="296"/>
      <c r="MMQ98" s="296"/>
      <c r="MMR98" s="296"/>
      <c r="MMS98" s="296"/>
      <c r="MMT98" s="296"/>
      <c r="MMU98" s="296"/>
      <c r="MMV98" s="296"/>
      <c r="MMW98" s="296"/>
      <c r="MMX98" s="296"/>
      <c r="MMY98" s="296"/>
      <c r="MMZ98" s="296"/>
      <c r="MNA98" s="296"/>
      <c r="MNB98" s="296"/>
      <c r="MNC98" s="296"/>
      <c r="MND98" s="296"/>
      <c r="MNE98" s="296"/>
      <c r="MNF98" s="296"/>
      <c r="MNG98" s="296"/>
      <c r="MNH98" s="296"/>
      <c r="MNI98" s="296"/>
      <c r="MNJ98" s="296"/>
      <c r="MNK98" s="296"/>
      <c r="MNL98" s="296"/>
      <c r="MNM98" s="296"/>
      <c r="MNN98" s="296"/>
      <c r="MNO98" s="296"/>
      <c r="MNP98" s="296"/>
      <c r="MNQ98" s="296"/>
      <c r="MNR98" s="296"/>
      <c r="MNS98" s="296"/>
      <c r="MNT98" s="296"/>
      <c r="MNU98" s="296"/>
      <c r="MNV98" s="296"/>
      <c r="MNW98" s="296"/>
      <c r="MNX98" s="296"/>
      <c r="MNY98" s="296"/>
      <c r="MNZ98" s="296"/>
      <c r="MOA98" s="296"/>
      <c r="MOB98" s="296"/>
      <c r="MOC98" s="296"/>
      <c r="MOD98" s="296"/>
      <c r="MOE98" s="296"/>
      <c r="MOF98" s="296"/>
      <c r="MOG98" s="296"/>
      <c r="MOH98" s="296"/>
      <c r="MOI98" s="296"/>
      <c r="MOJ98" s="296"/>
      <c r="MOK98" s="296"/>
      <c r="MOL98" s="296"/>
      <c r="MOM98" s="296"/>
      <c r="MON98" s="296"/>
      <c r="MOO98" s="296"/>
      <c r="MOP98" s="296"/>
      <c r="MOQ98" s="296"/>
      <c r="MOR98" s="296"/>
      <c r="MOS98" s="296"/>
      <c r="MOT98" s="296"/>
      <c r="MOU98" s="296"/>
      <c r="MOV98" s="296"/>
      <c r="MOW98" s="296"/>
      <c r="MOX98" s="296"/>
      <c r="MOY98" s="296"/>
      <c r="MOZ98" s="296"/>
      <c r="MPA98" s="296"/>
      <c r="MPB98" s="296"/>
      <c r="MPC98" s="296"/>
      <c r="MPD98" s="296"/>
      <c r="MPE98" s="296"/>
      <c r="MPF98" s="296"/>
      <c r="MPG98" s="296"/>
      <c r="MPH98" s="296"/>
      <c r="MPI98" s="296"/>
      <c r="MPJ98" s="296"/>
      <c r="MPK98" s="296"/>
      <c r="MPL98" s="296"/>
      <c r="MPM98" s="296"/>
      <c r="MPN98" s="296"/>
      <c r="MPO98" s="296"/>
      <c r="MPP98" s="296"/>
      <c r="MPQ98" s="296"/>
      <c r="MPR98" s="296"/>
      <c r="MPS98" s="296"/>
      <c r="MPT98" s="296"/>
      <c r="MPU98" s="296"/>
      <c r="MPV98" s="296"/>
      <c r="MPW98" s="296"/>
      <c r="MPX98" s="296"/>
      <c r="MPY98" s="296"/>
      <c r="MPZ98" s="296"/>
      <c r="MQA98" s="296"/>
      <c r="MQB98" s="296"/>
      <c r="MQC98" s="296"/>
      <c r="MQD98" s="296"/>
      <c r="MQE98" s="296"/>
      <c r="MQF98" s="296"/>
      <c r="MQG98" s="296"/>
      <c r="MQH98" s="296"/>
      <c r="MQI98" s="296"/>
      <c r="MQJ98" s="296"/>
      <c r="MQK98" s="296"/>
      <c r="MQL98" s="296"/>
      <c r="MQM98" s="296"/>
      <c r="MQN98" s="296"/>
      <c r="MQO98" s="296"/>
      <c r="MQP98" s="296"/>
      <c r="MQQ98" s="296"/>
      <c r="MQR98" s="296"/>
      <c r="MQS98" s="296"/>
      <c r="MQT98" s="296"/>
      <c r="MQU98" s="296"/>
      <c r="MQV98" s="296"/>
      <c r="MQW98" s="296"/>
      <c r="MQX98" s="296"/>
      <c r="MQY98" s="296"/>
      <c r="MQZ98" s="296"/>
      <c r="MRA98" s="296"/>
      <c r="MRB98" s="296"/>
      <c r="MRC98" s="296"/>
      <c r="MRD98" s="296"/>
      <c r="MRE98" s="296"/>
      <c r="MRF98" s="296"/>
      <c r="MRG98" s="296"/>
      <c r="MRH98" s="296"/>
      <c r="MRI98" s="296"/>
      <c r="MRJ98" s="296"/>
      <c r="MRK98" s="296"/>
      <c r="MRL98" s="296"/>
      <c r="MRM98" s="296"/>
      <c r="MRN98" s="296"/>
      <c r="MRO98" s="296"/>
      <c r="MRP98" s="296"/>
      <c r="MRQ98" s="296"/>
      <c r="MRR98" s="296"/>
      <c r="MRS98" s="296"/>
      <c r="MRT98" s="296"/>
      <c r="MRU98" s="296"/>
      <c r="MRV98" s="296"/>
      <c r="MRW98" s="296"/>
      <c r="MRX98" s="296"/>
      <c r="MRY98" s="296"/>
      <c r="MRZ98" s="296"/>
      <c r="MSA98" s="296"/>
      <c r="MSB98" s="296"/>
      <c r="MSC98" s="296"/>
      <c r="MSD98" s="296"/>
      <c r="MSE98" s="296"/>
      <c r="MSF98" s="296"/>
      <c r="MSG98" s="296"/>
      <c r="MSH98" s="296"/>
      <c r="MSI98" s="296"/>
      <c r="MSJ98" s="296"/>
      <c r="MSK98" s="296"/>
      <c r="MSL98" s="296"/>
      <c r="MSM98" s="296"/>
      <c r="MSN98" s="296"/>
      <c r="MSO98" s="296"/>
      <c r="MSP98" s="296"/>
      <c r="MSQ98" s="296"/>
      <c r="MSR98" s="296"/>
      <c r="MSS98" s="296"/>
      <c r="MST98" s="296"/>
      <c r="MSU98" s="296"/>
      <c r="MSV98" s="296"/>
      <c r="MSW98" s="296"/>
      <c r="MSX98" s="296"/>
      <c r="MSY98" s="296"/>
      <c r="MSZ98" s="296"/>
      <c r="MTA98" s="296"/>
      <c r="MTB98" s="296"/>
      <c r="MTC98" s="296"/>
      <c r="MTD98" s="296"/>
      <c r="MTE98" s="296"/>
      <c r="MTF98" s="296"/>
      <c r="MTG98" s="296"/>
      <c r="MTH98" s="296"/>
      <c r="MTI98" s="296"/>
      <c r="MTJ98" s="296"/>
      <c r="MTK98" s="296"/>
      <c r="MTL98" s="296"/>
      <c r="MTM98" s="296"/>
      <c r="MTN98" s="296"/>
      <c r="MTO98" s="296"/>
      <c r="MTP98" s="296"/>
      <c r="MTQ98" s="296"/>
      <c r="MTR98" s="296"/>
      <c r="MTS98" s="296"/>
      <c r="MTT98" s="296"/>
      <c r="MTU98" s="296"/>
      <c r="MTV98" s="296"/>
      <c r="MTW98" s="296"/>
      <c r="MTX98" s="296"/>
      <c r="MTY98" s="296"/>
      <c r="MTZ98" s="296"/>
      <c r="MUA98" s="296"/>
      <c r="MUB98" s="296"/>
      <c r="MUC98" s="296"/>
      <c r="MUD98" s="296"/>
      <c r="MUE98" s="296"/>
      <c r="MUF98" s="296"/>
      <c r="MUG98" s="296"/>
      <c r="MUH98" s="296"/>
      <c r="MUI98" s="296"/>
      <c r="MUJ98" s="296"/>
      <c r="MUK98" s="296"/>
      <c r="MUL98" s="296"/>
      <c r="MUM98" s="296"/>
      <c r="MUN98" s="296"/>
      <c r="MUO98" s="296"/>
      <c r="MUP98" s="296"/>
      <c r="MUQ98" s="296"/>
      <c r="MUR98" s="296"/>
      <c r="MUS98" s="296"/>
      <c r="MUT98" s="296"/>
      <c r="MUU98" s="296"/>
      <c r="MUV98" s="296"/>
      <c r="MUW98" s="296"/>
      <c r="MUX98" s="296"/>
      <c r="MUY98" s="296"/>
      <c r="MUZ98" s="296"/>
      <c r="MVA98" s="296"/>
      <c r="MVB98" s="296"/>
      <c r="MVC98" s="296"/>
      <c r="MVD98" s="296"/>
      <c r="MVE98" s="296"/>
      <c r="MVF98" s="296"/>
      <c r="MVG98" s="296"/>
      <c r="MVH98" s="296"/>
      <c r="MVI98" s="296"/>
      <c r="MVJ98" s="296"/>
      <c r="MVK98" s="296"/>
      <c r="MVL98" s="296"/>
      <c r="MVM98" s="296"/>
      <c r="MVN98" s="296"/>
      <c r="MVO98" s="296"/>
      <c r="MVP98" s="296"/>
      <c r="MVQ98" s="296"/>
      <c r="MVR98" s="296"/>
      <c r="MVS98" s="296"/>
      <c r="MVT98" s="296"/>
      <c r="MVU98" s="296"/>
      <c r="MVV98" s="296"/>
      <c r="MVW98" s="296"/>
      <c r="MVX98" s="296"/>
      <c r="MVY98" s="296"/>
      <c r="MVZ98" s="296"/>
      <c r="MWA98" s="296"/>
      <c r="MWB98" s="296"/>
      <c r="MWC98" s="296"/>
      <c r="MWD98" s="296"/>
      <c r="MWE98" s="296"/>
      <c r="MWF98" s="296"/>
      <c r="MWG98" s="296"/>
      <c r="MWH98" s="296"/>
      <c r="MWI98" s="296"/>
      <c r="MWJ98" s="296"/>
      <c r="MWK98" s="296"/>
      <c r="MWL98" s="296"/>
      <c r="MWM98" s="296"/>
      <c r="MWN98" s="296"/>
      <c r="MWO98" s="296"/>
      <c r="MWP98" s="296"/>
      <c r="MWQ98" s="296"/>
      <c r="MWR98" s="296"/>
      <c r="MWS98" s="296"/>
      <c r="MWT98" s="296"/>
      <c r="MWU98" s="296"/>
      <c r="MWV98" s="296"/>
      <c r="MWW98" s="296"/>
      <c r="MWX98" s="296"/>
      <c r="MWY98" s="296"/>
      <c r="MWZ98" s="296"/>
      <c r="MXA98" s="296"/>
      <c r="MXB98" s="296"/>
      <c r="MXC98" s="296"/>
      <c r="MXD98" s="296"/>
      <c r="MXE98" s="296"/>
      <c r="MXF98" s="296"/>
      <c r="MXG98" s="296"/>
      <c r="MXH98" s="296"/>
      <c r="MXI98" s="296"/>
      <c r="MXJ98" s="296"/>
      <c r="MXK98" s="296"/>
      <c r="MXL98" s="296"/>
      <c r="MXM98" s="296"/>
      <c r="MXN98" s="296"/>
      <c r="MXO98" s="296"/>
      <c r="MXP98" s="296"/>
      <c r="MXQ98" s="296"/>
      <c r="MXR98" s="296"/>
      <c r="MXS98" s="296"/>
      <c r="MXT98" s="296"/>
      <c r="MXU98" s="296"/>
      <c r="MXV98" s="296"/>
      <c r="MXW98" s="296"/>
      <c r="MXX98" s="296"/>
      <c r="MXY98" s="296"/>
      <c r="MXZ98" s="296"/>
      <c r="MYA98" s="296"/>
      <c r="MYB98" s="296"/>
      <c r="MYC98" s="296"/>
      <c r="MYD98" s="296"/>
      <c r="MYE98" s="296"/>
      <c r="MYF98" s="296"/>
      <c r="MYG98" s="296"/>
      <c r="MYH98" s="296"/>
      <c r="MYI98" s="296"/>
      <c r="MYJ98" s="296"/>
      <c r="MYK98" s="296"/>
      <c r="MYL98" s="296"/>
      <c r="MYM98" s="296"/>
      <c r="MYN98" s="296"/>
      <c r="MYO98" s="296"/>
      <c r="MYP98" s="296"/>
      <c r="MYQ98" s="296"/>
      <c r="MYR98" s="296"/>
      <c r="MYS98" s="296"/>
      <c r="MYT98" s="296"/>
      <c r="MYU98" s="296"/>
      <c r="MYV98" s="296"/>
      <c r="MYW98" s="296"/>
      <c r="MYX98" s="296"/>
      <c r="MYY98" s="296"/>
      <c r="MYZ98" s="296"/>
      <c r="MZA98" s="296"/>
      <c r="MZB98" s="296"/>
      <c r="MZC98" s="296"/>
      <c r="MZD98" s="296"/>
      <c r="MZE98" s="296"/>
      <c r="MZF98" s="296"/>
      <c r="MZG98" s="296"/>
      <c r="MZH98" s="296"/>
      <c r="MZI98" s="296"/>
      <c r="MZJ98" s="296"/>
      <c r="MZK98" s="296"/>
      <c r="MZL98" s="296"/>
      <c r="MZM98" s="296"/>
      <c r="MZN98" s="296"/>
      <c r="MZO98" s="296"/>
      <c r="MZP98" s="296"/>
      <c r="MZQ98" s="296"/>
      <c r="MZR98" s="296"/>
      <c r="MZS98" s="296"/>
      <c r="MZT98" s="296"/>
      <c r="MZU98" s="296"/>
      <c r="MZV98" s="296"/>
      <c r="MZW98" s="296"/>
      <c r="MZX98" s="296"/>
      <c r="MZY98" s="296"/>
      <c r="MZZ98" s="296"/>
      <c r="NAA98" s="296"/>
      <c r="NAB98" s="296"/>
      <c r="NAC98" s="296"/>
      <c r="NAD98" s="296"/>
      <c r="NAE98" s="296"/>
      <c r="NAF98" s="296"/>
      <c r="NAG98" s="296"/>
      <c r="NAH98" s="296"/>
      <c r="NAI98" s="296"/>
      <c r="NAJ98" s="296"/>
      <c r="NAK98" s="296"/>
      <c r="NAL98" s="296"/>
      <c r="NAM98" s="296"/>
      <c r="NAN98" s="296"/>
      <c r="NAO98" s="296"/>
      <c r="NAP98" s="296"/>
      <c r="NAQ98" s="296"/>
      <c r="NAR98" s="296"/>
      <c r="NAS98" s="296"/>
      <c r="NAT98" s="296"/>
      <c r="NAU98" s="296"/>
      <c r="NAV98" s="296"/>
      <c r="NAW98" s="296"/>
      <c r="NAX98" s="296"/>
      <c r="NAY98" s="296"/>
      <c r="NAZ98" s="296"/>
      <c r="NBA98" s="296"/>
      <c r="NBB98" s="296"/>
      <c r="NBC98" s="296"/>
      <c r="NBD98" s="296"/>
      <c r="NBE98" s="296"/>
      <c r="NBF98" s="296"/>
      <c r="NBG98" s="296"/>
      <c r="NBH98" s="296"/>
      <c r="NBI98" s="296"/>
      <c r="NBJ98" s="296"/>
      <c r="NBK98" s="296"/>
      <c r="NBL98" s="296"/>
      <c r="NBM98" s="296"/>
      <c r="NBN98" s="296"/>
      <c r="NBO98" s="296"/>
      <c r="NBP98" s="296"/>
      <c r="NBQ98" s="296"/>
      <c r="NBR98" s="296"/>
      <c r="NBS98" s="296"/>
      <c r="NBT98" s="296"/>
      <c r="NBU98" s="296"/>
      <c r="NBV98" s="296"/>
      <c r="NBW98" s="296"/>
      <c r="NBX98" s="296"/>
      <c r="NBY98" s="296"/>
      <c r="NBZ98" s="296"/>
      <c r="NCA98" s="296"/>
      <c r="NCB98" s="296"/>
      <c r="NCC98" s="296"/>
      <c r="NCD98" s="296"/>
      <c r="NCE98" s="296"/>
      <c r="NCF98" s="296"/>
      <c r="NCG98" s="296"/>
      <c r="NCH98" s="296"/>
      <c r="NCI98" s="296"/>
      <c r="NCJ98" s="296"/>
      <c r="NCK98" s="296"/>
      <c r="NCL98" s="296"/>
      <c r="NCM98" s="296"/>
      <c r="NCN98" s="296"/>
      <c r="NCO98" s="296"/>
      <c r="NCP98" s="296"/>
      <c r="NCQ98" s="296"/>
      <c r="NCR98" s="296"/>
      <c r="NCS98" s="296"/>
      <c r="NCT98" s="296"/>
      <c r="NCU98" s="296"/>
      <c r="NCV98" s="296"/>
      <c r="NCW98" s="296"/>
      <c r="NCX98" s="296"/>
      <c r="NCY98" s="296"/>
      <c r="NCZ98" s="296"/>
      <c r="NDA98" s="296"/>
      <c r="NDB98" s="296"/>
      <c r="NDC98" s="296"/>
      <c r="NDD98" s="296"/>
      <c r="NDE98" s="296"/>
      <c r="NDF98" s="296"/>
      <c r="NDG98" s="296"/>
      <c r="NDH98" s="296"/>
      <c r="NDI98" s="296"/>
      <c r="NDJ98" s="296"/>
      <c r="NDK98" s="296"/>
      <c r="NDL98" s="296"/>
      <c r="NDM98" s="296"/>
      <c r="NDN98" s="296"/>
      <c r="NDO98" s="296"/>
      <c r="NDP98" s="296"/>
      <c r="NDQ98" s="296"/>
      <c r="NDR98" s="296"/>
      <c r="NDS98" s="296"/>
      <c r="NDT98" s="296"/>
      <c r="NDU98" s="296"/>
      <c r="NDV98" s="296"/>
      <c r="NDW98" s="296"/>
      <c r="NDX98" s="296"/>
      <c r="NDY98" s="296"/>
      <c r="NDZ98" s="296"/>
      <c r="NEA98" s="296"/>
      <c r="NEB98" s="296"/>
      <c r="NEC98" s="296"/>
      <c r="NED98" s="296"/>
      <c r="NEE98" s="296"/>
      <c r="NEF98" s="296"/>
      <c r="NEG98" s="296"/>
      <c r="NEH98" s="296"/>
      <c r="NEI98" s="296"/>
      <c r="NEJ98" s="296"/>
      <c r="NEK98" s="296"/>
      <c r="NEL98" s="296"/>
      <c r="NEM98" s="296"/>
      <c r="NEN98" s="296"/>
      <c r="NEO98" s="296"/>
      <c r="NEP98" s="296"/>
      <c r="NEQ98" s="296"/>
      <c r="NER98" s="296"/>
      <c r="NES98" s="296"/>
      <c r="NET98" s="296"/>
      <c r="NEU98" s="296"/>
      <c r="NEV98" s="296"/>
      <c r="NEW98" s="296"/>
      <c r="NEX98" s="296"/>
      <c r="NEY98" s="296"/>
      <c r="NEZ98" s="296"/>
      <c r="NFA98" s="296"/>
      <c r="NFB98" s="296"/>
      <c r="NFC98" s="296"/>
      <c r="NFD98" s="296"/>
      <c r="NFE98" s="296"/>
      <c r="NFF98" s="296"/>
      <c r="NFG98" s="296"/>
      <c r="NFH98" s="296"/>
      <c r="NFI98" s="296"/>
      <c r="NFJ98" s="296"/>
      <c r="NFK98" s="296"/>
      <c r="NFL98" s="296"/>
      <c r="NFM98" s="296"/>
      <c r="NFN98" s="296"/>
      <c r="NFO98" s="296"/>
      <c r="NFP98" s="296"/>
      <c r="NFQ98" s="296"/>
      <c r="NFR98" s="296"/>
      <c r="NFS98" s="296"/>
      <c r="NFT98" s="296"/>
      <c r="NFU98" s="296"/>
      <c r="NFV98" s="296"/>
      <c r="NFW98" s="296"/>
      <c r="NFX98" s="296"/>
      <c r="NFY98" s="296"/>
      <c r="NFZ98" s="296"/>
      <c r="NGA98" s="296"/>
      <c r="NGB98" s="296"/>
      <c r="NGC98" s="296"/>
      <c r="NGD98" s="296"/>
      <c r="NGE98" s="296"/>
      <c r="NGF98" s="296"/>
      <c r="NGG98" s="296"/>
      <c r="NGH98" s="296"/>
      <c r="NGI98" s="296"/>
      <c r="NGJ98" s="296"/>
      <c r="NGK98" s="296"/>
      <c r="NGL98" s="296"/>
      <c r="NGM98" s="296"/>
      <c r="NGN98" s="296"/>
      <c r="NGO98" s="296"/>
      <c r="NGP98" s="296"/>
      <c r="NGQ98" s="296"/>
      <c r="NGR98" s="296"/>
      <c r="NGS98" s="296"/>
      <c r="NGT98" s="296"/>
      <c r="NGU98" s="296"/>
      <c r="NGV98" s="296"/>
      <c r="NGW98" s="296"/>
      <c r="NGX98" s="296"/>
      <c r="NGY98" s="296"/>
      <c r="NGZ98" s="296"/>
      <c r="NHA98" s="296"/>
      <c r="NHB98" s="296"/>
      <c r="NHC98" s="296"/>
      <c r="NHD98" s="296"/>
      <c r="NHE98" s="296"/>
      <c r="NHF98" s="296"/>
      <c r="NHG98" s="296"/>
      <c r="NHH98" s="296"/>
      <c r="NHI98" s="296"/>
      <c r="NHJ98" s="296"/>
      <c r="NHK98" s="296"/>
      <c r="NHL98" s="296"/>
      <c r="NHM98" s="296"/>
      <c r="NHN98" s="296"/>
      <c r="NHO98" s="296"/>
      <c r="NHP98" s="296"/>
      <c r="NHQ98" s="296"/>
      <c r="NHR98" s="296"/>
      <c r="NHS98" s="296"/>
      <c r="NHT98" s="296"/>
      <c r="NHU98" s="296"/>
      <c r="NHV98" s="296"/>
      <c r="NHW98" s="296"/>
      <c r="NHX98" s="296"/>
      <c r="NHY98" s="296"/>
      <c r="NHZ98" s="296"/>
      <c r="NIA98" s="296"/>
      <c r="NIB98" s="296"/>
      <c r="NIC98" s="296"/>
      <c r="NID98" s="296"/>
      <c r="NIE98" s="296"/>
      <c r="NIF98" s="296"/>
      <c r="NIG98" s="296"/>
      <c r="NIH98" s="296"/>
      <c r="NII98" s="296"/>
      <c r="NIJ98" s="296"/>
      <c r="NIK98" s="296"/>
      <c r="NIL98" s="296"/>
      <c r="NIM98" s="296"/>
      <c r="NIN98" s="296"/>
      <c r="NIO98" s="296"/>
      <c r="NIP98" s="296"/>
      <c r="NIQ98" s="296"/>
      <c r="NIR98" s="296"/>
      <c r="NIS98" s="296"/>
      <c r="NIT98" s="296"/>
      <c r="NIU98" s="296"/>
      <c r="NIV98" s="296"/>
      <c r="NIW98" s="296"/>
      <c r="NIX98" s="296"/>
      <c r="NIY98" s="296"/>
      <c r="NIZ98" s="296"/>
      <c r="NJA98" s="296"/>
      <c r="NJB98" s="296"/>
      <c r="NJC98" s="296"/>
      <c r="NJD98" s="296"/>
      <c r="NJE98" s="296"/>
      <c r="NJF98" s="296"/>
      <c r="NJG98" s="296"/>
      <c r="NJH98" s="296"/>
      <c r="NJI98" s="296"/>
      <c r="NJJ98" s="296"/>
      <c r="NJK98" s="296"/>
      <c r="NJL98" s="296"/>
      <c r="NJM98" s="296"/>
      <c r="NJN98" s="296"/>
      <c r="NJO98" s="296"/>
      <c r="NJP98" s="296"/>
      <c r="NJQ98" s="296"/>
      <c r="NJR98" s="296"/>
      <c r="NJS98" s="296"/>
      <c r="NJT98" s="296"/>
      <c r="NJU98" s="296"/>
      <c r="NJV98" s="296"/>
      <c r="NJW98" s="296"/>
      <c r="NJX98" s="296"/>
      <c r="NJY98" s="296"/>
      <c r="NJZ98" s="296"/>
      <c r="NKA98" s="296"/>
      <c r="NKB98" s="296"/>
      <c r="NKC98" s="296"/>
      <c r="NKD98" s="296"/>
      <c r="NKE98" s="296"/>
      <c r="NKF98" s="296"/>
      <c r="NKG98" s="296"/>
      <c r="NKH98" s="296"/>
      <c r="NKI98" s="296"/>
      <c r="NKJ98" s="296"/>
      <c r="NKK98" s="296"/>
      <c r="NKL98" s="296"/>
      <c r="NKM98" s="296"/>
      <c r="NKN98" s="296"/>
      <c r="NKO98" s="296"/>
      <c r="NKP98" s="296"/>
      <c r="NKQ98" s="296"/>
      <c r="NKR98" s="296"/>
      <c r="NKS98" s="296"/>
      <c r="NKT98" s="296"/>
      <c r="NKU98" s="296"/>
      <c r="NKV98" s="296"/>
      <c r="NKW98" s="296"/>
      <c r="NKX98" s="296"/>
      <c r="NKY98" s="296"/>
      <c r="NKZ98" s="296"/>
      <c r="NLA98" s="296"/>
      <c r="NLB98" s="296"/>
      <c r="NLC98" s="296"/>
      <c r="NLD98" s="296"/>
      <c r="NLE98" s="296"/>
      <c r="NLF98" s="296"/>
      <c r="NLG98" s="296"/>
      <c r="NLH98" s="296"/>
      <c r="NLI98" s="296"/>
      <c r="NLJ98" s="296"/>
      <c r="NLK98" s="296"/>
      <c r="NLL98" s="296"/>
      <c r="NLM98" s="296"/>
      <c r="NLN98" s="296"/>
      <c r="NLO98" s="296"/>
      <c r="NLP98" s="296"/>
      <c r="NLQ98" s="296"/>
      <c r="NLR98" s="296"/>
      <c r="NLS98" s="296"/>
      <c r="NLT98" s="296"/>
      <c r="NLU98" s="296"/>
      <c r="NLV98" s="296"/>
      <c r="NLW98" s="296"/>
      <c r="NLX98" s="296"/>
      <c r="NLY98" s="296"/>
      <c r="NLZ98" s="296"/>
      <c r="NMA98" s="296"/>
      <c r="NMB98" s="296"/>
      <c r="NMC98" s="296"/>
      <c r="NMD98" s="296"/>
      <c r="NME98" s="296"/>
      <c r="NMF98" s="296"/>
      <c r="NMG98" s="296"/>
      <c r="NMH98" s="296"/>
      <c r="NMI98" s="296"/>
      <c r="NMJ98" s="296"/>
      <c r="NMK98" s="296"/>
      <c r="NML98" s="296"/>
      <c r="NMM98" s="296"/>
      <c r="NMN98" s="296"/>
      <c r="NMO98" s="296"/>
      <c r="NMP98" s="296"/>
      <c r="NMQ98" s="296"/>
      <c r="NMR98" s="296"/>
      <c r="NMS98" s="296"/>
      <c r="NMT98" s="296"/>
      <c r="NMU98" s="296"/>
      <c r="NMV98" s="296"/>
      <c r="NMW98" s="296"/>
      <c r="NMX98" s="296"/>
      <c r="NMY98" s="296"/>
      <c r="NMZ98" s="296"/>
      <c r="NNA98" s="296"/>
      <c r="NNB98" s="296"/>
      <c r="NNC98" s="296"/>
      <c r="NND98" s="296"/>
      <c r="NNE98" s="296"/>
      <c r="NNF98" s="296"/>
      <c r="NNG98" s="296"/>
      <c r="NNH98" s="296"/>
      <c r="NNI98" s="296"/>
      <c r="NNJ98" s="296"/>
      <c r="NNK98" s="296"/>
      <c r="NNL98" s="296"/>
      <c r="NNM98" s="296"/>
      <c r="NNN98" s="296"/>
      <c r="NNO98" s="296"/>
      <c r="NNP98" s="296"/>
      <c r="NNQ98" s="296"/>
      <c r="NNR98" s="296"/>
      <c r="NNS98" s="296"/>
      <c r="NNT98" s="296"/>
      <c r="NNU98" s="296"/>
      <c r="NNV98" s="296"/>
      <c r="NNW98" s="296"/>
      <c r="NNX98" s="296"/>
      <c r="NNY98" s="296"/>
      <c r="NNZ98" s="296"/>
      <c r="NOA98" s="296"/>
      <c r="NOB98" s="296"/>
      <c r="NOC98" s="296"/>
      <c r="NOD98" s="296"/>
      <c r="NOE98" s="296"/>
      <c r="NOF98" s="296"/>
      <c r="NOG98" s="296"/>
      <c r="NOH98" s="296"/>
      <c r="NOI98" s="296"/>
      <c r="NOJ98" s="296"/>
      <c r="NOK98" s="296"/>
      <c r="NOL98" s="296"/>
      <c r="NOM98" s="296"/>
      <c r="NON98" s="296"/>
      <c r="NOO98" s="296"/>
      <c r="NOP98" s="296"/>
      <c r="NOQ98" s="296"/>
      <c r="NOR98" s="296"/>
      <c r="NOS98" s="296"/>
      <c r="NOT98" s="296"/>
      <c r="NOU98" s="296"/>
      <c r="NOV98" s="296"/>
      <c r="NOW98" s="296"/>
      <c r="NOX98" s="296"/>
      <c r="NOY98" s="296"/>
      <c r="NOZ98" s="296"/>
      <c r="NPA98" s="296"/>
      <c r="NPB98" s="296"/>
      <c r="NPC98" s="296"/>
      <c r="NPD98" s="296"/>
      <c r="NPE98" s="296"/>
      <c r="NPF98" s="296"/>
      <c r="NPG98" s="296"/>
      <c r="NPH98" s="296"/>
      <c r="NPI98" s="296"/>
      <c r="NPJ98" s="296"/>
      <c r="NPK98" s="296"/>
      <c r="NPL98" s="296"/>
      <c r="NPM98" s="296"/>
      <c r="NPN98" s="296"/>
      <c r="NPO98" s="296"/>
      <c r="NPP98" s="296"/>
      <c r="NPQ98" s="296"/>
      <c r="NPR98" s="296"/>
      <c r="NPS98" s="296"/>
      <c r="NPT98" s="296"/>
      <c r="NPU98" s="296"/>
      <c r="NPV98" s="296"/>
      <c r="NPW98" s="296"/>
      <c r="NPX98" s="296"/>
      <c r="NPY98" s="296"/>
      <c r="NPZ98" s="296"/>
      <c r="NQA98" s="296"/>
      <c r="NQB98" s="296"/>
      <c r="NQC98" s="296"/>
      <c r="NQD98" s="296"/>
      <c r="NQE98" s="296"/>
      <c r="NQF98" s="296"/>
      <c r="NQG98" s="296"/>
      <c r="NQH98" s="296"/>
      <c r="NQI98" s="296"/>
      <c r="NQJ98" s="296"/>
      <c r="NQK98" s="296"/>
      <c r="NQL98" s="296"/>
      <c r="NQM98" s="296"/>
      <c r="NQN98" s="296"/>
      <c r="NQO98" s="296"/>
      <c r="NQP98" s="296"/>
      <c r="NQQ98" s="296"/>
      <c r="NQR98" s="296"/>
      <c r="NQS98" s="296"/>
      <c r="NQT98" s="296"/>
      <c r="NQU98" s="296"/>
      <c r="NQV98" s="296"/>
      <c r="NQW98" s="296"/>
      <c r="NQX98" s="296"/>
      <c r="NQY98" s="296"/>
      <c r="NQZ98" s="296"/>
      <c r="NRA98" s="296"/>
      <c r="NRB98" s="296"/>
      <c r="NRC98" s="296"/>
      <c r="NRD98" s="296"/>
      <c r="NRE98" s="296"/>
      <c r="NRF98" s="296"/>
      <c r="NRG98" s="296"/>
      <c r="NRH98" s="296"/>
      <c r="NRI98" s="296"/>
      <c r="NRJ98" s="296"/>
      <c r="NRK98" s="296"/>
      <c r="NRL98" s="296"/>
      <c r="NRM98" s="296"/>
      <c r="NRN98" s="296"/>
      <c r="NRO98" s="296"/>
      <c r="NRP98" s="296"/>
      <c r="NRQ98" s="296"/>
      <c r="NRR98" s="296"/>
      <c r="NRS98" s="296"/>
      <c r="NRT98" s="296"/>
      <c r="NRU98" s="296"/>
      <c r="NRV98" s="296"/>
      <c r="NRW98" s="296"/>
      <c r="NRX98" s="296"/>
      <c r="NRY98" s="296"/>
      <c r="NRZ98" s="296"/>
      <c r="NSA98" s="296"/>
      <c r="NSB98" s="296"/>
      <c r="NSC98" s="296"/>
      <c r="NSD98" s="296"/>
      <c r="NSE98" s="296"/>
      <c r="NSF98" s="296"/>
      <c r="NSG98" s="296"/>
      <c r="NSH98" s="296"/>
      <c r="NSI98" s="296"/>
      <c r="NSJ98" s="296"/>
      <c r="NSK98" s="296"/>
      <c r="NSL98" s="296"/>
      <c r="NSM98" s="296"/>
      <c r="NSN98" s="296"/>
      <c r="NSO98" s="296"/>
      <c r="NSP98" s="296"/>
      <c r="NSQ98" s="296"/>
      <c r="NSR98" s="296"/>
      <c r="NSS98" s="296"/>
      <c r="NST98" s="296"/>
      <c r="NSU98" s="296"/>
      <c r="NSV98" s="296"/>
      <c r="NSW98" s="296"/>
      <c r="NSX98" s="296"/>
      <c r="NSY98" s="296"/>
      <c r="NSZ98" s="296"/>
      <c r="NTA98" s="296"/>
      <c r="NTB98" s="296"/>
      <c r="NTC98" s="296"/>
      <c r="NTD98" s="296"/>
      <c r="NTE98" s="296"/>
      <c r="NTF98" s="296"/>
      <c r="NTG98" s="296"/>
      <c r="NTH98" s="296"/>
      <c r="NTI98" s="296"/>
      <c r="NTJ98" s="296"/>
      <c r="NTK98" s="296"/>
      <c r="NTL98" s="296"/>
      <c r="NTM98" s="296"/>
      <c r="NTN98" s="296"/>
      <c r="NTO98" s="296"/>
      <c r="NTP98" s="296"/>
      <c r="NTQ98" s="296"/>
      <c r="NTR98" s="296"/>
      <c r="NTS98" s="296"/>
      <c r="NTT98" s="296"/>
      <c r="NTU98" s="296"/>
      <c r="NTV98" s="296"/>
      <c r="NTW98" s="296"/>
      <c r="NTX98" s="296"/>
      <c r="NTY98" s="296"/>
      <c r="NTZ98" s="296"/>
      <c r="NUA98" s="296"/>
      <c r="NUB98" s="296"/>
      <c r="NUC98" s="296"/>
      <c r="NUD98" s="296"/>
      <c r="NUE98" s="296"/>
      <c r="NUF98" s="296"/>
      <c r="NUG98" s="296"/>
      <c r="NUH98" s="296"/>
      <c r="NUI98" s="296"/>
      <c r="NUJ98" s="296"/>
      <c r="NUK98" s="296"/>
      <c r="NUL98" s="296"/>
      <c r="NUM98" s="296"/>
      <c r="NUN98" s="296"/>
      <c r="NUO98" s="296"/>
      <c r="NUP98" s="296"/>
      <c r="NUQ98" s="296"/>
      <c r="NUR98" s="296"/>
      <c r="NUS98" s="296"/>
      <c r="NUT98" s="296"/>
      <c r="NUU98" s="296"/>
      <c r="NUV98" s="296"/>
      <c r="NUW98" s="296"/>
      <c r="NUX98" s="296"/>
      <c r="NUY98" s="296"/>
      <c r="NUZ98" s="296"/>
      <c r="NVA98" s="296"/>
      <c r="NVB98" s="296"/>
      <c r="NVC98" s="296"/>
      <c r="NVD98" s="296"/>
      <c r="NVE98" s="296"/>
      <c r="NVF98" s="296"/>
      <c r="NVG98" s="296"/>
      <c r="NVH98" s="296"/>
      <c r="NVI98" s="296"/>
      <c r="NVJ98" s="296"/>
      <c r="NVK98" s="296"/>
      <c r="NVL98" s="296"/>
      <c r="NVM98" s="296"/>
      <c r="NVN98" s="296"/>
      <c r="NVO98" s="296"/>
      <c r="NVP98" s="296"/>
      <c r="NVQ98" s="296"/>
      <c r="NVR98" s="296"/>
      <c r="NVS98" s="296"/>
      <c r="NVT98" s="296"/>
      <c r="NVU98" s="296"/>
      <c r="NVV98" s="296"/>
      <c r="NVW98" s="296"/>
      <c r="NVX98" s="296"/>
      <c r="NVY98" s="296"/>
      <c r="NVZ98" s="296"/>
      <c r="NWA98" s="296"/>
      <c r="NWB98" s="296"/>
      <c r="NWC98" s="296"/>
      <c r="NWD98" s="296"/>
      <c r="NWE98" s="296"/>
      <c r="NWF98" s="296"/>
      <c r="NWG98" s="296"/>
      <c r="NWH98" s="296"/>
      <c r="NWI98" s="296"/>
      <c r="NWJ98" s="296"/>
      <c r="NWK98" s="296"/>
      <c r="NWL98" s="296"/>
      <c r="NWM98" s="296"/>
      <c r="NWN98" s="296"/>
      <c r="NWO98" s="296"/>
      <c r="NWP98" s="296"/>
      <c r="NWQ98" s="296"/>
      <c r="NWR98" s="296"/>
      <c r="NWS98" s="296"/>
      <c r="NWT98" s="296"/>
      <c r="NWU98" s="296"/>
      <c r="NWV98" s="296"/>
      <c r="NWW98" s="296"/>
      <c r="NWX98" s="296"/>
      <c r="NWY98" s="296"/>
      <c r="NWZ98" s="296"/>
      <c r="NXA98" s="296"/>
      <c r="NXB98" s="296"/>
      <c r="NXC98" s="296"/>
      <c r="NXD98" s="296"/>
      <c r="NXE98" s="296"/>
      <c r="NXF98" s="296"/>
      <c r="NXG98" s="296"/>
      <c r="NXH98" s="296"/>
      <c r="NXI98" s="296"/>
      <c r="NXJ98" s="296"/>
      <c r="NXK98" s="296"/>
      <c r="NXL98" s="296"/>
      <c r="NXM98" s="296"/>
      <c r="NXN98" s="296"/>
      <c r="NXO98" s="296"/>
      <c r="NXP98" s="296"/>
      <c r="NXQ98" s="296"/>
      <c r="NXR98" s="296"/>
      <c r="NXS98" s="296"/>
      <c r="NXT98" s="296"/>
      <c r="NXU98" s="296"/>
      <c r="NXV98" s="296"/>
      <c r="NXW98" s="296"/>
      <c r="NXX98" s="296"/>
      <c r="NXY98" s="296"/>
      <c r="NXZ98" s="296"/>
      <c r="NYA98" s="296"/>
      <c r="NYB98" s="296"/>
      <c r="NYC98" s="296"/>
      <c r="NYD98" s="296"/>
      <c r="NYE98" s="296"/>
      <c r="NYF98" s="296"/>
      <c r="NYG98" s="296"/>
      <c r="NYH98" s="296"/>
      <c r="NYI98" s="296"/>
      <c r="NYJ98" s="296"/>
      <c r="NYK98" s="296"/>
      <c r="NYL98" s="296"/>
      <c r="NYM98" s="296"/>
      <c r="NYN98" s="296"/>
      <c r="NYO98" s="296"/>
      <c r="NYP98" s="296"/>
      <c r="NYQ98" s="296"/>
      <c r="NYR98" s="296"/>
      <c r="NYS98" s="296"/>
      <c r="NYT98" s="296"/>
      <c r="NYU98" s="296"/>
      <c r="NYV98" s="296"/>
      <c r="NYW98" s="296"/>
      <c r="NYX98" s="296"/>
      <c r="NYY98" s="296"/>
      <c r="NYZ98" s="296"/>
      <c r="NZA98" s="296"/>
      <c r="NZB98" s="296"/>
      <c r="NZC98" s="296"/>
      <c r="NZD98" s="296"/>
      <c r="NZE98" s="296"/>
      <c r="NZF98" s="296"/>
      <c r="NZG98" s="296"/>
      <c r="NZH98" s="296"/>
      <c r="NZI98" s="296"/>
      <c r="NZJ98" s="296"/>
      <c r="NZK98" s="296"/>
      <c r="NZL98" s="296"/>
      <c r="NZM98" s="296"/>
      <c r="NZN98" s="296"/>
      <c r="NZO98" s="296"/>
      <c r="NZP98" s="296"/>
      <c r="NZQ98" s="296"/>
      <c r="NZR98" s="296"/>
      <c r="NZS98" s="296"/>
      <c r="NZT98" s="296"/>
      <c r="NZU98" s="296"/>
      <c r="NZV98" s="296"/>
      <c r="NZW98" s="296"/>
      <c r="NZX98" s="296"/>
      <c r="NZY98" s="296"/>
      <c r="NZZ98" s="296"/>
      <c r="OAA98" s="296"/>
      <c r="OAB98" s="296"/>
      <c r="OAC98" s="296"/>
      <c r="OAD98" s="296"/>
      <c r="OAE98" s="296"/>
      <c r="OAF98" s="296"/>
      <c r="OAG98" s="296"/>
      <c r="OAH98" s="296"/>
      <c r="OAI98" s="296"/>
      <c r="OAJ98" s="296"/>
      <c r="OAK98" s="296"/>
      <c r="OAL98" s="296"/>
      <c r="OAM98" s="296"/>
      <c r="OAN98" s="296"/>
      <c r="OAO98" s="296"/>
      <c r="OAP98" s="296"/>
      <c r="OAQ98" s="296"/>
      <c r="OAR98" s="296"/>
      <c r="OAS98" s="296"/>
      <c r="OAT98" s="296"/>
      <c r="OAU98" s="296"/>
      <c r="OAV98" s="296"/>
      <c r="OAW98" s="296"/>
      <c r="OAX98" s="296"/>
      <c r="OAY98" s="296"/>
      <c r="OAZ98" s="296"/>
      <c r="OBA98" s="296"/>
      <c r="OBB98" s="296"/>
      <c r="OBC98" s="296"/>
      <c r="OBD98" s="296"/>
      <c r="OBE98" s="296"/>
      <c r="OBF98" s="296"/>
      <c r="OBG98" s="296"/>
      <c r="OBH98" s="296"/>
      <c r="OBI98" s="296"/>
      <c r="OBJ98" s="296"/>
      <c r="OBK98" s="296"/>
      <c r="OBL98" s="296"/>
      <c r="OBM98" s="296"/>
      <c r="OBN98" s="296"/>
      <c r="OBO98" s="296"/>
      <c r="OBP98" s="296"/>
      <c r="OBQ98" s="296"/>
      <c r="OBR98" s="296"/>
      <c r="OBS98" s="296"/>
      <c r="OBT98" s="296"/>
      <c r="OBU98" s="296"/>
      <c r="OBV98" s="296"/>
      <c r="OBW98" s="296"/>
      <c r="OBX98" s="296"/>
      <c r="OBY98" s="296"/>
      <c r="OBZ98" s="296"/>
      <c r="OCA98" s="296"/>
      <c r="OCB98" s="296"/>
      <c r="OCC98" s="296"/>
      <c r="OCD98" s="296"/>
      <c r="OCE98" s="296"/>
      <c r="OCF98" s="296"/>
      <c r="OCG98" s="296"/>
      <c r="OCH98" s="296"/>
      <c r="OCI98" s="296"/>
      <c r="OCJ98" s="296"/>
      <c r="OCK98" s="296"/>
      <c r="OCL98" s="296"/>
      <c r="OCM98" s="296"/>
      <c r="OCN98" s="296"/>
      <c r="OCO98" s="296"/>
      <c r="OCP98" s="296"/>
      <c r="OCQ98" s="296"/>
      <c r="OCR98" s="296"/>
      <c r="OCS98" s="296"/>
      <c r="OCT98" s="296"/>
      <c r="OCU98" s="296"/>
      <c r="OCV98" s="296"/>
      <c r="OCW98" s="296"/>
      <c r="OCX98" s="296"/>
      <c r="OCY98" s="296"/>
      <c r="OCZ98" s="296"/>
      <c r="ODA98" s="296"/>
      <c r="ODB98" s="296"/>
      <c r="ODC98" s="296"/>
      <c r="ODD98" s="296"/>
      <c r="ODE98" s="296"/>
      <c r="ODF98" s="296"/>
      <c r="ODG98" s="296"/>
      <c r="ODH98" s="296"/>
      <c r="ODI98" s="296"/>
      <c r="ODJ98" s="296"/>
      <c r="ODK98" s="296"/>
      <c r="ODL98" s="296"/>
      <c r="ODM98" s="296"/>
      <c r="ODN98" s="296"/>
      <c r="ODO98" s="296"/>
      <c r="ODP98" s="296"/>
      <c r="ODQ98" s="296"/>
      <c r="ODR98" s="296"/>
      <c r="ODS98" s="296"/>
      <c r="ODT98" s="296"/>
      <c r="ODU98" s="296"/>
      <c r="ODV98" s="296"/>
      <c r="ODW98" s="296"/>
      <c r="ODX98" s="296"/>
      <c r="ODY98" s="296"/>
      <c r="ODZ98" s="296"/>
      <c r="OEA98" s="296"/>
      <c r="OEB98" s="296"/>
      <c r="OEC98" s="296"/>
      <c r="OED98" s="296"/>
      <c r="OEE98" s="296"/>
      <c r="OEF98" s="296"/>
      <c r="OEG98" s="296"/>
      <c r="OEH98" s="296"/>
      <c r="OEI98" s="296"/>
      <c r="OEJ98" s="296"/>
      <c r="OEK98" s="296"/>
      <c r="OEL98" s="296"/>
      <c r="OEM98" s="296"/>
      <c r="OEN98" s="296"/>
      <c r="OEO98" s="296"/>
      <c r="OEP98" s="296"/>
      <c r="OEQ98" s="296"/>
      <c r="OER98" s="296"/>
      <c r="OES98" s="296"/>
      <c r="OET98" s="296"/>
      <c r="OEU98" s="296"/>
      <c r="OEV98" s="296"/>
      <c r="OEW98" s="296"/>
      <c r="OEX98" s="296"/>
      <c r="OEY98" s="296"/>
      <c r="OEZ98" s="296"/>
      <c r="OFA98" s="296"/>
      <c r="OFB98" s="296"/>
      <c r="OFC98" s="296"/>
      <c r="OFD98" s="296"/>
      <c r="OFE98" s="296"/>
      <c r="OFF98" s="296"/>
      <c r="OFG98" s="296"/>
      <c r="OFH98" s="296"/>
      <c r="OFI98" s="296"/>
      <c r="OFJ98" s="296"/>
      <c r="OFK98" s="296"/>
      <c r="OFL98" s="296"/>
      <c r="OFM98" s="296"/>
      <c r="OFN98" s="296"/>
      <c r="OFO98" s="296"/>
      <c r="OFP98" s="296"/>
      <c r="OFQ98" s="296"/>
      <c r="OFR98" s="296"/>
      <c r="OFS98" s="296"/>
      <c r="OFT98" s="296"/>
      <c r="OFU98" s="296"/>
      <c r="OFV98" s="296"/>
      <c r="OFW98" s="296"/>
      <c r="OFX98" s="296"/>
      <c r="OFY98" s="296"/>
      <c r="OFZ98" s="296"/>
      <c r="OGA98" s="296"/>
      <c r="OGB98" s="296"/>
      <c r="OGC98" s="296"/>
      <c r="OGD98" s="296"/>
      <c r="OGE98" s="296"/>
      <c r="OGF98" s="296"/>
      <c r="OGG98" s="296"/>
      <c r="OGH98" s="296"/>
      <c r="OGI98" s="296"/>
      <c r="OGJ98" s="296"/>
      <c r="OGK98" s="296"/>
      <c r="OGL98" s="296"/>
      <c r="OGM98" s="296"/>
      <c r="OGN98" s="296"/>
      <c r="OGO98" s="296"/>
      <c r="OGP98" s="296"/>
      <c r="OGQ98" s="296"/>
      <c r="OGR98" s="296"/>
      <c r="OGS98" s="296"/>
      <c r="OGT98" s="296"/>
      <c r="OGU98" s="296"/>
      <c r="OGV98" s="296"/>
      <c r="OGW98" s="296"/>
      <c r="OGX98" s="296"/>
      <c r="OGY98" s="296"/>
      <c r="OGZ98" s="296"/>
      <c r="OHA98" s="296"/>
      <c r="OHB98" s="296"/>
      <c r="OHC98" s="296"/>
      <c r="OHD98" s="296"/>
      <c r="OHE98" s="296"/>
      <c r="OHF98" s="296"/>
      <c r="OHG98" s="296"/>
      <c r="OHH98" s="296"/>
      <c r="OHI98" s="296"/>
      <c r="OHJ98" s="296"/>
      <c r="OHK98" s="296"/>
      <c r="OHL98" s="296"/>
      <c r="OHM98" s="296"/>
      <c r="OHN98" s="296"/>
      <c r="OHO98" s="296"/>
      <c r="OHP98" s="296"/>
      <c r="OHQ98" s="296"/>
      <c r="OHR98" s="296"/>
      <c r="OHS98" s="296"/>
      <c r="OHT98" s="296"/>
      <c r="OHU98" s="296"/>
      <c r="OHV98" s="296"/>
      <c r="OHW98" s="296"/>
      <c r="OHX98" s="296"/>
      <c r="OHY98" s="296"/>
      <c r="OHZ98" s="296"/>
      <c r="OIA98" s="296"/>
      <c r="OIB98" s="296"/>
      <c r="OIC98" s="296"/>
      <c r="OID98" s="296"/>
      <c r="OIE98" s="296"/>
      <c r="OIF98" s="296"/>
      <c r="OIG98" s="296"/>
      <c r="OIH98" s="296"/>
      <c r="OII98" s="296"/>
      <c r="OIJ98" s="296"/>
      <c r="OIK98" s="296"/>
      <c r="OIL98" s="296"/>
      <c r="OIM98" s="296"/>
      <c r="OIN98" s="296"/>
      <c r="OIO98" s="296"/>
      <c r="OIP98" s="296"/>
      <c r="OIQ98" s="296"/>
      <c r="OIR98" s="296"/>
      <c r="OIS98" s="296"/>
      <c r="OIT98" s="296"/>
      <c r="OIU98" s="296"/>
      <c r="OIV98" s="296"/>
      <c r="OIW98" s="296"/>
      <c r="OIX98" s="296"/>
      <c r="OIY98" s="296"/>
      <c r="OIZ98" s="296"/>
      <c r="OJA98" s="296"/>
      <c r="OJB98" s="296"/>
      <c r="OJC98" s="296"/>
      <c r="OJD98" s="296"/>
      <c r="OJE98" s="296"/>
      <c r="OJF98" s="296"/>
      <c r="OJG98" s="296"/>
      <c r="OJH98" s="296"/>
      <c r="OJI98" s="296"/>
      <c r="OJJ98" s="296"/>
      <c r="OJK98" s="296"/>
      <c r="OJL98" s="296"/>
      <c r="OJM98" s="296"/>
      <c r="OJN98" s="296"/>
      <c r="OJO98" s="296"/>
      <c r="OJP98" s="296"/>
      <c r="OJQ98" s="296"/>
      <c r="OJR98" s="296"/>
      <c r="OJS98" s="296"/>
      <c r="OJT98" s="296"/>
      <c r="OJU98" s="296"/>
      <c r="OJV98" s="296"/>
      <c r="OJW98" s="296"/>
      <c r="OJX98" s="296"/>
      <c r="OJY98" s="296"/>
      <c r="OJZ98" s="296"/>
      <c r="OKA98" s="296"/>
      <c r="OKB98" s="296"/>
      <c r="OKC98" s="296"/>
      <c r="OKD98" s="296"/>
      <c r="OKE98" s="296"/>
      <c r="OKF98" s="296"/>
      <c r="OKG98" s="296"/>
      <c r="OKH98" s="296"/>
      <c r="OKI98" s="296"/>
      <c r="OKJ98" s="296"/>
      <c r="OKK98" s="296"/>
      <c r="OKL98" s="296"/>
      <c r="OKM98" s="296"/>
      <c r="OKN98" s="296"/>
      <c r="OKO98" s="296"/>
      <c r="OKP98" s="296"/>
      <c r="OKQ98" s="296"/>
      <c r="OKR98" s="296"/>
      <c r="OKS98" s="296"/>
      <c r="OKT98" s="296"/>
      <c r="OKU98" s="296"/>
      <c r="OKV98" s="296"/>
      <c r="OKW98" s="296"/>
      <c r="OKX98" s="296"/>
      <c r="OKY98" s="296"/>
      <c r="OKZ98" s="296"/>
      <c r="OLA98" s="296"/>
      <c r="OLB98" s="296"/>
      <c r="OLC98" s="296"/>
      <c r="OLD98" s="296"/>
      <c r="OLE98" s="296"/>
      <c r="OLF98" s="296"/>
      <c r="OLG98" s="296"/>
      <c r="OLH98" s="296"/>
      <c r="OLI98" s="296"/>
      <c r="OLJ98" s="296"/>
      <c r="OLK98" s="296"/>
      <c r="OLL98" s="296"/>
      <c r="OLM98" s="296"/>
      <c r="OLN98" s="296"/>
      <c r="OLO98" s="296"/>
      <c r="OLP98" s="296"/>
      <c r="OLQ98" s="296"/>
      <c r="OLR98" s="296"/>
      <c r="OLS98" s="296"/>
      <c r="OLT98" s="296"/>
      <c r="OLU98" s="296"/>
      <c r="OLV98" s="296"/>
      <c r="OLW98" s="296"/>
      <c r="OLX98" s="296"/>
      <c r="OLY98" s="296"/>
      <c r="OLZ98" s="296"/>
      <c r="OMA98" s="296"/>
      <c r="OMB98" s="296"/>
      <c r="OMC98" s="296"/>
      <c r="OMD98" s="296"/>
      <c r="OME98" s="296"/>
      <c r="OMF98" s="296"/>
      <c r="OMG98" s="296"/>
      <c r="OMH98" s="296"/>
      <c r="OMI98" s="296"/>
      <c r="OMJ98" s="296"/>
      <c r="OMK98" s="296"/>
      <c r="OML98" s="296"/>
      <c r="OMM98" s="296"/>
      <c r="OMN98" s="296"/>
      <c r="OMO98" s="296"/>
      <c r="OMP98" s="296"/>
      <c r="OMQ98" s="296"/>
      <c r="OMR98" s="296"/>
      <c r="OMS98" s="296"/>
      <c r="OMT98" s="296"/>
      <c r="OMU98" s="296"/>
      <c r="OMV98" s="296"/>
      <c r="OMW98" s="296"/>
      <c r="OMX98" s="296"/>
      <c r="OMY98" s="296"/>
      <c r="OMZ98" s="296"/>
      <c r="ONA98" s="296"/>
      <c r="ONB98" s="296"/>
      <c r="ONC98" s="296"/>
      <c r="OND98" s="296"/>
      <c r="ONE98" s="296"/>
      <c r="ONF98" s="296"/>
      <c r="ONG98" s="296"/>
      <c r="ONH98" s="296"/>
      <c r="ONI98" s="296"/>
      <c r="ONJ98" s="296"/>
      <c r="ONK98" s="296"/>
      <c r="ONL98" s="296"/>
      <c r="ONM98" s="296"/>
      <c r="ONN98" s="296"/>
      <c r="ONO98" s="296"/>
      <c r="ONP98" s="296"/>
      <c r="ONQ98" s="296"/>
      <c r="ONR98" s="296"/>
      <c r="ONS98" s="296"/>
      <c r="ONT98" s="296"/>
      <c r="ONU98" s="296"/>
      <c r="ONV98" s="296"/>
      <c r="ONW98" s="296"/>
      <c r="ONX98" s="296"/>
      <c r="ONY98" s="296"/>
      <c r="ONZ98" s="296"/>
      <c r="OOA98" s="296"/>
      <c r="OOB98" s="296"/>
      <c r="OOC98" s="296"/>
      <c r="OOD98" s="296"/>
      <c r="OOE98" s="296"/>
      <c r="OOF98" s="296"/>
      <c r="OOG98" s="296"/>
      <c r="OOH98" s="296"/>
      <c r="OOI98" s="296"/>
      <c r="OOJ98" s="296"/>
      <c r="OOK98" s="296"/>
      <c r="OOL98" s="296"/>
      <c r="OOM98" s="296"/>
      <c r="OON98" s="296"/>
      <c r="OOO98" s="296"/>
      <c r="OOP98" s="296"/>
      <c r="OOQ98" s="296"/>
      <c r="OOR98" s="296"/>
      <c r="OOS98" s="296"/>
      <c r="OOT98" s="296"/>
      <c r="OOU98" s="296"/>
      <c r="OOV98" s="296"/>
      <c r="OOW98" s="296"/>
      <c r="OOX98" s="296"/>
      <c r="OOY98" s="296"/>
      <c r="OOZ98" s="296"/>
      <c r="OPA98" s="296"/>
      <c r="OPB98" s="296"/>
      <c r="OPC98" s="296"/>
      <c r="OPD98" s="296"/>
      <c r="OPE98" s="296"/>
      <c r="OPF98" s="296"/>
      <c r="OPG98" s="296"/>
      <c r="OPH98" s="296"/>
      <c r="OPI98" s="296"/>
      <c r="OPJ98" s="296"/>
      <c r="OPK98" s="296"/>
      <c r="OPL98" s="296"/>
      <c r="OPM98" s="296"/>
      <c r="OPN98" s="296"/>
      <c r="OPO98" s="296"/>
      <c r="OPP98" s="296"/>
      <c r="OPQ98" s="296"/>
      <c r="OPR98" s="296"/>
      <c r="OPS98" s="296"/>
      <c r="OPT98" s="296"/>
      <c r="OPU98" s="296"/>
      <c r="OPV98" s="296"/>
      <c r="OPW98" s="296"/>
      <c r="OPX98" s="296"/>
      <c r="OPY98" s="296"/>
      <c r="OPZ98" s="296"/>
      <c r="OQA98" s="296"/>
      <c r="OQB98" s="296"/>
      <c r="OQC98" s="296"/>
      <c r="OQD98" s="296"/>
      <c r="OQE98" s="296"/>
      <c r="OQF98" s="296"/>
      <c r="OQG98" s="296"/>
      <c r="OQH98" s="296"/>
      <c r="OQI98" s="296"/>
      <c r="OQJ98" s="296"/>
      <c r="OQK98" s="296"/>
      <c r="OQL98" s="296"/>
      <c r="OQM98" s="296"/>
      <c r="OQN98" s="296"/>
      <c r="OQO98" s="296"/>
      <c r="OQP98" s="296"/>
      <c r="OQQ98" s="296"/>
      <c r="OQR98" s="296"/>
      <c r="OQS98" s="296"/>
      <c r="OQT98" s="296"/>
      <c r="OQU98" s="296"/>
      <c r="OQV98" s="296"/>
      <c r="OQW98" s="296"/>
      <c r="OQX98" s="296"/>
      <c r="OQY98" s="296"/>
      <c r="OQZ98" s="296"/>
      <c r="ORA98" s="296"/>
      <c r="ORB98" s="296"/>
      <c r="ORC98" s="296"/>
      <c r="ORD98" s="296"/>
      <c r="ORE98" s="296"/>
      <c r="ORF98" s="296"/>
      <c r="ORG98" s="296"/>
      <c r="ORH98" s="296"/>
      <c r="ORI98" s="296"/>
      <c r="ORJ98" s="296"/>
      <c r="ORK98" s="296"/>
      <c r="ORL98" s="296"/>
      <c r="ORM98" s="296"/>
      <c r="ORN98" s="296"/>
      <c r="ORO98" s="296"/>
      <c r="ORP98" s="296"/>
      <c r="ORQ98" s="296"/>
      <c r="ORR98" s="296"/>
      <c r="ORS98" s="296"/>
      <c r="ORT98" s="296"/>
      <c r="ORU98" s="296"/>
      <c r="ORV98" s="296"/>
      <c r="ORW98" s="296"/>
      <c r="ORX98" s="296"/>
      <c r="ORY98" s="296"/>
      <c r="ORZ98" s="296"/>
      <c r="OSA98" s="296"/>
      <c r="OSB98" s="296"/>
      <c r="OSC98" s="296"/>
      <c r="OSD98" s="296"/>
      <c r="OSE98" s="296"/>
      <c r="OSF98" s="296"/>
      <c r="OSG98" s="296"/>
      <c r="OSH98" s="296"/>
      <c r="OSI98" s="296"/>
      <c r="OSJ98" s="296"/>
      <c r="OSK98" s="296"/>
      <c r="OSL98" s="296"/>
      <c r="OSM98" s="296"/>
      <c r="OSN98" s="296"/>
      <c r="OSO98" s="296"/>
      <c r="OSP98" s="296"/>
      <c r="OSQ98" s="296"/>
      <c r="OSR98" s="296"/>
      <c r="OSS98" s="296"/>
      <c r="OST98" s="296"/>
      <c r="OSU98" s="296"/>
      <c r="OSV98" s="296"/>
      <c r="OSW98" s="296"/>
      <c r="OSX98" s="296"/>
      <c r="OSY98" s="296"/>
      <c r="OSZ98" s="296"/>
      <c r="OTA98" s="296"/>
      <c r="OTB98" s="296"/>
      <c r="OTC98" s="296"/>
      <c r="OTD98" s="296"/>
      <c r="OTE98" s="296"/>
      <c r="OTF98" s="296"/>
      <c r="OTG98" s="296"/>
      <c r="OTH98" s="296"/>
      <c r="OTI98" s="296"/>
      <c r="OTJ98" s="296"/>
      <c r="OTK98" s="296"/>
      <c r="OTL98" s="296"/>
      <c r="OTM98" s="296"/>
      <c r="OTN98" s="296"/>
      <c r="OTO98" s="296"/>
      <c r="OTP98" s="296"/>
      <c r="OTQ98" s="296"/>
      <c r="OTR98" s="296"/>
      <c r="OTS98" s="296"/>
      <c r="OTT98" s="296"/>
      <c r="OTU98" s="296"/>
      <c r="OTV98" s="296"/>
      <c r="OTW98" s="296"/>
      <c r="OTX98" s="296"/>
      <c r="OTY98" s="296"/>
      <c r="OTZ98" s="296"/>
      <c r="OUA98" s="296"/>
      <c r="OUB98" s="296"/>
      <c r="OUC98" s="296"/>
      <c r="OUD98" s="296"/>
      <c r="OUE98" s="296"/>
      <c r="OUF98" s="296"/>
      <c r="OUG98" s="296"/>
      <c r="OUH98" s="296"/>
      <c r="OUI98" s="296"/>
      <c r="OUJ98" s="296"/>
      <c r="OUK98" s="296"/>
      <c r="OUL98" s="296"/>
      <c r="OUM98" s="296"/>
      <c r="OUN98" s="296"/>
      <c r="OUO98" s="296"/>
      <c r="OUP98" s="296"/>
      <c r="OUQ98" s="296"/>
      <c r="OUR98" s="296"/>
      <c r="OUS98" s="296"/>
      <c r="OUT98" s="296"/>
      <c r="OUU98" s="296"/>
      <c r="OUV98" s="296"/>
      <c r="OUW98" s="296"/>
      <c r="OUX98" s="296"/>
      <c r="OUY98" s="296"/>
      <c r="OUZ98" s="296"/>
      <c r="OVA98" s="296"/>
      <c r="OVB98" s="296"/>
      <c r="OVC98" s="296"/>
      <c r="OVD98" s="296"/>
      <c r="OVE98" s="296"/>
      <c r="OVF98" s="296"/>
      <c r="OVG98" s="296"/>
      <c r="OVH98" s="296"/>
      <c r="OVI98" s="296"/>
      <c r="OVJ98" s="296"/>
      <c r="OVK98" s="296"/>
      <c r="OVL98" s="296"/>
      <c r="OVM98" s="296"/>
      <c r="OVN98" s="296"/>
      <c r="OVO98" s="296"/>
      <c r="OVP98" s="296"/>
      <c r="OVQ98" s="296"/>
      <c r="OVR98" s="296"/>
      <c r="OVS98" s="296"/>
      <c r="OVT98" s="296"/>
      <c r="OVU98" s="296"/>
      <c r="OVV98" s="296"/>
      <c r="OVW98" s="296"/>
      <c r="OVX98" s="296"/>
      <c r="OVY98" s="296"/>
      <c r="OVZ98" s="296"/>
      <c r="OWA98" s="296"/>
      <c r="OWB98" s="296"/>
      <c r="OWC98" s="296"/>
      <c r="OWD98" s="296"/>
      <c r="OWE98" s="296"/>
      <c r="OWF98" s="296"/>
      <c r="OWG98" s="296"/>
      <c r="OWH98" s="296"/>
      <c r="OWI98" s="296"/>
      <c r="OWJ98" s="296"/>
      <c r="OWK98" s="296"/>
      <c r="OWL98" s="296"/>
      <c r="OWM98" s="296"/>
      <c r="OWN98" s="296"/>
      <c r="OWO98" s="296"/>
      <c r="OWP98" s="296"/>
      <c r="OWQ98" s="296"/>
      <c r="OWR98" s="296"/>
      <c r="OWS98" s="296"/>
      <c r="OWT98" s="296"/>
      <c r="OWU98" s="296"/>
      <c r="OWV98" s="296"/>
      <c r="OWW98" s="296"/>
      <c r="OWX98" s="296"/>
      <c r="OWY98" s="296"/>
      <c r="OWZ98" s="296"/>
      <c r="OXA98" s="296"/>
      <c r="OXB98" s="296"/>
      <c r="OXC98" s="296"/>
      <c r="OXD98" s="296"/>
      <c r="OXE98" s="296"/>
      <c r="OXF98" s="296"/>
      <c r="OXG98" s="296"/>
      <c r="OXH98" s="296"/>
      <c r="OXI98" s="296"/>
      <c r="OXJ98" s="296"/>
      <c r="OXK98" s="296"/>
      <c r="OXL98" s="296"/>
      <c r="OXM98" s="296"/>
      <c r="OXN98" s="296"/>
      <c r="OXO98" s="296"/>
      <c r="OXP98" s="296"/>
      <c r="OXQ98" s="296"/>
      <c r="OXR98" s="296"/>
      <c r="OXS98" s="296"/>
      <c r="OXT98" s="296"/>
      <c r="OXU98" s="296"/>
      <c r="OXV98" s="296"/>
      <c r="OXW98" s="296"/>
      <c r="OXX98" s="296"/>
      <c r="OXY98" s="296"/>
      <c r="OXZ98" s="296"/>
      <c r="OYA98" s="296"/>
      <c r="OYB98" s="296"/>
      <c r="OYC98" s="296"/>
      <c r="OYD98" s="296"/>
      <c r="OYE98" s="296"/>
      <c r="OYF98" s="296"/>
      <c r="OYG98" s="296"/>
      <c r="OYH98" s="296"/>
      <c r="OYI98" s="296"/>
      <c r="OYJ98" s="296"/>
      <c r="OYK98" s="296"/>
      <c r="OYL98" s="296"/>
      <c r="OYM98" s="296"/>
      <c r="OYN98" s="296"/>
      <c r="OYO98" s="296"/>
      <c r="OYP98" s="296"/>
      <c r="OYQ98" s="296"/>
      <c r="OYR98" s="296"/>
      <c r="OYS98" s="296"/>
      <c r="OYT98" s="296"/>
      <c r="OYU98" s="296"/>
      <c r="OYV98" s="296"/>
      <c r="OYW98" s="296"/>
      <c r="OYX98" s="296"/>
      <c r="OYY98" s="296"/>
      <c r="OYZ98" s="296"/>
      <c r="OZA98" s="296"/>
      <c r="OZB98" s="296"/>
      <c r="OZC98" s="296"/>
      <c r="OZD98" s="296"/>
      <c r="OZE98" s="296"/>
      <c r="OZF98" s="296"/>
      <c r="OZG98" s="296"/>
      <c r="OZH98" s="296"/>
      <c r="OZI98" s="296"/>
      <c r="OZJ98" s="296"/>
      <c r="OZK98" s="296"/>
      <c r="OZL98" s="296"/>
      <c r="OZM98" s="296"/>
      <c r="OZN98" s="296"/>
      <c r="OZO98" s="296"/>
      <c r="OZP98" s="296"/>
      <c r="OZQ98" s="296"/>
      <c r="OZR98" s="296"/>
      <c r="OZS98" s="296"/>
      <c r="OZT98" s="296"/>
      <c r="OZU98" s="296"/>
      <c r="OZV98" s="296"/>
      <c r="OZW98" s="296"/>
      <c r="OZX98" s="296"/>
      <c r="OZY98" s="296"/>
      <c r="OZZ98" s="296"/>
      <c r="PAA98" s="296"/>
      <c r="PAB98" s="296"/>
      <c r="PAC98" s="296"/>
      <c r="PAD98" s="296"/>
      <c r="PAE98" s="296"/>
      <c r="PAF98" s="296"/>
      <c r="PAG98" s="296"/>
      <c r="PAH98" s="296"/>
      <c r="PAI98" s="296"/>
      <c r="PAJ98" s="296"/>
      <c r="PAK98" s="296"/>
      <c r="PAL98" s="296"/>
      <c r="PAM98" s="296"/>
      <c r="PAN98" s="296"/>
      <c r="PAO98" s="296"/>
      <c r="PAP98" s="296"/>
      <c r="PAQ98" s="296"/>
      <c r="PAR98" s="296"/>
      <c r="PAS98" s="296"/>
      <c r="PAT98" s="296"/>
      <c r="PAU98" s="296"/>
      <c r="PAV98" s="296"/>
      <c r="PAW98" s="296"/>
      <c r="PAX98" s="296"/>
      <c r="PAY98" s="296"/>
      <c r="PAZ98" s="296"/>
      <c r="PBA98" s="296"/>
      <c r="PBB98" s="296"/>
      <c r="PBC98" s="296"/>
      <c r="PBD98" s="296"/>
      <c r="PBE98" s="296"/>
      <c r="PBF98" s="296"/>
      <c r="PBG98" s="296"/>
      <c r="PBH98" s="296"/>
      <c r="PBI98" s="296"/>
      <c r="PBJ98" s="296"/>
      <c r="PBK98" s="296"/>
      <c r="PBL98" s="296"/>
      <c r="PBM98" s="296"/>
      <c r="PBN98" s="296"/>
      <c r="PBO98" s="296"/>
      <c r="PBP98" s="296"/>
      <c r="PBQ98" s="296"/>
      <c r="PBR98" s="296"/>
      <c r="PBS98" s="296"/>
      <c r="PBT98" s="296"/>
      <c r="PBU98" s="296"/>
      <c r="PBV98" s="296"/>
      <c r="PBW98" s="296"/>
      <c r="PBX98" s="296"/>
      <c r="PBY98" s="296"/>
      <c r="PBZ98" s="296"/>
      <c r="PCA98" s="296"/>
      <c r="PCB98" s="296"/>
      <c r="PCC98" s="296"/>
      <c r="PCD98" s="296"/>
      <c r="PCE98" s="296"/>
      <c r="PCF98" s="296"/>
      <c r="PCG98" s="296"/>
      <c r="PCH98" s="296"/>
      <c r="PCI98" s="296"/>
      <c r="PCJ98" s="296"/>
      <c r="PCK98" s="296"/>
      <c r="PCL98" s="296"/>
      <c r="PCM98" s="296"/>
      <c r="PCN98" s="296"/>
      <c r="PCO98" s="296"/>
      <c r="PCP98" s="296"/>
      <c r="PCQ98" s="296"/>
      <c r="PCR98" s="296"/>
      <c r="PCS98" s="296"/>
      <c r="PCT98" s="296"/>
      <c r="PCU98" s="296"/>
      <c r="PCV98" s="296"/>
      <c r="PCW98" s="296"/>
      <c r="PCX98" s="296"/>
      <c r="PCY98" s="296"/>
      <c r="PCZ98" s="296"/>
      <c r="PDA98" s="296"/>
      <c r="PDB98" s="296"/>
      <c r="PDC98" s="296"/>
      <c r="PDD98" s="296"/>
      <c r="PDE98" s="296"/>
      <c r="PDF98" s="296"/>
      <c r="PDG98" s="296"/>
      <c r="PDH98" s="296"/>
      <c r="PDI98" s="296"/>
      <c r="PDJ98" s="296"/>
      <c r="PDK98" s="296"/>
      <c r="PDL98" s="296"/>
      <c r="PDM98" s="296"/>
      <c r="PDN98" s="296"/>
      <c r="PDO98" s="296"/>
      <c r="PDP98" s="296"/>
      <c r="PDQ98" s="296"/>
      <c r="PDR98" s="296"/>
      <c r="PDS98" s="296"/>
      <c r="PDT98" s="296"/>
      <c r="PDU98" s="296"/>
      <c r="PDV98" s="296"/>
      <c r="PDW98" s="296"/>
      <c r="PDX98" s="296"/>
      <c r="PDY98" s="296"/>
      <c r="PDZ98" s="296"/>
      <c r="PEA98" s="296"/>
      <c r="PEB98" s="296"/>
      <c r="PEC98" s="296"/>
      <c r="PED98" s="296"/>
      <c r="PEE98" s="296"/>
      <c r="PEF98" s="296"/>
      <c r="PEG98" s="296"/>
      <c r="PEH98" s="296"/>
      <c r="PEI98" s="296"/>
      <c r="PEJ98" s="296"/>
      <c r="PEK98" s="296"/>
      <c r="PEL98" s="296"/>
      <c r="PEM98" s="296"/>
      <c r="PEN98" s="296"/>
      <c r="PEO98" s="296"/>
      <c r="PEP98" s="296"/>
      <c r="PEQ98" s="296"/>
      <c r="PER98" s="296"/>
      <c r="PES98" s="296"/>
      <c r="PET98" s="296"/>
      <c r="PEU98" s="296"/>
      <c r="PEV98" s="296"/>
      <c r="PEW98" s="296"/>
      <c r="PEX98" s="296"/>
      <c r="PEY98" s="296"/>
      <c r="PEZ98" s="296"/>
      <c r="PFA98" s="296"/>
      <c r="PFB98" s="296"/>
      <c r="PFC98" s="296"/>
      <c r="PFD98" s="296"/>
      <c r="PFE98" s="296"/>
      <c r="PFF98" s="296"/>
      <c r="PFG98" s="296"/>
      <c r="PFH98" s="296"/>
      <c r="PFI98" s="296"/>
      <c r="PFJ98" s="296"/>
      <c r="PFK98" s="296"/>
      <c r="PFL98" s="296"/>
      <c r="PFM98" s="296"/>
      <c r="PFN98" s="296"/>
      <c r="PFO98" s="296"/>
      <c r="PFP98" s="296"/>
      <c r="PFQ98" s="296"/>
      <c r="PFR98" s="296"/>
      <c r="PFS98" s="296"/>
      <c r="PFT98" s="296"/>
      <c r="PFU98" s="296"/>
      <c r="PFV98" s="296"/>
      <c r="PFW98" s="296"/>
      <c r="PFX98" s="296"/>
      <c r="PFY98" s="296"/>
      <c r="PFZ98" s="296"/>
      <c r="PGA98" s="296"/>
      <c r="PGB98" s="296"/>
      <c r="PGC98" s="296"/>
      <c r="PGD98" s="296"/>
      <c r="PGE98" s="296"/>
      <c r="PGF98" s="296"/>
      <c r="PGG98" s="296"/>
      <c r="PGH98" s="296"/>
      <c r="PGI98" s="296"/>
      <c r="PGJ98" s="296"/>
      <c r="PGK98" s="296"/>
      <c r="PGL98" s="296"/>
      <c r="PGM98" s="296"/>
      <c r="PGN98" s="296"/>
      <c r="PGO98" s="296"/>
      <c r="PGP98" s="296"/>
      <c r="PGQ98" s="296"/>
      <c r="PGR98" s="296"/>
      <c r="PGS98" s="296"/>
      <c r="PGT98" s="296"/>
      <c r="PGU98" s="296"/>
      <c r="PGV98" s="296"/>
      <c r="PGW98" s="296"/>
      <c r="PGX98" s="296"/>
      <c r="PGY98" s="296"/>
      <c r="PGZ98" s="296"/>
      <c r="PHA98" s="296"/>
      <c r="PHB98" s="296"/>
      <c r="PHC98" s="296"/>
      <c r="PHD98" s="296"/>
      <c r="PHE98" s="296"/>
      <c r="PHF98" s="296"/>
      <c r="PHG98" s="296"/>
      <c r="PHH98" s="296"/>
      <c r="PHI98" s="296"/>
      <c r="PHJ98" s="296"/>
      <c r="PHK98" s="296"/>
      <c r="PHL98" s="296"/>
      <c r="PHM98" s="296"/>
      <c r="PHN98" s="296"/>
      <c r="PHO98" s="296"/>
      <c r="PHP98" s="296"/>
      <c r="PHQ98" s="296"/>
      <c r="PHR98" s="296"/>
      <c r="PHS98" s="296"/>
      <c r="PHT98" s="296"/>
      <c r="PHU98" s="296"/>
      <c r="PHV98" s="296"/>
      <c r="PHW98" s="296"/>
      <c r="PHX98" s="296"/>
      <c r="PHY98" s="296"/>
      <c r="PHZ98" s="296"/>
      <c r="PIA98" s="296"/>
      <c r="PIB98" s="296"/>
      <c r="PIC98" s="296"/>
      <c r="PID98" s="296"/>
      <c r="PIE98" s="296"/>
      <c r="PIF98" s="296"/>
      <c r="PIG98" s="296"/>
      <c r="PIH98" s="296"/>
      <c r="PII98" s="296"/>
      <c r="PIJ98" s="296"/>
      <c r="PIK98" s="296"/>
      <c r="PIL98" s="296"/>
      <c r="PIM98" s="296"/>
      <c r="PIN98" s="296"/>
      <c r="PIO98" s="296"/>
      <c r="PIP98" s="296"/>
      <c r="PIQ98" s="296"/>
      <c r="PIR98" s="296"/>
      <c r="PIS98" s="296"/>
      <c r="PIT98" s="296"/>
      <c r="PIU98" s="296"/>
      <c r="PIV98" s="296"/>
      <c r="PIW98" s="296"/>
      <c r="PIX98" s="296"/>
      <c r="PIY98" s="296"/>
      <c r="PIZ98" s="296"/>
      <c r="PJA98" s="296"/>
      <c r="PJB98" s="296"/>
      <c r="PJC98" s="296"/>
      <c r="PJD98" s="296"/>
      <c r="PJE98" s="296"/>
      <c r="PJF98" s="296"/>
      <c r="PJG98" s="296"/>
      <c r="PJH98" s="296"/>
      <c r="PJI98" s="296"/>
      <c r="PJJ98" s="296"/>
      <c r="PJK98" s="296"/>
      <c r="PJL98" s="296"/>
      <c r="PJM98" s="296"/>
      <c r="PJN98" s="296"/>
      <c r="PJO98" s="296"/>
      <c r="PJP98" s="296"/>
      <c r="PJQ98" s="296"/>
      <c r="PJR98" s="296"/>
      <c r="PJS98" s="296"/>
      <c r="PJT98" s="296"/>
      <c r="PJU98" s="296"/>
      <c r="PJV98" s="296"/>
      <c r="PJW98" s="296"/>
      <c r="PJX98" s="296"/>
      <c r="PJY98" s="296"/>
      <c r="PJZ98" s="296"/>
      <c r="PKA98" s="296"/>
      <c r="PKB98" s="296"/>
      <c r="PKC98" s="296"/>
      <c r="PKD98" s="296"/>
      <c r="PKE98" s="296"/>
      <c r="PKF98" s="296"/>
      <c r="PKG98" s="296"/>
      <c r="PKH98" s="296"/>
      <c r="PKI98" s="296"/>
      <c r="PKJ98" s="296"/>
      <c r="PKK98" s="296"/>
      <c r="PKL98" s="296"/>
      <c r="PKM98" s="296"/>
      <c r="PKN98" s="296"/>
      <c r="PKO98" s="296"/>
      <c r="PKP98" s="296"/>
      <c r="PKQ98" s="296"/>
      <c r="PKR98" s="296"/>
      <c r="PKS98" s="296"/>
      <c r="PKT98" s="296"/>
      <c r="PKU98" s="296"/>
      <c r="PKV98" s="296"/>
      <c r="PKW98" s="296"/>
      <c r="PKX98" s="296"/>
      <c r="PKY98" s="296"/>
      <c r="PKZ98" s="296"/>
      <c r="PLA98" s="296"/>
      <c r="PLB98" s="296"/>
      <c r="PLC98" s="296"/>
      <c r="PLD98" s="296"/>
      <c r="PLE98" s="296"/>
      <c r="PLF98" s="296"/>
      <c r="PLG98" s="296"/>
      <c r="PLH98" s="296"/>
      <c r="PLI98" s="296"/>
      <c r="PLJ98" s="296"/>
      <c r="PLK98" s="296"/>
      <c r="PLL98" s="296"/>
      <c r="PLM98" s="296"/>
      <c r="PLN98" s="296"/>
      <c r="PLO98" s="296"/>
      <c r="PLP98" s="296"/>
      <c r="PLQ98" s="296"/>
      <c r="PLR98" s="296"/>
      <c r="PLS98" s="296"/>
      <c r="PLT98" s="296"/>
      <c r="PLU98" s="296"/>
      <c r="PLV98" s="296"/>
      <c r="PLW98" s="296"/>
      <c r="PLX98" s="296"/>
      <c r="PLY98" s="296"/>
      <c r="PLZ98" s="296"/>
      <c r="PMA98" s="296"/>
      <c r="PMB98" s="296"/>
      <c r="PMC98" s="296"/>
      <c r="PMD98" s="296"/>
      <c r="PME98" s="296"/>
      <c r="PMF98" s="296"/>
      <c r="PMG98" s="296"/>
      <c r="PMH98" s="296"/>
      <c r="PMI98" s="296"/>
      <c r="PMJ98" s="296"/>
      <c r="PMK98" s="296"/>
      <c r="PML98" s="296"/>
      <c r="PMM98" s="296"/>
      <c r="PMN98" s="296"/>
      <c r="PMO98" s="296"/>
      <c r="PMP98" s="296"/>
      <c r="PMQ98" s="296"/>
      <c r="PMR98" s="296"/>
      <c r="PMS98" s="296"/>
      <c r="PMT98" s="296"/>
      <c r="PMU98" s="296"/>
      <c r="PMV98" s="296"/>
      <c r="PMW98" s="296"/>
      <c r="PMX98" s="296"/>
      <c r="PMY98" s="296"/>
      <c r="PMZ98" s="296"/>
      <c r="PNA98" s="296"/>
      <c r="PNB98" s="296"/>
      <c r="PNC98" s="296"/>
      <c r="PND98" s="296"/>
      <c r="PNE98" s="296"/>
      <c r="PNF98" s="296"/>
      <c r="PNG98" s="296"/>
      <c r="PNH98" s="296"/>
      <c r="PNI98" s="296"/>
      <c r="PNJ98" s="296"/>
      <c r="PNK98" s="296"/>
      <c r="PNL98" s="296"/>
      <c r="PNM98" s="296"/>
      <c r="PNN98" s="296"/>
      <c r="PNO98" s="296"/>
      <c r="PNP98" s="296"/>
      <c r="PNQ98" s="296"/>
      <c r="PNR98" s="296"/>
      <c r="PNS98" s="296"/>
      <c r="PNT98" s="296"/>
      <c r="PNU98" s="296"/>
      <c r="PNV98" s="296"/>
      <c r="PNW98" s="296"/>
      <c r="PNX98" s="296"/>
      <c r="PNY98" s="296"/>
      <c r="PNZ98" s="296"/>
      <c r="POA98" s="296"/>
      <c r="POB98" s="296"/>
      <c r="POC98" s="296"/>
      <c r="POD98" s="296"/>
      <c r="POE98" s="296"/>
      <c r="POF98" s="296"/>
      <c r="POG98" s="296"/>
      <c r="POH98" s="296"/>
      <c r="POI98" s="296"/>
      <c r="POJ98" s="296"/>
      <c r="POK98" s="296"/>
      <c r="POL98" s="296"/>
      <c r="POM98" s="296"/>
      <c r="PON98" s="296"/>
      <c r="POO98" s="296"/>
      <c r="POP98" s="296"/>
      <c r="POQ98" s="296"/>
      <c r="POR98" s="296"/>
      <c r="POS98" s="296"/>
      <c r="POT98" s="296"/>
      <c r="POU98" s="296"/>
      <c r="POV98" s="296"/>
      <c r="POW98" s="296"/>
      <c r="POX98" s="296"/>
      <c r="POY98" s="296"/>
      <c r="POZ98" s="296"/>
      <c r="PPA98" s="296"/>
      <c r="PPB98" s="296"/>
      <c r="PPC98" s="296"/>
      <c r="PPD98" s="296"/>
      <c r="PPE98" s="296"/>
      <c r="PPF98" s="296"/>
      <c r="PPG98" s="296"/>
      <c r="PPH98" s="296"/>
      <c r="PPI98" s="296"/>
      <c r="PPJ98" s="296"/>
      <c r="PPK98" s="296"/>
      <c r="PPL98" s="296"/>
      <c r="PPM98" s="296"/>
      <c r="PPN98" s="296"/>
      <c r="PPO98" s="296"/>
      <c r="PPP98" s="296"/>
      <c r="PPQ98" s="296"/>
      <c r="PPR98" s="296"/>
      <c r="PPS98" s="296"/>
      <c r="PPT98" s="296"/>
      <c r="PPU98" s="296"/>
      <c r="PPV98" s="296"/>
      <c r="PPW98" s="296"/>
      <c r="PPX98" s="296"/>
      <c r="PPY98" s="296"/>
      <c r="PPZ98" s="296"/>
      <c r="PQA98" s="296"/>
      <c r="PQB98" s="296"/>
      <c r="PQC98" s="296"/>
      <c r="PQD98" s="296"/>
      <c r="PQE98" s="296"/>
      <c r="PQF98" s="296"/>
      <c r="PQG98" s="296"/>
      <c r="PQH98" s="296"/>
      <c r="PQI98" s="296"/>
      <c r="PQJ98" s="296"/>
      <c r="PQK98" s="296"/>
      <c r="PQL98" s="296"/>
      <c r="PQM98" s="296"/>
      <c r="PQN98" s="296"/>
      <c r="PQO98" s="296"/>
      <c r="PQP98" s="296"/>
      <c r="PQQ98" s="296"/>
      <c r="PQR98" s="296"/>
      <c r="PQS98" s="296"/>
      <c r="PQT98" s="296"/>
      <c r="PQU98" s="296"/>
      <c r="PQV98" s="296"/>
      <c r="PQW98" s="296"/>
      <c r="PQX98" s="296"/>
      <c r="PQY98" s="296"/>
      <c r="PQZ98" s="296"/>
      <c r="PRA98" s="296"/>
      <c r="PRB98" s="296"/>
      <c r="PRC98" s="296"/>
      <c r="PRD98" s="296"/>
      <c r="PRE98" s="296"/>
      <c r="PRF98" s="296"/>
      <c r="PRG98" s="296"/>
      <c r="PRH98" s="296"/>
      <c r="PRI98" s="296"/>
      <c r="PRJ98" s="296"/>
      <c r="PRK98" s="296"/>
      <c r="PRL98" s="296"/>
      <c r="PRM98" s="296"/>
      <c r="PRN98" s="296"/>
      <c r="PRO98" s="296"/>
      <c r="PRP98" s="296"/>
      <c r="PRQ98" s="296"/>
      <c r="PRR98" s="296"/>
      <c r="PRS98" s="296"/>
      <c r="PRT98" s="296"/>
      <c r="PRU98" s="296"/>
      <c r="PRV98" s="296"/>
      <c r="PRW98" s="296"/>
      <c r="PRX98" s="296"/>
      <c r="PRY98" s="296"/>
      <c r="PRZ98" s="296"/>
      <c r="PSA98" s="296"/>
      <c r="PSB98" s="296"/>
      <c r="PSC98" s="296"/>
      <c r="PSD98" s="296"/>
      <c r="PSE98" s="296"/>
      <c r="PSF98" s="296"/>
      <c r="PSG98" s="296"/>
      <c r="PSH98" s="296"/>
      <c r="PSI98" s="296"/>
      <c r="PSJ98" s="296"/>
      <c r="PSK98" s="296"/>
      <c r="PSL98" s="296"/>
      <c r="PSM98" s="296"/>
      <c r="PSN98" s="296"/>
      <c r="PSO98" s="296"/>
      <c r="PSP98" s="296"/>
      <c r="PSQ98" s="296"/>
      <c r="PSR98" s="296"/>
      <c r="PSS98" s="296"/>
      <c r="PST98" s="296"/>
      <c r="PSU98" s="296"/>
      <c r="PSV98" s="296"/>
      <c r="PSW98" s="296"/>
      <c r="PSX98" s="296"/>
      <c r="PSY98" s="296"/>
      <c r="PSZ98" s="296"/>
      <c r="PTA98" s="296"/>
      <c r="PTB98" s="296"/>
      <c r="PTC98" s="296"/>
      <c r="PTD98" s="296"/>
      <c r="PTE98" s="296"/>
      <c r="PTF98" s="296"/>
      <c r="PTG98" s="296"/>
      <c r="PTH98" s="296"/>
      <c r="PTI98" s="296"/>
      <c r="PTJ98" s="296"/>
      <c r="PTK98" s="296"/>
      <c r="PTL98" s="296"/>
      <c r="PTM98" s="296"/>
      <c r="PTN98" s="296"/>
      <c r="PTO98" s="296"/>
      <c r="PTP98" s="296"/>
      <c r="PTQ98" s="296"/>
      <c r="PTR98" s="296"/>
      <c r="PTS98" s="296"/>
      <c r="PTT98" s="296"/>
      <c r="PTU98" s="296"/>
      <c r="PTV98" s="296"/>
      <c r="PTW98" s="296"/>
      <c r="PTX98" s="296"/>
      <c r="PTY98" s="296"/>
      <c r="PTZ98" s="296"/>
      <c r="PUA98" s="296"/>
      <c r="PUB98" s="296"/>
      <c r="PUC98" s="296"/>
      <c r="PUD98" s="296"/>
      <c r="PUE98" s="296"/>
      <c r="PUF98" s="296"/>
      <c r="PUG98" s="296"/>
      <c r="PUH98" s="296"/>
      <c r="PUI98" s="296"/>
      <c r="PUJ98" s="296"/>
      <c r="PUK98" s="296"/>
      <c r="PUL98" s="296"/>
      <c r="PUM98" s="296"/>
      <c r="PUN98" s="296"/>
      <c r="PUO98" s="296"/>
      <c r="PUP98" s="296"/>
      <c r="PUQ98" s="296"/>
      <c r="PUR98" s="296"/>
      <c r="PUS98" s="296"/>
      <c r="PUT98" s="296"/>
      <c r="PUU98" s="296"/>
      <c r="PUV98" s="296"/>
      <c r="PUW98" s="296"/>
      <c r="PUX98" s="296"/>
      <c r="PUY98" s="296"/>
      <c r="PUZ98" s="296"/>
      <c r="PVA98" s="296"/>
      <c r="PVB98" s="296"/>
      <c r="PVC98" s="296"/>
      <c r="PVD98" s="296"/>
      <c r="PVE98" s="296"/>
      <c r="PVF98" s="296"/>
      <c r="PVG98" s="296"/>
      <c r="PVH98" s="296"/>
      <c r="PVI98" s="296"/>
      <c r="PVJ98" s="296"/>
      <c r="PVK98" s="296"/>
      <c r="PVL98" s="296"/>
      <c r="PVM98" s="296"/>
      <c r="PVN98" s="296"/>
      <c r="PVO98" s="296"/>
      <c r="PVP98" s="296"/>
      <c r="PVQ98" s="296"/>
      <c r="PVR98" s="296"/>
      <c r="PVS98" s="296"/>
      <c r="PVT98" s="296"/>
      <c r="PVU98" s="296"/>
      <c r="PVV98" s="296"/>
      <c r="PVW98" s="296"/>
      <c r="PVX98" s="296"/>
      <c r="PVY98" s="296"/>
      <c r="PVZ98" s="296"/>
      <c r="PWA98" s="296"/>
      <c r="PWB98" s="296"/>
      <c r="PWC98" s="296"/>
      <c r="PWD98" s="296"/>
      <c r="PWE98" s="296"/>
      <c r="PWF98" s="296"/>
      <c r="PWG98" s="296"/>
      <c r="PWH98" s="296"/>
      <c r="PWI98" s="296"/>
      <c r="PWJ98" s="296"/>
      <c r="PWK98" s="296"/>
      <c r="PWL98" s="296"/>
      <c r="PWM98" s="296"/>
      <c r="PWN98" s="296"/>
      <c r="PWO98" s="296"/>
      <c r="PWP98" s="296"/>
      <c r="PWQ98" s="296"/>
      <c r="PWR98" s="296"/>
      <c r="PWS98" s="296"/>
      <c r="PWT98" s="296"/>
      <c r="PWU98" s="296"/>
      <c r="PWV98" s="296"/>
      <c r="PWW98" s="296"/>
      <c r="PWX98" s="296"/>
      <c r="PWY98" s="296"/>
      <c r="PWZ98" s="296"/>
      <c r="PXA98" s="296"/>
      <c r="PXB98" s="296"/>
      <c r="PXC98" s="296"/>
      <c r="PXD98" s="296"/>
      <c r="PXE98" s="296"/>
      <c r="PXF98" s="296"/>
      <c r="PXG98" s="296"/>
      <c r="PXH98" s="296"/>
      <c r="PXI98" s="296"/>
      <c r="PXJ98" s="296"/>
      <c r="PXK98" s="296"/>
      <c r="PXL98" s="296"/>
      <c r="PXM98" s="296"/>
      <c r="PXN98" s="296"/>
      <c r="PXO98" s="296"/>
      <c r="PXP98" s="296"/>
      <c r="PXQ98" s="296"/>
      <c r="PXR98" s="296"/>
      <c r="PXS98" s="296"/>
      <c r="PXT98" s="296"/>
      <c r="PXU98" s="296"/>
      <c r="PXV98" s="296"/>
      <c r="PXW98" s="296"/>
      <c r="PXX98" s="296"/>
      <c r="PXY98" s="296"/>
      <c r="PXZ98" s="296"/>
      <c r="PYA98" s="296"/>
      <c r="PYB98" s="296"/>
      <c r="PYC98" s="296"/>
      <c r="PYD98" s="296"/>
      <c r="PYE98" s="296"/>
      <c r="PYF98" s="296"/>
      <c r="PYG98" s="296"/>
      <c r="PYH98" s="296"/>
      <c r="PYI98" s="296"/>
      <c r="PYJ98" s="296"/>
      <c r="PYK98" s="296"/>
      <c r="PYL98" s="296"/>
      <c r="PYM98" s="296"/>
      <c r="PYN98" s="296"/>
      <c r="PYO98" s="296"/>
      <c r="PYP98" s="296"/>
      <c r="PYQ98" s="296"/>
      <c r="PYR98" s="296"/>
      <c r="PYS98" s="296"/>
      <c r="PYT98" s="296"/>
      <c r="PYU98" s="296"/>
      <c r="PYV98" s="296"/>
      <c r="PYW98" s="296"/>
      <c r="PYX98" s="296"/>
      <c r="PYY98" s="296"/>
      <c r="PYZ98" s="296"/>
      <c r="PZA98" s="296"/>
      <c r="PZB98" s="296"/>
      <c r="PZC98" s="296"/>
      <c r="PZD98" s="296"/>
      <c r="PZE98" s="296"/>
      <c r="PZF98" s="296"/>
      <c r="PZG98" s="296"/>
      <c r="PZH98" s="296"/>
      <c r="PZI98" s="296"/>
      <c r="PZJ98" s="296"/>
      <c r="PZK98" s="296"/>
      <c r="PZL98" s="296"/>
      <c r="PZM98" s="296"/>
      <c r="PZN98" s="296"/>
      <c r="PZO98" s="296"/>
      <c r="PZP98" s="296"/>
      <c r="PZQ98" s="296"/>
      <c r="PZR98" s="296"/>
      <c r="PZS98" s="296"/>
      <c r="PZT98" s="296"/>
      <c r="PZU98" s="296"/>
      <c r="PZV98" s="296"/>
      <c r="PZW98" s="296"/>
      <c r="PZX98" s="296"/>
      <c r="PZY98" s="296"/>
      <c r="PZZ98" s="296"/>
      <c r="QAA98" s="296"/>
      <c r="QAB98" s="296"/>
      <c r="QAC98" s="296"/>
      <c r="QAD98" s="296"/>
      <c r="QAE98" s="296"/>
      <c r="QAF98" s="296"/>
      <c r="QAG98" s="296"/>
      <c r="QAH98" s="296"/>
      <c r="QAI98" s="296"/>
      <c r="QAJ98" s="296"/>
      <c r="QAK98" s="296"/>
      <c r="QAL98" s="296"/>
      <c r="QAM98" s="296"/>
      <c r="QAN98" s="296"/>
      <c r="QAO98" s="296"/>
      <c r="QAP98" s="296"/>
      <c r="QAQ98" s="296"/>
      <c r="QAR98" s="296"/>
      <c r="QAS98" s="296"/>
      <c r="QAT98" s="296"/>
      <c r="QAU98" s="296"/>
      <c r="QAV98" s="296"/>
      <c r="QAW98" s="296"/>
      <c r="QAX98" s="296"/>
      <c r="QAY98" s="296"/>
      <c r="QAZ98" s="296"/>
      <c r="QBA98" s="296"/>
      <c r="QBB98" s="296"/>
      <c r="QBC98" s="296"/>
      <c r="QBD98" s="296"/>
      <c r="QBE98" s="296"/>
      <c r="QBF98" s="296"/>
      <c r="QBG98" s="296"/>
      <c r="QBH98" s="296"/>
      <c r="QBI98" s="296"/>
      <c r="QBJ98" s="296"/>
      <c r="QBK98" s="296"/>
      <c r="QBL98" s="296"/>
      <c r="QBM98" s="296"/>
      <c r="QBN98" s="296"/>
      <c r="QBO98" s="296"/>
      <c r="QBP98" s="296"/>
      <c r="QBQ98" s="296"/>
      <c r="QBR98" s="296"/>
      <c r="QBS98" s="296"/>
      <c r="QBT98" s="296"/>
      <c r="QBU98" s="296"/>
      <c r="QBV98" s="296"/>
      <c r="QBW98" s="296"/>
      <c r="QBX98" s="296"/>
      <c r="QBY98" s="296"/>
      <c r="QBZ98" s="296"/>
      <c r="QCA98" s="296"/>
      <c r="QCB98" s="296"/>
      <c r="QCC98" s="296"/>
      <c r="QCD98" s="296"/>
      <c r="QCE98" s="296"/>
      <c r="QCF98" s="296"/>
      <c r="QCG98" s="296"/>
      <c r="QCH98" s="296"/>
      <c r="QCI98" s="296"/>
      <c r="QCJ98" s="296"/>
      <c r="QCK98" s="296"/>
      <c r="QCL98" s="296"/>
      <c r="QCM98" s="296"/>
      <c r="QCN98" s="296"/>
      <c r="QCO98" s="296"/>
      <c r="QCP98" s="296"/>
      <c r="QCQ98" s="296"/>
      <c r="QCR98" s="296"/>
      <c r="QCS98" s="296"/>
      <c r="QCT98" s="296"/>
      <c r="QCU98" s="296"/>
      <c r="QCV98" s="296"/>
      <c r="QCW98" s="296"/>
      <c r="QCX98" s="296"/>
      <c r="QCY98" s="296"/>
      <c r="QCZ98" s="296"/>
      <c r="QDA98" s="296"/>
      <c r="QDB98" s="296"/>
      <c r="QDC98" s="296"/>
      <c r="QDD98" s="296"/>
      <c r="QDE98" s="296"/>
      <c r="QDF98" s="296"/>
      <c r="QDG98" s="296"/>
      <c r="QDH98" s="296"/>
      <c r="QDI98" s="296"/>
      <c r="QDJ98" s="296"/>
      <c r="QDK98" s="296"/>
      <c r="QDL98" s="296"/>
      <c r="QDM98" s="296"/>
      <c r="QDN98" s="296"/>
      <c r="QDO98" s="296"/>
      <c r="QDP98" s="296"/>
      <c r="QDQ98" s="296"/>
      <c r="QDR98" s="296"/>
      <c r="QDS98" s="296"/>
      <c r="QDT98" s="296"/>
      <c r="QDU98" s="296"/>
      <c r="QDV98" s="296"/>
      <c r="QDW98" s="296"/>
      <c r="QDX98" s="296"/>
      <c r="QDY98" s="296"/>
      <c r="QDZ98" s="296"/>
      <c r="QEA98" s="296"/>
      <c r="QEB98" s="296"/>
      <c r="QEC98" s="296"/>
      <c r="QED98" s="296"/>
      <c r="QEE98" s="296"/>
      <c r="QEF98" s="296"/>
      <c r="QEG98" s="296"/>
      <c r="QEH98" s="296"/>
      <c r="QEI98" s="296"/>
      <c r="QEJ98" s="296"/>
      <c r="QEK98" s="296"/>
      <c r="QEL98" s="296"/>
      <c r="QEM98" s="296"/>
      <c r="QEN98" s="296"/>
      <c r="QEO98" s="296"/>
      <c r="QEP98" s="296"/>
      <c r="QEQ98" s="296"/>
      <c r="QER98" s="296"/>
      <c r="QES98" s="296"/>
      <c r="QET98" s="296"/>
      <c r="QEU98" s="296"/>
      <c r="QEV98" s="296"/>
      <c r="QEW98" s="296"/>
      <c r="QEX98" s="296"/>
      <c r="QEY98" s="296"/>
      <c r="QEZ98" s="296"/>
      <c r="QFA98" s="296"/>
      <c r="QFB98" s="296"/>
      <c r="QFC98" s="296"/>
      <c r="QFD98" s="296"/>
      <c r="QFE98" s="296"/>
      <c r="QFF98" s="296"/>
      <c r="QFG98" s="296"/>
      <c r="QFH98" s="296"/>
      <c r="QFI98" s="296"/>
      <c r="QFJ98" s="296"/>
      <c r="QFK98" s="296"/>
      <c r="QFL98" s="296"/>
      <c r="QFM98" s="296"/>
      <c r="QFN98" s="296"/>
      <c r="QFO98" s="296"/>
      <c r="QFP98" s="296"/>
      <c r="QFQ98" s="296"/>
      <c r="QFR98" s="296"/>
      <c r="QFS98" s="296"/>
      <c r="QFT98" s="296"/>
      <c r="QFU98" s="296"/>
      <c r="QFV98" s="296"/>
      <c r="QFW98" s="296"/>
      <c r="QFX98" s="296"/>
      <c r="QFY98" s="296"/>
      <c r="QFZ98" s="296"/>
      <c r="QGA98" s="296"/>
      <c r="QGB98" s="296"/>
      <c r="QGC98" s="296"/>
      <c r="QGD98" s="296"/>
      <c r="QGE98" s="296"/>
      <c r="QGF98" s="296"/>
      <c r="QGG98" s="296"/>
      <c r="QGH98" s="296"/>
      <c r="QGI98" s="296"/>
      <c r="QGJ98" s="296"/>
      <c r="QGK98" s="296"/>
      <c r="QGL98" s="296"/>
      <c r="QGM98" s="296"/>
      <c r="QGN98" s="296"/>
      <c r="QGO98" s="296"/>
      <c r="QGP98" s="296"/>
      <c r="QGQ98" s="296"/>
      <c r="QGR98" s="296"/>
      <c r="QGS98" s="296"/>
      <c r="QGT98" s="296"/>
      <c r="QGU98" s="296"/>
      <c r="QGV98" s="296"/>
      <c r="QGW98" s="296"/>
      <c r="QGX98" s="296"/>
      <c r="QGY98" s="296"/>
      <c r="QGZ98" s="296"/>
      <c r="QHA98" s="296"/>
      <c r="QHB98" s="296"/>
      <c r="QHC98" s="296"/>
      <c r="QHD98" s="296"/>
      <c r="QHE98" s="296"/>
      <c r="QHF98" s="296"/>
      <c r="QHG98" s="296"/>
      <c r="QHH98" s="296"/>
      <c r="QHI98" s="296"/>
      <c r="QHJ98" s="296"/>
      <c r="QHK98" s="296"/>
      <c r="QHL98" s="296"/>
      <c r="QHM98" s="296"/>
      <c r="QHN98" s="296"/>
      <c r="QHO98" s="296"/>
      <c r="QHP98" s="296"/>
      <c r="QHQ98" s="296"/>
      <c r="QHR98" s="296"/>
      <c r="QHS98" s="296"/>
      <c r="QHT98" s="296"/>
      <c r="QHU98" s="296"/>
      <c r="QHV98" s="296"/>
      <c r="QHW98" s="296"/>
      <c r="QHX98" s="296"/>
      <c r="QHY98" s="296"/>
      <c r="QHZ98" s="296"/>
      <c r="QIA98" s="296"/>
      <c r="QIB98" s="296"/>
      <c r="QIC98" s="296"/>
      <c r="QID98" s="296"/>
      <c r="QIE98" s="296"/>
      <c r="QIF98" s="296"/>
      <c r="QIG98" s="296"/>
      <c r="QIH98" s="296"/>
      <c r="QII98" s="296"/>
      <c r="QIJ98" s="296"/>
      <c r="QIK98" s="296"/>
      <c r="QIL98" s="296"/>
      <c r="QIM98" s="296"/>
      <c r="QIN98" s="296"/>
      <c r="QIO98" s="296"/>
      <c r="QIP98" s="296"/>
      <c r="QIQ98" s="296"/>
      <c r="QIR98" s="296"/>
      <c r="QIS98" s="296"/>
      <c r="QIT98" s="296"/>
      <c r="QIU98" s="296"/>
      <c r="QIV98" s="296"/>
      <c r="QIW98" s="296"/>
      <c r="QIX98" s="296"/>
      <c r="QIY98" s="296"/>
      <c r="QIZ98" s="296"/>
      <c r="QJA98" s="296"/>
      <c r="QJB98" s="296"/>
      <c r="QJC98" s="296"/>
      <c r="QJD98" s="296"/>
      <c r="QJE98" s="296"/>
      <c r="QJF98" s="296"/>
      <c r="QJG98" s="296"/>
      <c r="QJH98" s="296"/>
      <c r="QJI98" s="296"/>
      <c r="QJJ98" s="296"/>
      <c r="QJK98" s="296"/>
      <c r="QJL98" s="296"/>
      <c r="QJM98" s="296"/>
      <c r="QJN98" s="296"/>
      <c r="QJO98" s="296"/>
      <c r="QJP98" s="296"/>
      <c r="QJQ98" s="296"/>
      <c r="QJR98" s="296"/>
      <c r="QJS98" s="296"/>
      <c r="QJT98" s="296"/>
      <c r="QJU98" s="296"/>
      <c r="QJV98" s="296"/>
      <c r="QJW98" s="296"/>
      <c r="QJX98" s="296"/>
      <c r="QJY98" s="296"/>
      <c r="QJZ98" s="296"/>
      <c r="QKA98" s="296"/>
      <c r="QKB98" s="296"/>
      <c r="QKC98" s="296"/>
      <c r="QKD98" s="296"/>
      <c r="QKE98" s="296"/>
      <c r="QKF98" s="296"/>
      <c r="QKG98" s="296"/>
      <c r="QKH98" s="296"/>
      <c r="QKI98" s="296"/>
      <c r="QKJ98" s="296"/>
      <c r="QKK98" s="296"/>
      <c r="QKL98" s="296"/>
      <c r="QKM98" s="296"/>
      <c r="QKN98" s="296"/>
      <c r="QKO98" s="296"/>
      <c r="QKP98" s="296"/>
      <c r="QKQ98" s="296"/>
      <c r="QKR98" s="296"/>
      <c r="QKS98" s="296"/>
      <c r="QKT98" s="296"/>
      <c r="QKU98" s="296"/>
      <c r="QKV98" s="296"/>
      <c r="QKW98" s="296"/>
      <c r="QKX98" s="296"/>
      <c r="QKY98" s="296"/>
      <c r="QKZ98" s="296"/>
      <c r="QLA98" s="296"/>
      <c r="QLB98" s="296"/>
      <c r="QLC98" s="296"/>
      <c r="QLD98" s="296"/>
      <c r="QLE98" s="296"/>
      <c r="QLF98" s="296"/>
      <c r="QLG98" s="296"/>
      <c r="QLH98" s="296"/>
      <c r="QLI98" s="296"/>
      <c r="QLJ98" s="296"/>
      <c r="QLK98" s="296"/>
      <c r="QLL98" s="296"/>
      <c r="QLM98" s="296"/>
      <c r="QLN98" s="296"/>
      <c r="QLO98" s="296"/>
      <c r="QLP98" s="296"/>
      <c r="QLQ98" s="296"/>
      <c r="QLR98" s="296"/>
      <c r="QLS98" s="296"/>
      <c r="QLT98" s="296"/>
      <c r="QLU98" s="296"/>
      <c r="QLV98" s="296"/>
      <c r="QLW98" s="296"/>
      <c r="QLX98" s="296"/>
      <c r="QLY98" s="296"/>
      <c r="QLZ98" s="296"/>
      <c r="QMA98" s="296"/>
      <c r="QMB98" s="296"/>
      <c r="QMC98" s="296"/>
      <c r="QMD98" s="296"/>
      <c r="QME98" s="296"/>
      <c r="QMF98" s="296"/>
      <c r="QMG98" s="296"/>
      <c r="QMH98" s="296"/>
      <c r="QMI98" s="296"/>
      <c r="QMJ98" s="296"/>
      <c r="QMK98" s="296"/>
      <c r="QML98" s="296"/>
      <c r="QMM98" s="296"/>
      <c r="QMN98" s="296"/>
      <c r="QMO98" s="296"/>
      <c r="QMP98" s="296"/>
      <c r="QMQ98" s="296"/>
      <c r="QMR98" s="296"/>
      <c r="QMS98" s="296"/>
      <c r="QMT98" s="296"/>
      <c r="QMU98" s="296"/>
      <c r="QMV98" s="296"/>
      <c r="QMW98" s="296"/>
      <c r="QMX98" s="296"/>
      <c r="QMY98" s="296"/>
      <c r="QMZ98" s="296"/>
      <c r="QNA98" s="296"/>
      <c r="QNB98" s="296"/>
      <c r="QNC98" s="296"/>
      <c r="QND98" s="296"/>
      <c r="QNE98" s="296"/>
      <c r="QNF98" s="296"/>
      <c r="QNG98" s="296"/>
      <c r="QNH98" s="296"/>
      <c r="QNI98" s="296"/>
      <c r="QNJ98" s="296"/>
      <c r="QNK98" s="296"/>
      <c r="QNL98" s="296"/>
      <c r="QNM98" s="296"/>
      <c r="QNN98" s="296"/>
      <c r="QNO98" s="296"/>
      <c r="QNP98" s="296"/>
      <c r="QNQ98" s="296"/>
      <c r="QNR98" s="296"/>
      <c r="QNS98" s="296"/>
      <c r="QNT98" s="296"/>
      <c r="QNU98" s="296"/>
      <c r="QNV98" s="296"/>
      <c r="QNW98" s="296"/>
      <c r="QNX98" s="296"/>
      <c r="QNY98" s="296"/>
      <c r="QNZ98" s="296"/>
      <c r="QOA98" s="296"/>
      <c r="QOB98" s="296"/>
      <c r="QOC98" s="296"/>
      <c r="QOD98" s="296"/>
      <c r="QOE98" s="296"/>
      <c r="QOF98" s="296"/>
      <c r="QOG98" s="296"/>
      <c r="QOH98" s="296"/>
      <c r="QOI98" s="296"/>
      <c r="QOJ98" s="296"/>
      <c r="QOK98" s="296"/>
      <c r="QOL98" s="296"/>
      <c r="QOM98" s="296"/>
      <c r="QON98" s="296"/>
      <c r="QOO98" s="296"/>
      <c r="QOP98" s="296"/>
      <c r="QOQ98" s="296"/>
      <c r="QOR98" s="296"/>
      <c r="QOS98" s="296"/>
      <c r="QOT98" s="296"/>
      <c r="QOU98" s="296"/>
      <c r="QOV98" s="296"/>
      <c r="QOW98" s="296"/>
      <c r="QOX98" s="296"/>
      <c r="QOY98" s="296"/>
      <c r="QOZ98" s="296"/>
      <c r="QPA98" s="296"/>
      <c r="QPB98" s="296"/>
      <c r="QPC98" s="296"/>
      <c r="QPD98" s="296"/>
      <c r="QPE98" s="296"/>
      <c r="QPF98" s="296"/>
      <c r="QPG98" s="296"/>
      <c r="QPH98" s="296"/>
      <c r="QPI98" s="296"/>
      <c r="QPJ98" s="296"/>
      <c r="QPK98" s="296"/>
      <c r="QPL98" s="296"/>
      <c r="QPM98" s="296"/>
      <c r="QPN98" s="296"/>
      <c r="QPO98" s="296"/>
      <c r="QPP98" s="296"/>
      <c r="QPQ98" s="296"/>
      <c r="QPR98" s="296"/>
      <c r="QPS98" s="296"/>
      <c r="QPT98" s="296"/>
      <c r="QPU98" s="296"/>
      <c r="QPV98" s="296"/>
      <c r="QPW98" s="296"/>
      <c r="QPX98" s="296"/>
      <c r="QPY98" s="296"/>
      <c r="QPZ98" s="296"/>
      <c r="QQA98" s="296"/>
      <c r="QQB98" s="296"/>
      <c r="QQC98" s="296"/>
      <c r="QQD98" s="296"/>
      <c r="QQE98" s="296"/>
      <c r="QQF98" s="296"/>
      <c r="QQG98" s="296"/>
      <c r="QQH98" s="296"/>
      <c r="QQI98" s="296"/>
      <c r="QQJ98" s="296"/>
      <c r="QQK98" s="296"/>
      <c r="QQL98" s="296"/>
      <c r="QQM98" s="296"/>
      <c r="QQN98" s="296"/>
      <c r="QQO98" s="296"/>
      <c r="QQP98" s="296"/>
      <c r="QQQ98" s="296"/>
      <c r="QQR98" s="296"/>
      <c r="QQS98" s="296"/>
      <c r="QQT98" s="296"/>
      <c r="QQU98" s="296"/>
      <c r="QQV98" s="296"/>
      <c r="QQW98" s="296"/>
      <c r="QQX98" s="296"/>
      <c r="QQY98" s="296"/>
      <c r="QQZ98" s="296"/>
      <c r="QRA98" s="296"/>
      <c r="QRB98" s="296"/>
      <c r="QRC98" s="296"/>
      <c r="QRD98" s="296"/>
      <c r="QRE98" s="296"/>
      <c r="QRF98" s="296"/>
      <c r="QRG98" s="296"/>
      <c r="QRH98" s="296"/>
      <c r="QRI98" s="296"/>
      <c r="QRJ98" s="296"/>
      <c r="QRK98" s="296"/>
      <c r="QRL98" s="296"/>
      <c r="QRM98" s="296"/>
      <c r="QRN98" s="296"/>
      <c r="QRO98" s="296"/>
      <c r="QRP98" s="296"/>
      <c r="QRQ98" s="296"/>
      <c r="QRR98" s="296"/>
      <c r="QRS98" s="296"/>
      <c r="QRT98" s="296"/>
      <c r="QRU98" s="296"/>
      <c r="QRV98" s="296"/>
      <c r="QRW98" s="296"/>
      <c r="QRX98" s="296"/>
      <c r="QRY98" s="296"/>
      <c r="QRZ98" s="296"/>
      <c r="QSA98" s="296"/>
      <c r="QSB98" s="296"/>
      <c r="QSC98" s="296"/>
      <c r="QSD98" s="296"/>
      <c r="QSE98" s="296"/>
      <c r="QSF98" s="296"/>
      <c r="QSG98" s="296"/>
      <c r="QSH98" s="296"/>
      <c r="QSI98" s="296"/>
      <c r="QSJ98" s="296"/>
      <c r="QSK98" s="296"/>
      <c r="QSL98" s="296"/>
      <c r="QSM98" s="296"/>
      <c r="QSN98" s="296"/>
      <c r="QSO98" s="296"/>
      <c r="QSP98" s="296"/>
      <c r="QSQ98" s="296"/>
      <c r="QSR98" s="296"/>
      <c r="QSS98" s="296"/>
      <c r="QST98" s="296"/>
      <c r="QSU98" s="296"/>
      <c r="QSV98" s="296"/>
      <c r="QSW98" s="296"/>
      <c r="QSX98" s="296"/>
      <c r="QSY98" s="296"/>
      <c r="QSZ98" s="296"/>
      <c r="QTA98" s="296"/>
      <c r="QTB98" s="296"/>
      <c r="QTC98" s="296"/>
      <c r="QTD98" s="296"/>
      <c r="QTE98" s="296"/>
      <c r="QTF98" s="296"/>
      <c r="QTG98" s="296"/>
      <c r="QTH98" s="296"/>
      <c r="QTI98" s="296"/>
      <c r="QTJ98" s="296"/>
      <c r="QTK98" s="296"/>
      <c r="QTL98" s="296"/>
      <c r="QTM98" s="296"/>
      <c r="QTN98" s="296"/>
      <c r="QTO98" s="296"/>
      <c r="QTP98" s="296"/>
      <c r="QTQ98" s="296"/>
      <c r="QTR98" s="296"/>
      <c r="QTS98" s="296"/>
      <c r="QTT98" s="296"/>
      <c r="QTU98" s="296"/>
      <c r="QTV98" s="296"/>
      <c r="QTW98" s="296"/>
      <c r="QTX98" s="296"/>
      <c r="QTY98" s="296"/>
      <c r="QTZ98" s="296"/>
      <c r="QUA98" s="296"/>
      <c r="QUB98" s="296"/>
      <c r="QUC98" s="296"/>
      <c r="QUD98" s="296"/>
      <c r="QUE98" s="296"/>
      <c r="QUF98" s="296"/>
      <c r="QUG98" s="296"/>
      <c r="QUH98" s="296"/>
      <c r="QUI98" s="296"/>
      <c r="QUJ98" s="296"/>
      <c r="QUK98" s="296"/>
      <c r="QUL98" s="296"/>
      <c r="QUM98" s="296"/>
      <c r="QUN98" s="296"/>
      <c r="QUO98" s="296"/>
      <c r="QUP98" s="296"/>
      <c r="QUQ98" s="296"/>
      <c r="QUR98" s="296"/>
      <c r="QUS98" s="296"/>
      <c r="QUT98" s="296"/>
      <c r="QUU98" s="296"/>
      <c r="QUV98" s="296"/>
      <c r="QUW98" s="296"/>
      <c r="QUX98" s="296"/>
      <c r="QUY98" s="296"/>
      <c r="QUZ98" s="296"/>
      <c r="QVA98" s="296"/>
      <c r="QVB98" s="296"/>
      <c r="QVC98" s="296"/>
      <c r="QVD98" s="296"/>
      <c r="QVE98" s="296"/>
      <c r="QVF98" s="296"/>
      <c r="QVG98" s="296"/>
      <c r="QVH98" s="296"/>
      <c r="QVI98" s="296"/>
      <c r="QVJ98" s="296"/>
      <c r="QVK98" s="296"/>
      <c r="QVL98" s="296"/>
      <c r="QVM98" s="296"/>
      <c r="QVN98" s="296"/>
      <c r="QVO98" s="296"/>
      <c r="QVP98" s="296"/>
      <c r="QVQ98" s="296"/>
      <c r="QVR98" s="296"/>
      <c r="QVS98" s="296"/>
      <c r="QVT98" s="296"/>
      <c r="QVU98" s="296"/>
      <c r="QVV98" s="296"/>
      <c r="QVW98" s="296"/>
      <c r="QVX98" s="296"/>
      <c r="QVY98" s="296"/>
      <c r="QVZ98" s="296"/>
      <c r="QWA98" s="296"/>
      <c r="QWB98" s="296"/>
      <c r="QWC98" s="296"/>
      <c r="QWD98" s="296"/>
      <c r="QWE98" s="296"/>
      <c r="QWF98" s="296"/>
      <c r="QWG98" s="296"/>
      <c r="QWH98" s="296"/>
      <c r="QWI98" s="296"/>
      <c r="QWJ98" s="296"/>
      <c r="QWK98" s="296"/>
      <c r="QWL98" s="296"/>
      <c r="QWM98" s="296"/>
      <c r="QWN98" s="296"/>
      <c r="QWO98" s="296"/>
      <c r="QWP98" s="296"/>
      <c r="QWQ98" s="296"/>
      <c r="QWR98" s="296"/>
      <c r="QWS98" s="296"/>
      <c r="QWT98" s="296"/>
      <c r="QWU98" s="296"/>
      <c r="QWV98" s="296"/>
      <c r="QWW98" s="296"/>
      <c r="QWX98" s="296"/>
      <c r="QWY98" s="296"/>
      <c r="QWZ98" s="296"/>
      <c r="QXA98" s="296"/>
      <c r="QXB98" s="296"/>
      <c r="QXC98" s="296"/>
      <c r="QXD98" s="296"/>
      <c r="QXE98" s="296"/>
      <c r="QXF98" s="296"/>
      <c r="QXG98" s="296"/>
      <c r="QXH98" s="296"/>
      <c r="QXI98" s="296"/>
      <c r="QXJ98" s="296"/>
      <c r="QXK98" s="296"/>
      <c r="QXL98" s="296"/>
      <c r="QXM98" s="296"/>
      <c r="QXN98" s="296"/>
      <c r="QXO98" s="296"/>
      <c r="QXP98" s="296"/>
      <c r="QXQ98" s="296"/>
      <c r="QXR98" s="296"/>
      <c r="QXS98" s="296"/>
      <c r="QXT98" s="296"/>
      <c r="QXU98" s="296"/>
      <c r="QXV98" s="296"/>
      <c r="QXW98" s="296"/>
      <c r="QXX98" s="296"/>
      <c r="QXY98" s="296"/>
      <c r="QXZ98" s="296"/>
      <c r="QYA98" s="296"/>
      <c r="QYB98" s="296"/>
      <c r="QYC98" s="296"/>
      <c r="QYD98" s="296"/>
      <c r="QYE98" s="296"/>
      <c r="QYF98" s="296"/>
      <c r="QYG98" s="296"/>
      <c r="QYH98" s="296"/>
      <c r="QYI98" s="296"/>
      <c r="QYJ98" s="296"/>
      <c r="QYK98" s="296"/>
      <c r="QYL98" s="296"/>
      <c r="QYM98" s="296"/>
      <c r="QYN98" s="296"/>
      <c r="QYO98" s="296"/>
      <c r="QYP98" s="296"/>
      <c r="QYQ98" s="296"/>
      <c r="QYR98" s="296"/>
      <c r="QYS98" s="296"/>
      <c r="QYT98" s="296"/>
      <c r="QYU98" s="296"/>
      <c r="QYV98" s="296"/>
      <c r="QYW98" s="296"/>
      <c r="QYX98" s="296"/>
      <c r="QYY98" s="296"/>
      <c r="QYZ98" s="296"/>
      <c r="QZA98" s="296"/>
      <c r="QZB98" s="296"/>
      <c r="QZC98" s="296"/>
      <c r="QZD98" s="296"/>
      <c r="QZE98" s="296"/>
      <c r="QZF98" s="296"/>
      <c r="QZG98" s="296"/>
      <c r="QZH98" s="296"/>
      <c r="QZI98" s="296"/>
      <c r="QZJ98" s="296"/>
      <c r="QZK98" s="296"/>
      <c r="QZL98" s="296"/>
      <c r="QZM98" s="296"/>
      <c r="QZN98" s="296"/>
      <c r="QZO98" s="296"/>
      <c r="QZP98" s="296"/>
      <c r="QZQ98" s="296"/>
      <c r="QZR98" s="296"/>
      <c r="QZS98" s="296"/>
      <c r="QZT98" s="296"/>
      <c r="QZU98" s="296"/>
      <c r="QZV98" s="296"/>
      <c r="QZW98" s="296"/>
      <c r="QZX98" s="296"/>
      <c r="QZY98" s="296"/>
      <c r="QZZ98" s="296"/>
      <c r="RAA98" s="296"/>
      <c r="RAB98" s="296"/>
      <c r="RAC98" s="296"/>
      <c r="RAD98" s="296"/>
      <c r="RAE98" s="296"/>
      <c r="RAF98" s="296"/>
      <c r="RAG98" s="296"/>
      <c r="RAH98" s="296"/>
      <c r="RAI98" s="296"/>
      <c r="RAJ98" s="296"/>
      <c r="RAK98" s="296"/>
      <c r="RAL98" s="296"/>
      <c r="RAM98" s="296"/>
      <c r="RAN98" s="296"/>
      <c r="RAO98" s="296"/>
      <c r="RAP98" s="296"/>
      <c r="RAQ98" s="296"/>
      <c r="RAR98" s="296"/>
      <c r="RAS98" s="296"/>
      <c r="RAT98" s="296"/>
      <c r="RAU98" s="296"/>
      <c r="RAV98" s="296"/>
      <c r="RAW98" s="296"/>
      <c r="RAX98" s="296"/>
      <c r="RAY98" s="296"/>
      <c r="RAZ98" s="296"/>
      <c r="RBA98" s="296"/>
      <c r="RBB98" s="296"/>
      <c r="RBC98" s="296"/>
      <c r="RBD98" s="296"/>
      <c r="RBE98" s="296"/>
      <c r="RBF98" s="296"/>
      <c r="RBG98" s="296"/>
      <c r="RBH98" s="296"/>
      <c r="RBI98" s="296"/>
      <c r="RBJ98" s="296"/>
      <c r="RBK98" s="296"/>
      <c r="RBL98" s="296"/>
      <c r="RBM98" s="296"/>
      <c r="RBN98" s="296"/>
      <c r="RBO98" s="296"/>
      <c r="RBP98" s="296"/>
      <c r="RBQ98" s="296"/>
      <c r="RBR98" s="296"/>
      <c r="RBS98" s="296"/>
      <c r="RBT98" s="296"/>
      <c r="RBU98" s="296"/>
      <c r="RBV98" s="296"/>
      <c r="RBW98" s="296"/>
      <c r="RBX98" s="296"/>
      <c r="RBY98" s="296"/>
      <c r="RBZ98" s="296"/>
      <c r="RCA98" s="296"/>
      <c r="RCB98" s="296"/>
      <c r="RCC98" s="296"/>
      <c r="RCD98" s="296"/>
      <c r="RCE98" s="296"/>
      <c r="RCF98" s="296"/>
      <c r="RCG98" s="296"/>
      <c r="RCH98" s="296"/>
      <c r="RCI98" s="296"/>
      <c r="RCJ98" s="296"/>
      <c r="RCK98" s="296"/>
      <c r="RCL98" s="296"/>
      <c r="RCM98" s="296"/>
      <c r="RCN98" s="296"/>
      <c r="RCO98" s="296"/>
      <c r="RCP98" s="296"/>
      <c r="RCQ98" s="296"/>
      <c r="RCR98" s="296"/>
      <c r="RCS98" s="296"/>
      <c r="RCT98" s="296"/>
      <c r="RCU98" s="296"/>
      <c r="RCV98" s="296"/>
      <c r="RCW98" s="296"/>
      <c r="RCX98" s="296"/>
      <c r="RCY98" s="296"/>
      <c r="RCZ98" s="296"/>
      <c r="RDA98" s="296"/>
      <c r="RDB98" s="296"/>
      <c r="RDC98" s="296"/>
      <c r="RDD98" s="296"/>
      <c r="RDE98" s="296"/>
      <c r="RDF98" s="296"/>
      <c r="RDG98" s="296"/>
      <c r="RDH98" s="296"/>
      <c r="RDI98" s="296"/>
      <c r="RDJ98" s="296"/>
      <c r="RDK98" s="296"/>
      <c r="RDL98" s="296"/>
      <c r="RDM98" s="296"/>
      <c r="RDN98" s="296"/>
      <c r="RDO98" s="296"/>
      <c r="RDP98" s="296"/>
      <c r="RDQ98" s="296"/>
      <c r="RDR98" s="296"/>
      <c r="RDS98" s="296"/>
      <c r="RDT98" s="296"/>
      <c r="RDU98" s="296"/>
      <c r="RDV98" s="296"/>
      <c r="RDW98" s="296"/>
      <c r="RDX98" s="296"/>
      <c r="RDY98" s="296"/>
      <c r="RDZ98" s="296"/>
      <c r="REA98" s="296"/>
      <c r="REB98" s="296"/>
      <c r="REC98" s="296"/>
      <c r="RED98" s="296"/>
      <c r="REE98" s="296"/>
      <c r="REF98" s="296"/>
      <c r="REG98" s="296"/>
      <c r="REH98" s="296"/>
      <c r="REI98" s="296"/>
      <c r="REJ98" s="296"/>
      <c r="REK98" s="296"/>
      <c r="REL98" s="296"/>
      <c r="REM98" s="296"/>
      <c r="REN98" s="296"/>
      <c r="REO98" s="296"/>
      <c r="REP98" s="296"/>
      <c r="REQ98" s="296"/>
      <c r="RER98" s="296"/>
      <c r="RES98" s="296"/>
      <c r="RET98" s="296"/>
      <c r="REU98" s="296"/>
      <c r="REV98" s="296"/>
      <c r="REW98" s="296"/>
      <c r="REX98" s="296"/>
      <c r="REY98" s="296"/>
      <c r="REZ98" s="296"/>
      <c r="RFA98" s="296"/>
      <c r="RFB98" s="296"/>
      <c r="RFC98" s="296"/>
      <c r="RFD98" s="296"/>
      <c r="RFE98" s="296"/>
      <c r="RFF98" s="296"/>
      <c r="RFG98" s="296"/>
      <c r="RFH98" s="296"/>
      <c r="RFI98" s="296"/>
      <c r="RFJ98" s="296"/>
      <c r="RFK98" s="296"/>
      <c r="RFL98" s="296"/>
      <c r="RFM98" s="296"/>
      <c r="RFN98" s="296"/>
      <c r="RFO98" s="296"/>
      <c r="RFP98" s="296"/>
      <c r="RFQ98" s="296"/>
      <c r="RFR98" s="296"/>
      <c r="RFS98" s="296"/>
      <c r="RFT98" s="296"/>
      <c r="RFU98" s="296"/>
      <c r="RFV98" s="296"/>
      <c r="RFW98" s="296"/>
      <c r="RFX98" s="296"/>
      <c r="RFY98" s="296"/>
      <c r="RFZ98" s="296"/>
      <c r="RGA98" s="296"/>
      <c r="RGB98" s="296"/>
      <c r="RGC98" s="296"/>
      <c r="RGD98" s="296"/>
      <c r="RGE98" s="296"/>
      <c r="RGF98" s="296"/>
      <c r="RGG98" s="296"/>
      <c r="RGH98" s="296"/>
      <c r="RGI98" s="296"/>
      <c r="RGJ98" s="296"/>
      <c r="RGK98" s="296"/>
      <c r="RGL98" s="296"/>
      <c r="RGM98" s="296"/>
      <c r="RGN98" s="296"/>
      <c r="RGO98" s="296"/>
      <c r="RGP98" s="296"/>
      <c r="RGQ98" s="296"/>
      <c r="RGR98" s="296"/>
      <c r="RGS98" s="296"/>
      <c r="RGT98" s="296"/>
      <c r="RGU98" s="296"/>
      <c r="RGV98" s="296"/>
      <c r="RGW98" s="296"/>
      <c r="RGX98" s="296"/>
      <c r="RGY98" s="296"/>
      <c r="RGZ98" s="296"/>
      <c r="RHA98" s="296"/>
      <c r="RHB98" s="296"/>
      <c r="RHC98" s="296"/>
      <c r="RHD98" s="296"/>
      <c r="RHE98" s="296"/>
      <c r="RHF98" s="296"/>
      <c r="RHG98" s="296"/>
      <c r="RHH98" s="296"/>
      <c r="RHI98" s="296"/>
      <c r="RHJ98" s="296"/>
      <c r="RHK98" s="296"/>
      <c r="RHL98" s="296"/>
      <c r="RHM98" s="296"/>
      <c r="RHN98" s="296"/>
      <c r="RHO98" s="296"/>
      <c r="RHP98" s="296"/>
      <c r="RHQ98" s="296"/>
      <c r="RHR98" s="296"/>
      <c r="RHS98" s="296"/>
      <c r="RHT98" s="296"/>
      <c r="RHU98" s="296"/>
      <c r="RHV98" s="296"/>
      <c r="RHW98" s="296"/>
      <c r="RHX98" s="296"/>
      <c r="RHY98" s="296"/>
      <c r="RHZ98" s="296"/>
      <c r="RIA98" s="296"/>
      <c r="RIB98" s="296"/>
      <c r="RIC98" s="296"/>
      <c r="RID98" s="296"/>
      <c r="RIE98" s="296"/>
      <c r="RIF98" s="296"/>
      <c r="RIG98" s="296"/>
      <c r="RIH98" s="296"/>
      <c r="RII98" s="296"/>
      <c r="RIJ98" s="296"/>
      <c r="RIK98" s="296"/>
      <c r="RIL98" s="296"/>
      <c r="RIM98" s="296"/>
      <c r="RIN98" s="296"/>
      <c r="RIO98" s="296"/>
      <c r="RIP98" s="296"/>
      <c r="RIQ98" s="296"/>
      <c r="RIR98" s="296"/>
      <c r="RIS98" s="296"/>
      <c r="RIT98" s="296"/>
      <c r="RIU98" s="296"/>
      <c r="RIV98" s="296"/>
      <c r="RIW98" s="296"/>
      <c r="RIX98" s="296"/>
      <c r="RIY98" s="296"/>
      <c r="RIZ98" s="296"/>
      <c r="RJA98" s="296"/>
      <c r="RJB98" s="296"/>
      <c r="RJC98" s="296"/>
      <c r="RJD98" s="296"/>
      <c r="RJE98" s="296"/>
      <c r="RJF98" s="296"/>
      <c r="RJG98" s="296"/>
      <c r="RJH98" s="296"/>
      <c r="RJI98" s="296"/>
      <c r="RJJ98" s="296"/>
      <c r="RJK98" s="296"/>
      <c r="RJL98" s="296"/>
      <c r="RJM98" s="296"/>
      <c r="RJN98" s="296"/>
      <c r="RJO98" s="296"/>
      <c r="RJP98" s="296"/>
      <c r="RJQ98" s="296"/>
      <c r="RJR98" s="296"/>
      <c r="RJS98" s="296"/>
      <c r="RJT98" s="296"/>
      <c r="RJU98" s="296"/>
      <c r="RJV98" s="296"/>
      <c r="RJW98" s="296"/>
      <c r="RJX98" s="296"/>
      <c r="RJY98" s="296"/>
      <c r="RJZ98" s="296"/>
      <c r="RKA98" s="296"/>
      <c r="RKB98" s="296"/>
      <c r="RKC98" s="296"/>
      <c r="RKD98" s="296"/>
      <c r="RKE98" s="296"/>
      <c r="RKF98" s="296"/>
      <c r="RKG98" s="296"/>
      <c r="RKH98" s="296"/>
      <c r="RKI98" s="296"/>
      <c r="RKJ98" s="296"/>
      <c r="RKK98" s="296"/>
      <c r="RKL98" s="296"/>
      <c r="RKM98" s="296"/>
      <c r="RKN98" s="296"/>
      <c r="RKO98" s="296"/>
      <c r="RKP98" s="296"/>
      <c r="RKQ98" s="296"/>
      <c r="RKR98" s="296"/>
      <c r="RKS98" s="296"/>
      <c r="RKT98" s="296"/>
      <c r="RKU98" s="296"/>
      <c r="RKV98" s="296"/>
      <c r="RKW98" s="296"/>
      <c r="RKX98" s="296"/>
      <c r="RKY98" s="296"/>
      <c r="RKZ98" s="296"/>
      <c r="RLA98" s="296"/>
      <c r="RLB98" s="296"/>
      <c r="RLC98" s="296"/>
      <c r="RLD98" s="296"/>
      <c r="RLE98" s="296"/>
      <c r="RLF98" s="296"/>
      <c r="RLG98" s="296"/>
      <c r="RLH98" s="296"/>
      <c r="RLI98" s="296"/>
      <c r="RLJ98" s="296"/>
      <c r="RLK98" s="296"/>
      <c r="RLL98" s="296"/>
      <c r="RLM98" s="296"/>
      <c r="RLN98" s="296"/>
      <c r="RLO98" s="296"/>
      <c r="RLP98" s="296"/>
      <c r="RLQ98" s="296"/>
      <c r="RLR98" s="296"/>
      <c r="RLS98" s="296"/>
      <c r="RLT98" s="296"/>
      <c r="RLU98" s="296"/>
      <c r="RLV98" s="296"/>
      <c r="RLW98" s="296"/>
      <c r="RLX98" s="296"/>
      <c r="RLY98" s="296"/>
      <c r="RLZ98" s="296"/>
      <c r="RMA98" s="296"/>
      <c r="RMB98" s="296"/>
      <c r="RMC98" s="296"/>
      <c r="RMD98" s="296"/>
      <c r="RME98" s="296"/>
      <c r="RMF98" s="296"/>
      <c r="RMG98" s="296"/>
      <c r="RMH98" s="296"/>
      <c r="RMI98" s="296"/>
      <c r="RMJ98" s="296"/>
      <c r="RMK98" s="296"/>
      <c r="RML98" s="296"/>
      <c r="RMM98" s="296"/>
      <c r="RMN98" s="296"/>
      <c r="RMO98" s="296"/>
      <c r="RMP98" s="296"/>
      <c r="RMQ98" s="296"/>
      <c r="RMR98" s="296"/>
      <c r="RMS98" s="296"/>
      <c r="RMT98" s="296"/>
      <c r="RMU98" s="296"/>
      <c r="RMV98" s="296"/>
      <c r="RMW98" s="296"/>
      <c r="RMX98" s="296"/>
      <c r="RMY98" s="296"/>
      <c r="RMZ98" s="296"/>
      <c r="RNA98" s="296"/>
      <c r="RNB98" s="296"/>
      <c r="RNC98" s="296"/>
      <c r="RND98" s="296"/>
      <c r="RNE98" s="296"/>
      <c r="RNF98" s="296"/>
      <c r="RNG98" s="296"/>
      <c r="RNH98" s="296"/>
      <c r="RNI98" s="296"/>
      <c r="RNJ98" s="296"/>
      <c r="RNK98" s="296"/>
      <c r="RNL98" s="296"/>
      <c r="RNM98" s="296"/>
      <c r="RNN98" s="296"/>
      <c r="RNO98" s="296"/>
      <c r="RNP98" s="296"/>
      <c r="RNQ98" s="296"/>
      <c r="RNR98" s="296"/>
      <c r="RNS98" s="296"/>
      <c r="RNT98" s="296"/>
      <c r="RNU98" s="296"/>
      <c r="RNV98" s="296"/>
      <c r="RNW98" s="296"/>
      <c r="RNX98" s="296"/>
      <c r="RNY98" s="296"/>
      <c r="RNZ98" s="296"/>
      <c r="ROA98" s="296"/>
      <c r="ROB98" s="296"/>
      <c r="ROC98" s="296"/>
      <c r="ROD98" s="296"/>
      <c r="ROE98" s="296"/>
      <c r="ROF98" s="296"/>
      <c r="ROG98" s="296"/>
      <c r="ROH98" s="296"/>
      <c r="ROI98" s="296"/>
      <c r="ROJ98" s="296"/>
      <c r="ROK98" s="296"/>
      <c r="ROL98" s="296"/>
      <c r="ROM98" s="296"/>
      <c r="RON98" s="296"/>
      <c r="ROO98" s="296"/>
      <c r="ROP98" s="296"/>
      <c r="ROQ98" s="296"/>
      <c r="ROR98" s="296"/>
      <c r="ROS98" s="296"/>
      <c r="ROT98" s="296"/>
      <c r="ROU98" s="296"/>
      <c r="ROV98" s="296"/>
      <c r="ROW98" s="296"/>
      <c r="ROX98" s="296"/>
      <c r="ROY98" s="296"/>
      <c r="ROZ98" s="296"/>
      <c r="RPA98" s="296"/>
      <c r="RPB98" s="296"/>
      <c r="RPC98" s="296"/>
      <c r="RPD98" s="296"/>
      <c r="RPE98" s="296"/>
      <c r="RPF98" s="296"/>
      <c r="RPG98" s="296"/>
      <c r="RPH98" s="296"/>
      <c r="RPI98" s="296"/>
      <c r="RPJ98" s="296"/>
      <c r="RPK98" s="296"/>
      <c r="RPL98" s="296"/>
      <c r="RPM98" s="296"/>
      <c r="RPN98" s="296"/>
      <c r="RPO98" s="296"/>
      <c r="RPP98" s="296"/>
      <c r="RPQ98" s="296"/>
      <c r="RPR98" s="296"/>
      <c r="RPS98" s="296"/>
      <c r="RPT98" s="296"/>
      <c r="RPU98" s="296"/>
      <c r="RPV98" s="296"/>
      <c r="RPW98" s="296"/>
      <c r="RPX98" s="296"/>
      <c r="RPY98" s="296"/>
      <c r="RPZ98" s="296"/>
      <c r="RQA98" s="296"/>
      <c r="RQB98" s="296"/>
      <c r="RQC98" s="296"/>
      <c r="RQD98" s="296"/>
      <c r="RQE98" s="296"/>
      <c r="RQF98" s="296"/>
      <c r="RQG98" s="296"/>
      <c r="RQH98" s="296"/>
      <c r="RQI98" s="296"/>
      <c r="RQJ98" s="296"/>
      <c r="RQK98" s="296"/>
      <c r="RQL98" s="296"/>
      <c r="RQM98" s="296"/>
      <c r="RQN98" s="296"/>
      <c r="RQO98" s="296"/>
      <c r="RQP98" s="296"/>
      <c r="RQQ98" s="296"/>
      <c r="RQR98" s="296"/>
      <c r="RQS98" s="296"/>
      <c r="RQT98" s="296"/>
      <c r="RQU98" s="296"/>
      <c r="RQV98" s="296"/>
      <c r="RQW98" s="296"/>
      <c r="RQX98" s="296"/>
      <c r="RQY98" s="296"/>
      <c r="RQZ98" s="296"/>
      <c r="RRA98" s="296"/>
      <c r="RRB98" s="296"/>
      <c r="RRC98" s="296"/>
      <c r="RRD98" s="296"/>
      <c r="RRE98" s="296"/>
      <c r="RRF98" s="296"/>
      <c r="RRG98" s="296"/>
      <c r="RRH98" s="296"/>
      <c r="RRI98" s="296"/>
      <c r="RRJ98" s="296"/>
      <c r="RRK98" s="296"/>
      <c r="RRL98" s="296"/>
      <c r="RRM98" s="296"/>
      <c r="RRN98" s="296"/>
      <c r="RRO98" s="296"/>
      <c r="RRP98" s="296"/>
      <c r="RRQ98" s="296"/>
      <c r="RRR98" s="296"/>
      <c r="RRS98" s="296"/>
      <c r="RRT98" s="296"/>
      <c r="RRU98" s="296"/>
      <c r="RRV98" s="296"/>
      <c r="RRW98" s="296"/>
      <c r="RRX98" s="296"/>
      <c r="RRY98" s="296"/>
      <c r="RRZ98" s="296"/>
      <c r="RSA98" s="296"/>
      <c r="RSB98" s="296"/>
      <c r="RSC98" s="296"/>
      <c r="RSD98" s="296"/>
      <c r="RSE98" s="296"/>
      <c r="RSF98" s="296"/>
      <c r="RSG98" s="296"/>
      <c r="RSH98" s="296"/>
      <c r="RSI98" s="296"/>
      <c r="RSJ98" s="296"/>
      <c r="RSK98" s="296"/>
      <c r="RSL98" s="296"/>
      <c r="RSM98" s="296"/>
      <c r="RSN98" s="296"/>
      <c r="RSO98" s="296"/>
      <c r="RSP98" s="296"/>
      <c r="RSQ98" s="296"/>
      <c r="RSR98" s="296"/>
      <c r="RSS98" s="296"/>
      <c r="RST98" s="296"/>
      <c r="RSU98" s="296"/>
      <c r="RSV98" s="296"/>
      <c r="RSW98" s="296"/>
      <c r="RSX98" s="296"/>
      <c r="RSY98" s="296"/>
      <c r="RSZ98" s="296"/>
      <c r="RTA98" s="296"/>
      <c r="RTB98" s="296"/>
      <c r="RTC98" s="296"/>
      <c r="RTD98" s="296"/>
      <c r="RTE98" s="296"/>
      <c r="RTF98" s="296"/>
      <c r="RTG98" s="296"/>
      <c r="RTH98" s="296"/>
      <c r="RTI98" s="296"/>
      <c r="RTJ98" s="296"/>
      <c r="RTK98" s="296"/>
      <c r="RTL98" s="296"/>
      <c r="RTM98" s="296"/>
      <c r="RTN98" s="296"/>
      <c r="RTO98" s="296"/>
      <c r="RTP98" s="296"/>
      <c r="RTQ98" s="296"/>
      <c r="RTR98" s="296"/>
      <c r="RTS98" s="296"/>
      <c r="RTT98" s="296"/>
      <c r="RTU98" s="296"/>
      <c r="RTV98" s="296"/>
      <c r="RTW98" s="296"/>
      <c r="RTX98" s="296"/>
      <c r="RTY98" s="296"/>
      <c r="RTZ98" s="296"/>
      <c r="RUA98" s="296"/>
      <c r="RUB98" s="296"/>
      <c r="RUC98" s="296"/>
      <c r="RUD98" s="296"/>
      <c r="RUE98" s="296"/>
      <c r="RUF98" s="296"/>
      <c r="RUG98" s="296"/>
      <c r="RUH98" s="296"/>
      <c r="RUI98" s="296"/>
      <c r="RUJ98" s="296"/>
      <c r="RUK98" s="296"/>
      <c r="RUL98" s="296"/>
      <c r="RUM98" s="296"/>
      <c r="RUN98" s="296"/>
      <c r="RUO98" s="296"/>
      <c r="RUP98" s="296"/>
      <c r="RUQ98" s="296"/>
      <c r="RUR98" s="296"/>
      <c r="RUS98" s="296"/>
      <c r="RUT98" s="296"/>
      <c r="RUU98" s="296"/>
      <c r="RUV98" s="296"/>
      <c r="RUW98" s="296"/>
      <c r="RUX98" s="296"/>
      <c r="RUY98" s="296"/>
      <c r="RUZ98" s="296"/>
      <c r="RVA98" s="296"/>
      <c r="RVB98" s="296"/>
      <c r="RVC98" s="296"/>
      <c r="RVD98" s="296"/>
      <c r="RVE98" s="296"/>
      <c r="RVF98" s="296"/>
      <c r="RVG98" s="296"/>
      <c r="RVH98" s="296"/>
      <c r="RVI98" s="296"/>
      <c r="RVJ98" s="296"/>
      <c r="RVK98" s="296"/>
      <c r="RVL98" s="296"/>
      <c r="RVM98" s="296"/>
      <c r="RVN98" s="296"/>
      <c r="RVO98" s="296"/>
      <c r="RVP98" s="296"/>
      <c r="RVQ98" s="296"/>
      <c r="RVR98" s="296"/>
      <c r="RVS98" s="296"/>
      <c r="RVT98" s="296"/>
      <c r="RVU98" s="296"/>
      <c r="RVV98" s="296"/>
      <c r="RVW98" s="296"/>
      <c r="RVX98" s="296"/>
      <c r="RVY98" s="296"/>
      <c r="RVZ98" s="296"/>
      <c r="RWA98" s="296"/>
      <c r="RWB98" s="296"/>
      <c r="RWC98" s="296"/>
      <c r="RWD98" s="296"/>
      <c r="RWE98" s="296"/>
      <c r="RWF98" s="296"/>
      <c r="RWG98" s="296"/>
      <c r="RWH98" s="296"/>
      <c r="RWI98" s="296"/>
      <c r="RWJ98" s="296"/>
      <c r="RWK98" s="296"/>
      <c r="RWL98" s="296"/>
      <c r="RWM98" s="296"/>
      <c r="RWN98" s="296"/>
      <c r="RWO98" s="296"/>
      <c r="RWP98" s="296"/>
      <c r="RWQ98" s="296"/>
      <c r="RWR98" s="296"/>
      <c r="RWS98" s="296"/>
      <c r="RWT98" s="296"/>
      <c r="RWU98" s="296"/>
      <c r="RWV98" s="296"/>
      <c r="RWW98" s="296"/>
      <c r="RWX98" s="296"/>
      <c r="RWY98" s="296"/>
      <c r="RWZ98" s="296"/>
      <c r="RXA98" s="296"/>
      <c r="RXB98" s="296"/>
      <c r="RXC98" s="296"/>
      <c r="RXD98" s="296"/>
      <c r="RXE98" s="296"/>
      <c r="RXF98" s="296"/>
      <c r="RXG98" s="296"/>
      <c r="RXH98" s="296"/>
      <c r="RXI98" s="296"/>
      <c r="RXJ98" s="296"/>
      <c r="RXK98" s="296"/>
      <c r="RXL98" s="296"/>
      <c r="RXM98" s="296"/>
      <c r="RXN98" s="296"/>
      <c r="RXO98" s="296"/>
      <c r="RXP98" s="296"/>
      <c r="RXQ98" s="296"/>
      <c r="RXR98" s="296"/>
      <c r="RXS98" s="296"/>
      <c r="RXT98" s="296"/>
      <c r="RXU98" s="296"/>
      <c r="RXV98" s="296"/>
      <c r="RXW98" s="296"/>
      <c r="RXX98" s="296"/>
      <c r="RXY98" s="296"/>
      <c r="RXZ98" s="296"/>
      <c r="RYA98" s="296"/>
      <c r="RYB98" s="296"/>
      <c r="RYC98" s="296"/>
      <c r="RYD98" s="296"/>
      <c r="RYE98" s="296"/>
      <c r="RYF98" s="296"/>
      <c r="RYG98" s="296"/>
      <c r="RYH98" s="296"/>
      <c r="RYI98" s="296"/>
      <c r="RYJ98" s="296"/>
      <c r="RYK98" s="296"/>
      <c r="RYL98" s="296"/>
      <c r="RYM98" s="296"/>
      <c r="RYN98" s="296"/>
      <c r="RYO98" s="296"/>
      <c r="RYP98" s="296"/>
      <c r="RYQ98" s="296"/>
      <c r="RYR98" s="296"/>
      <c r="RYS98" s="296"/>
      <c r="RYT98" s="296"/>
      <c r="RYU98" s="296"/>
      <c r="RYV98" s="296"/>
      <c r="RYW98" s="296"/>
      <c r="RYX98" s="296"/>
      <c r="RYY98" s="296"/>
      <c r="RYZ98" s="296"/>
      <c r="RZA98" s="296"/>
      <c r="RZB98" s="296"/>
      <c r="RZC98" s="296"/>
      <c r="RZD98" s="296"/>
      <c r="RZE98" s="296"/>
      <c r="RZF98" s="296"/>
      <c r="RZG98" s="296"/>
      <c r="RZH98" s="296"/>
      <c r="RZI98" s="296"/>
      <c r="RZJ98" s="296"/>
      <c r="RZK98" s="296"/>
      <c r="RZL98" s="296"/>
      <c r="RZM98" s="296"/>
      <c r="RZN98" s="296"/>
      <c r="RZO98" s="296"/>
      <c r="RZP98" s="296"/>
      <c r="RZQ98" s="296"/>
      <c r="RZR98" s="296"/>
      <c r="RZS98" s="296"/>
      <c r="RZT98" s="296"/>
      <c r="RZU98" s="296"/>
      <c r="RZV98" s="296"/>
      <c r="RZW98" s="296"/>
      <c r="RZX98" s="296"/>
      <c r="RZY98" s="296"/>
      <c r="RZZ98" s="296"/>
      <c r="SAA98" s="296"/>
      <c r="SAB98" s="296"/>
      <c r="SAC98" s="296"/>
      <c r="SAD98" s="296"/>
      <c r="SAE98" s="296"/>
      <c r="SAF98" s="296"/>
      <c r="SAG98" s="296"/>
      <c r="SAH98" s="296"/>
      <c r="SAI98" s="296"/>
      <c r="SAJ98" s="296"/>
      <c r="SAK98" s="296"/>
      <c r="SAL98" s="296"/>
      <c r="SAM98" s="296"/>
      <c r="SAN98" s="296"/>
      <c r="SAO98" s="296"/>
      <c r="SAP98" s="296"/>
      <c r="SAQ98" s="296"/>
      <c r="SAR98" s="296"/>
      <c r="SAS98" s="296"/>
      <c r="SAT98" s="296"/>
      <c r="SAU98" s="296"/>
      <c r="SAV98" s="296"/>
      <c r="SAW98" s="296"/>
      <c r="SAX98" s="296"/>
      <c r="SAY98" s="296"/>
      <c r="SAZ98" s="296"/>
      <c r="SBA98" s="296"/>
      <c r="SBB98" s="296"/>
      <c r="SBC98" s="296"/>
      <c r="SBD98" s="296"/>
      <c r="SBE98" s="296"/>
      <c r="SBF98" s="296"/>
      <c r="SBG98" s="296"/>
      <c r="SBH98" s="296"/>
      <c r="SBI98" s="296"/>
      <c r="SBJ98" s="296"/>
      <c r="SBK98" s="296"/>
      <c r="SBL98" s="296"/>
      <c r="SBM98" s="296"/>
      <c r="SBN98" s="296"/>
      <c r="SBO98" s="296"/>
      <c r="SBP98" s="296"/>
      <c r="SBQ98" s="296"/>
      <c r="SBR98" s="296"/>
      <c r="SBS98" s="296"/>
      <c r="SBT98" s="296"/>
      <c r="SBU98" s="296"/>
      <c r="SBV98" s="296"/>
      <c r="SBW98" s="296"/>
      <c r="SBX98" s="296"/>
      <c r="SBY98" s="296"/>
      <c r="SBZ98" s="296"/>
      <c r="SCA98" s="296"/>
      <c r="SCB98" s="296"/>
      <c r="SCC98" s="296"/>
      <c r="SCD98" s="296"/>
      <c r="SCE98" s="296"/>
      <c r="SCF98" s="296"/>
      <c r="SCG98" s="296"/>
      <c r="SCH98" s="296"/>
      <c r="SCI98" s="296"/>
      <c r="SCJ98" s="296"/>
      <c r="SCK98" s="296"/>
      <c r="SCL98" s="296"/>
      <c r="SCM98" s="296"/>
      <c r="SCN98" s="296"/>
      <c r="SCO98" s="296"/>
      <c r="SCP98" s="296"/>
      <c r="SCQ98" s="296"/>
      <c r="SCR98" s="296"/>
      <c r="SCS98" s="296"/>
      <c r="SCT98" s="296"/>
      <c r="SCU98" s="296"/>
      <c r="SCV98" s="296"/>
      <c r="SCW98" s="296"/>
      <c r="SCX98" s="296"/>
      <c r="SCY98" s="296"/>
      <c r="SCZ98" s="296"/>
      <c r="SDA98" s="296"/>
      <c r="SDB98" s="296"/>
      <c r="SDC98" s="296"/>
      <c r="SDD98" s="296"/>
      <c r="SDE98" s="296"/>
      <c r="SDF98" s="296"/>
      <c r="SDG98" s="296"/>
      <c r="SDH98" s="296"/>
      <c r="SDI98" s="296"/>
      <c r="SDJ98" s="296"/>
      <c r="SDK98" s="296"/>
      <c r="SDL98" s="296"/>
      <c r="SDM98" s="296"/>
      <c r="SDN98" s="296"/>
      <c r="SDO98" s="296"/>
      <c r="SDP98" s="296"/>
      <c r="SDQ98" s="296"/>
      <c r="SDR98" s="296"/>
      <c r="SDS98" s="296"/>
      <c r="SDT98" s="296"/>
      <c r="SDU98" s="296"/>
      <c r="SDV98" s="296"/>
      <c r="SDW98" s="296"/>
      <c r="SDX98" s="296"/>
      <c r="SDY98" s="296"/>
      <c r="SDZ98" s="296"/>
      <c r="SEA98" s="296"/>
      <c r="SEB98" s="296"/>
      <c r="SEC98" s="296"/>
      <c r="SED98" s="296"/>
      <c r="SEE98" s="296"/>
      <c r="SEF98" s="296"/>
      <c r="SEG98" s="296"/>
      <c r="SEH98" s="296"/>
      <c r="SEI98" s="296"/>
      <c r="SEJ98" s="296"/>
      <c r="SEK98" s="296"/>
      <c r="SEL98" s="296"/>
      <c r="SEM98" s="296"/>
      <c r="SEN98" s="296"/>
      <c r="SEO98" s="296"/>
      <c r="SEP98" s="296"/>
      <c r="SEQ98" s="296"/>
      <c r="SER98" s="296"/>
      <c r="SES98" s="296"/>
      <c r="SET98" s="296"/>
      <c r="SEU98" s="296"/>
      <c r="SEV98" s="296"/>
      <c r="SEW98" s="296"/>
      <c r="SEX98" s="296"/>
      <c r="SEY98" s="296"/>
      <c r="SEZ98" s="296"/>
      <c r="SFA98" s="296"/>
      <c r="SFB98" s="296"/>
      <c r="SFC98" s="296"/>
      <c r="SFD98" s="296"/>
      <c r="SFE98" s="296"/>
      <c r="SFF98" s="296"/>
      <c r="SFG98" s="296"/>
      <c r="SFH98" s="296"/>
      <c r="SFI98" s="296"/>
      <c r="SFJ98" s="296"/>
      <c r="SFK98" s="296"/>
      <c r="SFL98" s="296"/>
      <c r="SFM98" s="296"/>
      <c r="SFN98" s="296"/>
      <c r="SFO98" s="296"/>
      <c r="SFP98" s="296"/>
      <c r="SFQ98" s="296"/>
      <c r="SFR98" s="296"/>
      <c r="SFS98" s="296"/>
      <c r="SFT98" s="296"/>
      <c r="SFU98" s="296"/>
      <c r="SFV98" s="296"/>
      <c r="SFW98" s="296"/>
      <c r="SFX98" s="296"/>
      <c r="SFY98" s="296"/>
      <c r="SFZ98" s="296"/>
      <c r="SGA98" s="296"/>
      <c r="SGB98" s="296"/>
      <c r="SGC98" s="296"/>
      <c r="SGD98" s="296"/>
      <c r="SGE98" s="296"/>
      <c r="SGF98" s="296"/>
      <c r="SGG98" s="296"/>
      <c r="SGH98" s="296"/>
      <c r="SGI98" s="296"/>
      <c r="SGJ98" s="296"/>
      <c r="SGK98" s="296"/>
      <c r="SGL98" s="296"/>
      <c r="SGM98" s="296"/>
      <c r="SGN98" s="296"/>
      <c r="SGO98" s="296"/>
      <c r="SGP98" s="296"/>
      <c r="SGQ98" s="296"/>
      <c r="SGR98" s="296"/>
      <c r="SGS98" s="296"/>
      <c r="SGT98" s="296"/>
      <c r="SGU98" s="296"/>
      <c r="SGV98" s="296"/>
      <c r="SGW98" s="296"/>
      <c r="SGX98" s="296"/>
      <c r="SGY98" s="296"/>
      <c r="SGZ98" s="296"/>
      <c r="SHA98" s="296"/>
      <c r="SHB98" s="296"/>
      <c r="SHC98" s="296"/>
      <c r="SHD98" s="296"/>
      <c r="SHE98" s="296"/>
      <c r="SHF98" s="296"/>
      <c r="SHG98" s="296"/>
      <c r="SHH98" s="296"/>
      <c r="SHI98" s="296"/>
      <c r="SHJ98" s="296"/>
      <c r="SHK98" s="296"/>
      <c r="SHL98" s="296"/>
      <c r="SHM98" s="296"/>
      <c r="SHN98" s="296"/>
      <c r="SHO98" s="296"/>
      <c r="SHP98" s="296"/>
      <c r="SHQ98" s="296"/>
      <c r="SHR98" s="296"/>
      <c r="SHS98" s="296"/>
      <c r="SHT98" s="296"/>
      <c r="SHU98" s="296"/>
      <c r="SHV98" s="296"/>
      <c r="SHW98" s="296"/>
      <c r="SHX98" s="296"/>
      <c r="SHY98" s="296"/>
      <c r="SHZ98" s="296"/>
      <c r="SIA98" s="296"/>
      <c r="SIB98" s="296"/>
      <c r="SIC98" s="296"/>
      <c r="SID98" s="296"/>
      <c r="SIE98" s="296"/>
      <c r="SIF98" s="296"/>
      <c r="SIG98" s="296"/>
      <c r="SIH98" s="296"/>
      <c r="SII98" s="296"/>
      <c r="SIJ98" s="296"/>
      <c r="SIK98" s="296"/>
      <c r="SIL98" s="296"/>
      <c r="SIM98" s="296"/>
      <c r="SIN98" s="296"/>
      <c r="SIO98" s="296"/>
      <c r="SIP98" s="296"/>
      <c r="SIQ98" s="296"/>
      <c r="SIR98" s="296"/>
      <c r="SIS98" s="296"/>
      <c r="SIT98" s="296"/>
      <c r="SIU98" s="296"/>
      <c r="SIV98" s="296"/>
      <c r="SIW98" s="296"/>
      <c r="SIX98" s="296"/>
      <c r="SIY98" s="296"/>
      <c r="SIZ98" s="296"/>
      <c r="SJA98" s="296"/>
      <c r="SJB98" s="296"/>
      <c r="SJC98" s="296"/>
      <c r="SJD98" s="296"/>
      <c r="SJE98" s="296"/>
      <c r="SJF98" s="296"/>
      <c r="SJG98" s="296"/>
      <c r="SJH98" s="296"/>
      <c r="SJI98" s="296"/>
      <c r="SJJ98" s="296"/>
      <c r="SJK98" s="296"/>
      <c r="SJL98" s="296"/>
      <c r="SJM98" s="296"/>
      <c r="SJN98" s="296"/>
      <c r="SJO98" s="296"/>
      <c r="SJP98" s="296"/>
      <c r="SJQ98" s="296"/>
      <c r="SJR98" s="296"/>
      <c r="SJS98" s="296"/>
      <c r="SJT98" s="296"/>
      <c r="SJU98" s="296"/>
      <c r="SJV98" s="296"/>
      <c r="SJW98" s="296"/>
      <c r="SJX98" s="296"/>
      <c r="SJY98" s="296"/>
      <c r="SJZ98" s="296"/>
      <c r="SKA98" s="296"/>
      <c r="SKB98" s="296"/>
      <c r="SKC98" s="296"/>
      <c r="SKD98" s="296"/>
      <c r="SKE98" s="296"/>
      <c r="SKF98" s="296"/>
      <c r="SKG98" s="296"/>
      <c r="SKH98" s="296"/>
      <c r="SKI98" s="296"/>
      <c r="SKJ98" s="296"/>
      <c r="SKK98" s="296"/>
      <c r="SKL98" s="296"/>
      <c r="SKM98" s="296"/>
      <c r="SKN98" s="296"/>
      <c r="SKO98" s="296"/>
      <c r="SKP98" s="296"/>
      <c r="SKQ98" s="296"/>
      <c r="SKR98" s="296"/>
      <c r="SKS98" s="296"/>
      <c r="SKT98" s="296"/>
      <c r="SKU98" s="296"/>
      <c r="SKV98" s="296"/>
      <c r="SKW98" s="296"/>
      <c r="SKX98" s="296"/>
      <c r="SKY98" s="296"/>
      <c r="SKZ98" s="296"/>
      <c r="SLA98" s="296"/>
      <c r="SLB98" s="296"/>
      <c r="SLC98" s="296"/>
      <c r="SLD98" s="296"/>
      <c r="SLE98" s="296"/>
      <c r="SLF98" s="296"/>
      <c r="SLG98" s="296"/>
      <c r="SLH98" s="296"/>
      <c r="SLI98" s="296"/>
      <c r="SLJ98" s="296"/>
      <c r="SLK98" s="296"/>
      <c r="SLL98" s="296"/>
      <c r="SLM98" s="296"/>
      <c r="SLN98" s="296"/>
      <c r="SLO98" s="296"/>
      <c r="SLP98" s="296"/>
      <c r="SLQ98" s="296"/>
      <c r="SLR98" s="296"/>
      <c r="SLS98" s="296"/>
      <c r="SLT98" s="296"/>
      <c r="SLU98" s="296"/>
      <c r="SLV98" s="296"/>
      <c r="SLW98" s="296"/>
      <c r="SLX98" s="296"/>
      <c r="SLY98" s="296"/>
      <c r="SLZ98" s="296"/>
      <c r="SMA98" s="296"/>
      <c r="SMB98" s="296"/>
      <c r="SMC98" s="296"/>
      <c r="SMD98" s="296"/>
      <c r="SME98" s="296"/>
      <c r="SMF98" s="296"/>
      <c r="SMG98" s="296"/>
      <c r="SMH98" s="296"/>
      <c r="SMI98" s="296"/>
      <c r="SMJ98" s="296"/>
      <c r="SMK98" s="296"/>
      <c r="SML98" s="296"/>
      <c r="SMM98" s="296"/>
      <c r="SMN98" s="296"/>
      <c r="SMO98" s="296"/>
      <c r="SMP98" s="296"/>
      <c r="SMQ98" s="296"/>
      <c r="SMR98" s="296"/>
      <c r="SMS98" s="296"/>
      <c r="SMT98" s="296"/>
      <c r="SMU98" s="296"/>
      <c r="SMV98" s="296"/>
      <c r="SMW98" s="296"/>
      <c r="SMX98" s="296"/>
      <c r="SMY98" s="296"/>
      <c r="SMZ98" s="296"/>
      <c r="SNA98" s="296"/>
      <c r="SNB98" s="296"/>
      <c r="SNC98" s="296"/>
      <c r="SND98" s="296"/>
      <c r="SNE98" s="296"/>
      <c r="SNF98" s="296"/>
      <c r="SNG98" s="296"/>
      <c r="SNH98" s="296"/>
      <c r="SNI98" s="296"/>
      <c r="SNJ98" s="296"/>
      <c r="SNK98" s="296"/>
      <c r="SNL98" s="296"/>
      <c r="SNM98" s="296"/>
      <c r="SNN98" s="296"/>
      <c r="SNO98" s="296"/>
      <c r="SNP98" s="296"/>
      <c r="SNQ98" s="296"/>
      <c r="SNR98" s="296"/>
      <c r="SNS98" s="296"/>
      <c r="SNT98" s="296"/>
      <c r="SNU98" s="296"/>
      <c r="SNV98" s="296"/>
      <c r="SNW98" s="296"/>
      <c r="SNX98" s="296"/>
      <c r="SNY98" s="296"/>
      <c r="SNZ98" s="296"/>
      <c r="SOA98" s="296"/>
      <c r="SOB98" s="296"/>
      <c r="SOC98" s="296"/>
      <c r="SOD98" s="296"/>
      <c r="SOE98" s="296"/>
      <c r="SOF98" s="296"/>
      <c r="SOG98" s="296"/>
      <c r="SOH98" s="296"/>
      <c r="SOI98" s="296"/>
      <c r="SOJ98" s="296"/>
      <c r="SOK98" s="296"/>
      <c r="SOL98" s="296"/>
      <c r="SOM98" s="296"/>
      <c r="SON98" s="296"/>
      <c r="SOO98" s="296"/>
      <c r="SOP98" s="296"/>
      <c r="SOQ98" s="296"/>
      <c r="SOR98" s="296"/>
      <c r="SOS98" s="296"/>
      <c r="SOT98" s="296"/>
      <c r="SOU98" s="296"/>
      <c r="SOV98" s="296"/>
      <c r="SOW98" s="296"/>
      <c r="SOX98" s="296"/>
      <c r="SOY98" s="296"/>
      <c r="SOZ98" s="296"/>
      <c r="SPA98" s="296"/>
      <c r="SPB98" s="296"/>
      <c r="SPC98" s="296"/>
      <c r="SPD98" s="296"/>
      <c r="SPE98" s="296"/>
      <c r="SPF98" s="296"/>
      <c r="SPG98" s="296"/>
      <c r="SPH98" s="296"/>
      <c r="SPI98" s="296"/>
      <c r="SPJ98" s="296"/>
      <c r="SPK98" s="296"/>
      <c r="SPL98" s="296"/>
      <c r="SPM98" s="296"/>
      <c r="SPN98" s="296"/>
      <c r="SPO98" s="296"/>
      <c r="SPP98" s="296"/>
      <c r="SPQ98" s="296"/>
      <c r="SPR98" s="296"/>
      <c r="SPS98" s="296"/>
      <c r="SPT98" s="296"/>
      <c r="SPU98" s="296"/>
      <c r="SPV98" s="296"/>
      <c r="SPW98" s="296"/>
      <c r="SPX98" s="296"/>
      <c r="SPY98" s="296"/>
      <c r="SPZ98" s="296"/>
      <c r="SQA98" s="296"/>
      <c r="SQB98" s="296"/>
      <c r="SQC98" s="296"/>
      <c r="SQD98" s="296"/>
      <c r="SQE98" s="296"/>
      <c r="SQF98" s="296"/>
      <c r="SQG98" s="296"/>
      <c r="SQH98" s="296"/>
      <c r="SQI98" s="296"/>
      <c r="SQJ98" s="296"/>
      <c r="SQK98" s="296"/>
      <c r="SQL98" s="296"/>
      <c r="SQM98" s="296"/>
      <c r="SQN98" s="296"/>
      <c r="SQO98" s="296"/>
      <c r="SQP98" s="296"/>
      <c r="SQQ98" s="296"/>
      <c r="SQR98" s="296"/>
      <c r="SQS98" s="296"/>
      <c r="SQT98" s="296"/>
      <c r="SQU98" s="296"/>
      <c r="SQV98" s="296"/>
      <c r="SQW98" s="296"/>
      <c r="SQX98" s="296"/>
      <c r="SQY98" s="296"/>
      <c r="SQZ98" s="296"/>
      <c r="SRA98" s="296"/>
      <c r="SRB98" s="296"/>
      <c r="SRC98" s="296"/>
      <c r="SRD98" s="296"/>
      <c r="SRE98" s="296"/>
      <c r="SRF98" s="296"/>
      <c r="SRG98" s="296"/>
      <c r="SRH98" s="296"/>
      <c r="SRI98" s="296"/>
      <c r="SRJ98" s="296"/>
      <c r="SRK98" s="296"/>
      <c r="SRL98" s="296"/>
      <c r="SRM98" s="296"/>
      <c r="SRN98" s="296"/>
      <c r="SRO98" s="296"/>
      <c r="SRP98" s="296"/>
      <c r="SRQ98" s="296"/>
      <c r="SRR98" s="296"/>
      <c r="SRS98" s="296"/>
      <c r="SRT98" s="296"/>
      <c r="SRU98" s="296"/>
      <c r="SRV98" s="296"/>
      <c r="SRW98" s="296"/>
      <c r="SRX98" s="296"/>
      <c r="SRY98" s="296"/>
      <c r="SRZ98" s="296"/>
      <c r="SSA98" s="296"/>
      <c r="SSB98" s="296"/>
      <c r="SSC98" s="296"/>
      <c r="SSD98" s="296"/>
      <c r="SSE98" s="296"/>
      <c r="SSF98" s="296"/>
      <c r="SSG98" s="296"/>
      <c r="SSH98" s="296"/>
      <c r="SSI98" s="296"/>
      <c r="SSJ98" s="296"/>
      <c r="SSK98" s="296"/>
      <c r="SSL98" s="296"/>
      <c r="SSM98" s="296"/>
      <c r="SSN98" s="296"/>
      <c r="SSO98" s="296"/>
      <c r="SSP98" s="296"/>
      <c r="SSQ98" s="296"/>
      <c r="SSR98" s="296"/>
      <c r="SSS98" s="296"/>
      <c r="SST98" s="296"/>
      <c r="SSU98" s="296"/>
      <c r="SSV98" s="296"/>
      <c r="SSW98" s="296"/>
      <c r="SSX98" s="296"/>
      <c r="SSY98" s="296"/>
      <c r="SSZ98" s="296"/>
      <c r="STA98" s="296"/>
      <c r="STB98" s="296"/>
      <c r="STC98" s="296"/>
      <c r="STD98" s="296"/>
      <c r="STE98" s="296"/>
      <c r="STF98" s="296"/>
      <c r="STG98" s="296"/>
      <c r="STH98" s="296"/>
      <c r="STI98" s="296"/>
      <c r="STJ98" s="296"/>
      <c r="STK98" s="296"/>
      <c r="STL98" s="296"/>
      <c r="STM98" s="296"/>
      <c r="STN98" s="296"/>
      <c r="STO98" s="296"/>
      <c r="STP98" s="296"/>
      <c r="STQ98" s="296"/>
      <c r="STR98" s="296"/>
      <c r="STS98" s="296"/>
      <c r="STT98" s="296"/>
      <c r="STU98" s="296"/>
      <c r="STV98" s="296"/>
      <c r="STW98" s="296"/>
      <c r="STX98" s="296"/>
      <c r="STY98" s="296"/>
      <c r="STZ98" s="296"/>
      <c r="SUA98" s="296"/>
      <c r="SUB98" s="296"/>
      <c r="SUC98" s="296"/>
      <c r="SUD98" s="296"/>
      <c r="SUE98" s="296"/>
      <c r="SUF98" s="296"/>
      <c r="SUG98" s="296"/>
      <c r="SUH98" s="296"/>
      <c r="SUI98" s="296"/>
      <c r="SUJ98" s="296"/>
      <c r="SUK98" s="296"/>
      <c r="SUL98" s="296"/>
      <c r="SUM98" s="296"/>
      <c r="SUN98" s="296"/>
      <c r="SUO98" s="296"/>
      <c r="SUP98" s="296"/>
      <c r="SUQ98" s="296"/>
      <c r="SUR98" s="296"/>
      <c r="SUS98" s="296"/>
      <c r="SUT98" s="296"/>
      <c r="SUU98" s="296"/>
      <c r="SUV98" s="296"/>
      <c r="SUW98" s="296"/>
      <c r="SUX98" s="296"/>
      <c r="SUY98" s="296"/>
      <c r="SUZ98" s="296"/>
      <c r="SVA98" s="296"/>
      <c r="SVB98" s="296"/>
      <c r="SVC98" s="296"/>
      <c r="SVD98" s="296"/>
      <c r="SVE98" s="296"/>
      <c r="SVF98" s="296"/>
      <c r="SVG98" s="296"/>
      <c r="SVH98" s="296"/>
      <c r="SVI98" s="296"/>
      <c r="SVJ98" s="296"/>
      <c r="SVK98" s="296"/>
      <c r="SVL98" s="296"/>
      <c r="SVM98" s="296"/>
      <c r="SVN98" s="296"/>
      <c r="SVO98" s="296"/>
      <c r="SVP98" s="296"/>
      <c r="SVQ98" s="296"/>
      <c r="SVR98" s="296"/>
      <c r="SVS98" s="296"/>
      <c r="SVT98" s="296"/>
      <c r="SVU98" s="296"/>
      <c r="SVV98" s="296"/>
      <c r="SVW98" s="296"/>
      <c r="SVX98" s="296"/>
      <c r="SVY98" s="296"/>
      <c r="SVZ98" s="296"/>
      <c r="SWA98" s="296"/>
      <c r="SWB98" s="296"/>
      <c r="SWC98" s="296"/>
      <c r="SWD98" s="296"/>
      <c r="SWE98" s="296"/>
      <c r="SWF98" s="296"/>
      <c r="SWG98" s="296"/>
      <c r="SWH98" s="296"/>
      <c r="SWI98" s="296"/>
      <c r="SWJ98" s="296"/>
      <c r="SWK98" s="296"/>
      <c r="SWL98" s="296"/>
      <c r="SWM98" s="296"/>
      <c r="SWN98" s="296"/>
      <c r="SWO98" s="296"/>
      <c r="SWP98" s="296"/>
      <c r="SWQ98" s="296"/>
      <c r="SWR98" s="296"/>
      <c r="SWS98" s="296"/>
      <c r="SWT98" s="296"/>
      <c r="SWU98" s="296"/>
      <c r="SWV98" s="296"/>
      <c r="SWW98" s="296"/>
      <c r="SWX98" s="296"/>
      <c r="SWY98" s="296"/>
      <c r="SWZ98" s="296"/>
      <c r="SXA98" s="296"/>
      <c r="SXB98" s="296"/>
      <c r="SXC98" s="296"/>
      <c r="SXD98" s="296"/>
      <c r="SXE98" s="296"/>
      <c r="SXF98" s="296"/>
      <c r="SXG98" s="296"/>
      <c r="SXH98" s="296"/>
      <c r="SXI98" s="296"/>
      <c r="SXJ98" s="296"/>
      <c r="SXK98" s="296"/>
      <c r="SXL98" s="296"/>
      <c r="SXM98" s="296"/>
      <c r="SXN98" s="296"/>
      <c r="SXO98" s="296"/>
      <c r="SXP98" s="296"/>
      <c r="SXQ98" s="296"/>
      <c r="SXR98" s="296"/>
      <c r="SXS98" s="296"/>
      <c r="SXT98" s="296"/>
      <c r="SXU98" s="296"/>
      <c r="SXV98" s="296"/>
      <c r="SXW98" s="296"/>
      <c r="SXX98" s="296"/>
      <c r="SXY98" s="296"/>
      <c r="SXZ98" s="296"/>
      <c r="SYA98" s="296"/>
      <c r="SYB98" s="296"/>
      <c r="SYC98" s="296"/>
      <c r="SYD98" s="296"/>
      <c r="SYE98" s="296"/>
      <c r="SYF98" s="296"/>
      <c r="SYG98" s="296"/>
      <c r="SYH98" s="296"/>
      <c r="SYI98" s="296"/>
      <c r="SYJ98" s="296"/>
      <c r="SYK98" s="296"/>
      <c r="SYL98" s="296"/>
      <c r="SYM98" s="296"/>
      <c r="SYN98" s="296"/>
      <c r="SYO98" s="296"/>
      <c r="SYP98" s="296"/>
      <c r="SYQ98" s="296"/>
      <c r="SYR98" s="296"/>
      <c r="SYS98" s="296"/>
      <c r="SYT98" s="296"/>
      <c r="SYU98" s="296"/>
      <c r="SYV98" s="296"/>
      <c r="SYW98" s="296"/>
      <c r="SYX98" s="296"/>
      <c r="SYY98" s="296"/>
      <c r="SYZ98" s="296"/>
      <c r="SZA98" s="296"/>
      <c r="SZB98" s="296"/>
      <c r="SZC98" s="296"/>
      <c r="SZD98" s="296"/>
      <c r="SZE98" s="296"/>
      <c r="SZF98" s="296"/>
      <c r="SZG98" s="296"/>
      <c r="SZH98" s="296"/>
      <c r="SZI98" s="296"/>
      <c r="SZJ98" s="296"/>
      <c r="SZK98" s="296"/>
      <c r="SZL98" s="296"/>
      <c r="SZM98" s="296"/>
      <c r="SZN98" s="296"/>
      <c r="SZO98" s="296"/>
      <c r="SZP98" s="296"/>
      <c r="SZQ98" s="296"/>
      <c r="SZR98" s="296"/>
      <c r="SZS98" s="296"/>
      <c r="SZT98" s="296"/>
      <c r="SZU98" s="296"/>
      <c r="SZV98" s="296"/>
      <c r="SZW98" s="296"/>
      <c r="SZX98" s="296"/>
      <c r="SZY98" s="296"/>
      <c r="SZZ98" s="296"/>
      <c r="TAA98" s="296"/>
      <c r="TAB98" s="296"/>
      <c r="TAC98" s="296"/>
      <c r="TAD98" s="296"/>
      <c r="TAE98" s="296"/>
      <c r="TAF98" s="296"/>
      <c r="TAG98" s="296"/>
      <c r="TAH98" s="296"/>
      <c r="TAI98" s="296"/>
      <c r="TAJ98" s="296"/>
      <c r="TAK98" s="296"/>
      <c r="TAL98" s="296"/>
      <c r="TAM98" s="296"/>
      <c r="TAN98" s="296"/>
      <c r="TAO98" s="296"/>
      <c r="TAP98" s="296"/>
      <c r="TAQ98" s="296"/>
      <c r="TAR98" s="296"/>
      <c r="TAS98" s="296"/>
      <c r="TAT98" s="296"/>
      <c r="TAU98" s="296"/>
      <c r="TAV98" s="296"/>
      <c r="TAW98" s="296"/>
      <c r="TAX98" s="296"/>
      <c r="TAY98" s="296"/>
      <c r="TAZ98" s="296"/>
      <c r="TBA98" s="296"/>
      <c r="TBB98" s="296"/>
      <c r="TBC98" s="296"/>
      <c r="TBD98" s="296"/>
      <c r="TBE98" s="296"/>
      <c r="TBF98" s="296"/>
      <c r="TBG98" s="296"/>
      <c r="TBH98" s="296"/>
      <c r="TBI98" s="296"/>
      <c r="TBJ98" s="296"/>
      <c r="TBK98" s="296"/>
      <c r="TBL98" s="296"/>
      <c r="TBM98" s="296"/>
      <c r="TBN98" s="296"/>
      <c r="TBO98" s="296"/>
      <c r="TBP98" s="296"/>
      <c r="TBQ98" s="296"/>
      <c r="TBR98" s="296"/>
      <c r="TBS98" s="296"/>
      <c r="TBT98" s="296"/>
      <c r="TBU98" s="296"/>
      <c r="TBV98" s="296"/>
      <c r="TBW98" s="296"/>
      <c r="TBX98" s="296"/>
      <c r="TBY98" s="296"/>
      <c r="TBZ98" s="296"/>
      <c r="TCA98" s="296"/>
      <c r="TCB98" s="296"/>
      <c r="TCC98" s="296"/>
      <c r="TCD98" s="296"/>
      <c r="TCE98" s="296"/>
      <c r="TCF98" s="296"/>
      <c r="TCG98" s="296"/>
      <c r="TCH98" s="296"/>
      <c r="TCI98" s="296"/>
      <c r="TCJ98" s="296"/>
      <c r="TCK98" s="296"/>
      <c r="TCL98" s="296"/>
      <c r="TCM98" s="296"/>
      <c r="TCN98" s="296"/>
      <c r="TCO98" s="296"/>
      <c r="TCP98" s="296"/>
      <c r="TCQ98" s="296"/>
      <c r="TCR98" s="296"/>
      <c r="TCS98" s="296"/>
      <c r="TCT98" s="296"/>
      <c r="TCU98" s="296"/>
      <c r="TCV98" s="296"/>
      <c r="TCW98" s="296"/>
      <c r="TCX98" s="296"/>
      <c r="TCY98" s="296"/>
      <c r="TCZ98" s="296"/>
      <c r="TDA98" s="296"/>
      <c r="TDB98" s="296"/>
      <c r="TDC98" s="296"/>
      <c r="TDD98" s="296"/>
      <c r="TDE98" s="296"/>
      <c r="TDF98" s="296"/>
      <c r="TDG98" s="296"/>
      <c r="TDH98" s="296"/>
      <c r="TDI98" s="296"/>
      <c r="TDJ98" s="296"/>
      <c r="TDK98" s="296"/>
      <c r="TDL98" s="296"/>
      <c r="TDM98" s="296"/>
      <c r="TDN98" s="296"/>
      <c r="TDO98" s="296"/>
      <c r="TDP98" s="296"/>
      <c r="TDQ98" s="296"/>
      <c r="TDR98" s="296"/>
      <c r="TDS98" s="296"/>
      <c r="TDT98" s="296"/>
      <c r="TDU98" s="296"/>
      <c r="TDV98" s="296"/>
      <c r="TDW98" s="296"/>
      <c r="TDX98" s="296"/>
      <c r="TDY98" s="296"/>
      <c r="TDZ98" s="296"/>
      <c r="TEA98" s="296"/>
      <c r="TEB98" s="296"/>
      <c r="TEC98" s="296"/>
      <c r="TED98" s="296"/>
      <c r="TEE98" s="296"/>
      <c r="TEF98" s="296"/>
      <c r="TEG98" s="296"/>
      <c r="TEH98" s="296"/>
      <c r="TEI98" s="296"/>
      <c r="TEJ98" s="296"/>
      <c r="TEK98" s="296"/>
      <c r="TEL98" s="296"/>
      <c r="TEM98" s="296"/>
      <c r="TEN98" s="296"/>
      <c r="TEO98" s="296"/>
      <c r="TEP98" s="296"/>
      <c r="TEQ98" s="296"/>
      <c r="TER98" s="296"/>
      <c r="TES98" s="296"/>
      <c r="TET98" s="296"/>
      <c r="TEU98" s="296"/>
      <c r="TEV98" s="296"/>
      <c r="TEW98" s="296"/>
      <c r="TEX98" s="296"/>
      <c r="TEY98" s="296"/>
      <c r="TEZ98" s="296"/>
      <c r="TFA98" s="296"/>
      <c r="TFB98" s="296"/>
      <c r="TFC98" s="296"/>
      <c r="TFD98" s="296"/>
      <c r="TFE98" s="296"/>
      <c r="TFF98" s="296"/>
      <c r="TFG98" s="296"/>
      <c r="TFH98" s="296"/>
      <c r="TFI98" s="296"/>
      <c r="TFJ98" s="296"/>
      <c r="TFK98" s="296"/>
      <c r="TFL98" s="296"/>
      <c r="TFM98" s="296"/>
      <c r="TFN98" s="296"/>
      <c r="TFO98" s="296"/>
      <c r="TFP98" s="296"/>
      <c r="TFQ98" s="296"/>
      <c r="TFR98" s="296"/>
      <c r="TFS98" s="296"/>
      <c r="TFT98" s="296"/>
      <c r="TFU98" s="296"/>
      <c r="TFV98" s="296"/>
      <c r="TFW98" s="296"/>
      <c r="TFX98" s="296"/>
      <c r="TFY98" s="296"/>
      <c r="TFZ98" s="296"/>
      <c r="TGA98" s="296"/>
      <c r="TGB98" s="296"/>
      <c r="TGC98" s="296"/>
      <c r="TGD98" s="296"/>
      <c r="TGE98" s="296"/>
      <c r="TGF98" s="296"/>
      <c r="TGG98" s="296"/>
      <c r="TGH98" s="296"/>
      <c r="TGI98" s="296"/>
      <c r="TGJ98" s="296"/>
      <c r="TGK98" s="296"/>
      <c r="TGL98" s="296"/>
      <c r="TGM98" s="296"/>
      <c r="TGN98" s="296"/>
      <c r="TGO98" s="296"/>
      <c r="TGP98" s="296"/>
      <c r="TGQ98" s="296"/>
      <c r="TGR98" s="296"/>
      <c r="TGS98" s="296"/>
      <c r="TGT98" s="296"/>
      <c r="TGU98" s="296"/>
      <c r="TGV98" s="296"/>
      <c r="TGW98" s="296"/>
      <c r="TGX98" s="296"/>
      <c r="TGY98" s="296"/>
      <c r="TGZ98" s="296"/>
      <c r="THA98" s="296"/>
      <c r="THB98" s="296"/>
      <c r="THC98" s="296"/>
      <c r="THD98" s="296"/>
      <c r="THE98" s="296"/>
      <c r="THF98" s="296"/>
      <c r="THG98" s="296"/>
      <c r="THH98" s="296"/>
      <c r="THI98" s="296"/>
      <c r="THJ98" s="296"/>
      <c r="THK98" s="296"/>
      <c r="THL98" s="296"/>
      <c r="THM98" s="296"/>
      <c r="THN98" s="296"/>
      <c r="THO98" s="296"/>
      <c r="THP98" s="296"/>
      <c r="THQ98" s="296"/>
      <c r="THR98" s="296"/>
      <c r="THS98" s="296"/>
      <c r="THT98" s="296"/>
      <c r="THU98" s="296"/>
      <c r="THV98" s="296"/>
      <c r="THW98" s="296"/>
      <c r="THX98" s="296"/>
      <c r="THY98" s="296"/>
      <c r="THZ98" s="296"/>
      <c r="TIA98" s="296"/>
      <c r="TIB98" s="296"/>
      <c r="TIC98" s="296"/>
      <c r="TID98" s="296"/>
      <c r="TIE98" s="296"/>
      <c r="TIF98" s="296"/>
      <c r="TIG98" s="296"/>
      <c r="TIH98" s="296"/>
      <c r="TII98" s="296"/>
      <c r="TIJ98" s="296"/>
      <c r="TIK98" s="296"/>
      <c r="TIL98" s="296"/>
      <c r="TIM98" s="296"/>
      <c r="TIN98" s="296"/>
      <c r="TIO98" s="296"/>
      <c r="TIP98" s="296"/>
      <c r="TIQ98" s="296"/>
      <c r="TIR98" s="296"/>
      <c r="TIS98" s="296"/>
      <c r="TIT98" s="296"/>
      <c r="TIU98" s="296"/>
      <c r="TIV98" s="296"/>
      <c r="TIW98" s="296"/>
      <c r="TIX98" s="296"/>
      <c r="TIY98" s="296"/>
      <c r="TIZ98" s="296"/>
      <c r="TJA98" s="296"/>
      <c r="TJB98" s="296"/>
      <c r="TJC98" s="296"/>
      <c r="TJD98" s="296"/>
      <c r="TJE98" s="296"/>
      <c r="TJF98" s="296"/>
      <c r="TJG98" s="296"/>
      <c r="TJH98" s="296"/>
      <c r="TJI98" s="296"/>
      <c r="TJJ98" s="296"/>
      <c r="TJK98" s="296"/>
      <c r="TJL98" s="296"/>
      <c r="TJM98" s="296"/>
      <c r="TJN98" s="296"/>
      <c r="TJO98" s="296"/>
      <c r="TJP98" s="296"/>
      <c r="TJQ98" s="296"/>
      <c r="TJR98" s="296"/>
      <c r="TJS98" s="296"/>
      <c r="TJT98" s="296"/>
      <c r="TJU98" s="296"/>
      <c r="TJV98" s="296"/>
      <c r="TJW98" s="296"/>
      <c r="TJX98" s="296"/>
      <c r="TJY98" s="296"/>
      <c r="TJZ98" s="296"/>
      <c r="TKA98" s="296"/>
      <c r="TKB98" s="296"/>
      <c r="TKC98" s="296"/>
      <c r="TKD98" s="296"/>
      <c r="TKE98" s="296"/>
      <c r="TKF98" s="296"/>
      <c r="TKG98" s="296"/>
      <c r="TKH98" s="296"/>
      <c r="TKI98" s="296"/>
      <c r="TKJ98" s="296"/>
      <c r="TKK98" s="296"/>
      <c r="TKL98" s="296"/>
      <c r="TKM98" s="296"/>
      <c r="TKN98" s="296"/>
      <c r="TKO98" s="296"/>
      <c r="TKP98" s="296"/>
      <c r="TKQ98" s="296"/>
      <c r="TKR98" s="296"/>
      <c r="TKS98" s="296"/>
      <c r="TKT98" s="296"/>
      <c r="TKU98" s="296"/>
      <c r="TKV98" s="296"/>
      <c r="TKW98" s="296"/>
      <c r="TKX98" s="296"/>
      <c r="TKY98" s="296"/>
      <c r="TKZ98" s="296"/>
      <c r="TLA98" s="296"/>
      <c r="TLB98" s="296"/>
      <c r="TLC98" s="296"/>
      <c r="TLD98" s="296"/>
      <c r="TLE98" s="296"/>
      <c r="TLF98" s="296"/>
      <c r="TLG98" s="296"/>
      <c r="TLH98" s="296"/>
      <c r="TLI98" s="296"/>
      <c r="TLJ98" s="296"/>
      <c r="TLK98" s="296"/>
      <c r="TLL98" s="296"/>
      <c r="TLM98" s="296"/>
      <c r="TLN98" s="296"/>
      <c r="TLO98" s="296"/>
      <c r="TLP98" s="296"/>
      <c r="TLQ98" s="296"/>
      <c r="TLR98" s="296"/>
      <c r="TLS98" s="296"/>
      <c r="TLT98" s="296"/>
      <c r="TLU98" s="296"/>
      <c r="TLV98" s="296"/>
      <c r="TLW98" s="296"/>
      <c r="TLX98" s="296"/>
      <c r="TLY98" s="296"/>
      <c r="TLZ98" s="296"/>
      <c r="TMA98" s="296"/>
      <c r="TMB98" s="296"/>
      <c r="TMC98" s="296"/>
      <c r="TMD98" s="296"/>
      <c r="TME98" s="296"/>
      <c r="TMF98" s="296"/>
      <c r="TMG98" s="296"/>
      <c r="TMH98" s="296"/>
      <c r="TMI98" s="296"/>
      <c r="TMJ98" s="296"/>
      <c r="TMK98" s="296"/>
      <c r="TML98" s="296"/>
      <c r="TMM98" s="296"/>
      <c r="TMN98" s="296"/>
      <c r="TMO98" s="296"/>
      <c r="TMP98" s="296"/>
      <c r="TMQ98" s="296"/>
      <c r="TMR98" s="296"/>
      <c r="TMS98" s="296"/>
      <c r="TMT98" s="296"/>
      <c r="TMU98" s="296"/>
      <c r="TMV98" s="296"/>
      <c r="TMW98" s="296"/>
      <c r="TMX98" s="296"/>
      <c r="TMY98" s="296"/>
      <c r="TMZ98" s="296"/>
      <c r="TNA98" s="296"/>
      <c r="TNB98" s="296"/>
      <c r="TNC98" s="296"/>
      <c r="TND98" s="296"/>
      <c r="TNE98" s="296"/>
      <c r="TNF98" s="296"/>
      <c r="TNG98" s="296"/>
      <c r="TNH98" s="296"/>
      <c r="TNI98" s="296"/>
      <c r="TNJ98" s="296"/>
      <c r="TNK98" s="296"/>
      <c r="TNL98" s="296"/>
      <c r="TNM98" s="296"/>
      <c r="TNN98" s="296"/>
      <c r="TNO98" s="296"/>
      <c r="TNP98" s="296"/>
      <c r="TNQ98" s="296"/>
      <c r="TNR98" s="296"/>
      <c r="TNS98" s="296"/>
      <c r="TNT98" s="296"/>
      <c r="TNU98" s="296"/>
      <c r="TNV98" s="296"/>
      <c r="TNW98" s="296"/>
      <c r="TNX98" s="296"/>
      <c r="TNY98" s="296"/>
      <c r="TNZ98" s="296"/>
      <c r="TOA98" s="296"/>
      <c r="TOB98" s="296"/>
      <c r="TOC98" s="296"/>
      <c r="TOD98" s="296"/>
      <c r="TOE98" s="296"/>
      <c r="TOF98" s="296"/>
      <c r="TOG98" s="296"/>
      <c r="TOH98" s="296"/>
      <c r="TOI98" s="296"/>
      <c r="TOJ98" s="296"/>
      <c r="TOK98" s="296"/>
      <c r="TOL98" s="296"/>
      <c r="TOM98" s="296"/>
      <c r="TON98" s="296"/>
      <c r="TOO98" s="296"/>
      <c r="TOP98" s="296"/>
      <c r="TOQ98" s="296"/>
      <c r="TOR98" s="296"/>
      <c r="TOS98" s="296"/>
      <c r="TOT98" s="296"/>
      <c r="TOU98" s="296"/>
      <c r="TOV98" s="296"/>
      <c r="TOW98" s="296"/>
      <c r="TOX98" s="296"/>
      <c r="TOY98" s="296"/>
      <c r="TOZ98" s="296"/>
      <c r="TPA98" s="296"/>
      <c r="TPB98" s="296"/>
      <c r="TPC98" s="296"/>
      <c r="TPD98" s="296"/>
      <c r="TPE98" s="296"/>
      <c r="TPF98" s="296"/>
      <c r="TPG98" s="296"/>
      <c r="TPH98" s="296"/>
      <c r="TPI98" s="296"/>
      <c r="TPJ98" s="296"/>
      <c r="TPK98" s="296"/>
      <c r="TPL98" s="296"/>
      <c r="TPM98" s="296"/>
      <c r="TPN98" s="296"/>
      <c r="TPO98" s="296"/>
      <c r="TPP98" s="296"/>
      <c r="TPQ98" s="296"/>
      <c r="TPR98" s="296"/>
      <c r="TPS98" s="296"/>
      <c r="TPT98" s="296"/>
      <c r="TPU98" s="296"/>
      <c r="TPV98" s="296"/>
      <c r="TPW98" s="296"/>
      <c r="TPX98" s="296"/>
      <c r="TPY98" s="296"/>
      <c r="TPZ98" s="296"/>
      <c r="TQA98" s="296"/>
      <c r="TQB98" s="296"/>
      <c r="TQC98" s="296"/>
      <c r="TQD98" s="296"/>
      <c r="TQE98" s="296"/>
      <c r="TQF98" s="296"/>
      <c r="TQG98" s="296"/>
      <c r="TQH98" s="296"/>
      <c r="TQI98" s="296"/>
      <c r="TQJ98" s="296"/>
      <c r="TQK98" s="296"/>
      <c r="TQL98" s="296"/>
      <c r="TQM98" s="296"/>
      <c r="TQN98" s="296"/>
      <c r="TQO98" s="296"/>
      <c r="TQP98" s="296"/>
      <c r="TQQ98" s="296"/>
      <c r="TQR98" s="296"/>
      <c r="TQS98" s="296"/>
      <c r="TQT98" s="296"/>
      <c r="TQU98" s="296"/>
      <c r="TQV98" s="296"/>
      <c r="TQW98" s="296"/>
      <c r="TQX98" s="296"/>
      <c r="TQY98" s="296"/>
      <c r="TQZ98" s="296"/>
      <c r="TRA98" s="296"/>
      <c r="TRB98" s="296"/>
      <c r="TRC98" s="296"/>
      <c r="TRD98" s="296"/>
      <c r="TRE98" s="296"/>
      <c r="TRF98" s="296"/>
      <c r="TRG98" s="296"/>
      <c r="TRH98" s="296"/>
      <c r="TRI98" s="296"/>
      <c r="TRJ98" s="296"/>
      <c r="TRK98" s="296"/>
      <c r="TRL98" s="296"/>
      <c r="TRM98" s="296"/>
      <c r="TRN98" s="296"/>
      <c r="TRO98" s="296"/>
      <c r="TRP98" s="296"/>
      <c r="TRQ98" s="296"/>
      <c r="TRR98" s="296"/>
      <c r="TRS98" s="296"/>
      <c r="TRT98" s="296"/>
      <c r="TRU98" s="296"/>
      <c r="TRV98" s="296"/>
      <c r="TRW98" s="296"/>
      <c r="TRX98" s="296"/>
      <c r="TRY98" s="296"/>
      <c r="TRZ98" s="296"/>
      <c r="TSA98" s="296"/>
      <c r="TSB98" s="296"/>
      <c r="TSC98" s="296"/>
      <c r="TSD98" s="296"/>
      <c r="TSE98" s="296"/>
      <c r="TSF98" s="296"/>
      <c r="TSG98" s="296"/>
      <c r="TSH98" s="296"/>
      <c r="TSI98" s="296"/>
      <c r="TSJ98" s="296"/>
      <c r="TSK98" s="296"/>
      <c r="TSL98" s="296"/>
      <c r="TSM98" s="296"/>
      <c r="TSN98" s="296"/>
      <c r="TSO98" s="296"/>
      <c r="TSP98" s="296"/>
      <c r="TSQ98" s="296"/>
      <c r="TSR98" s="296"/>
      <c r="TSS98" s="296"/>
      <c r="TST98" s="296"/>
      <c r="TSU98" s="296"/>
      <c r="TSV98" s="296"/>
      <c r="TSW98" s="296"/>
      <c r="TSX98" s="296"/>
      <c r="TSY98" s="296"/>
      <c r="TSZ98" s="296"/>
      <c r="TTA98" s="296"/>
      <c r="TTB98" s="296"/>
      <c r="TTC98" s="296"/>
      <c r="TTD98" s="296"/>
      <c r="TTE98" s="296"/>
      <c r="TTF98" s="296"/>
      <c r="TTG98" s="296"/>
      <c r="TTH98" s="296"/>
      <c r="TTI98" s="296"/>
      <c r="TTJ98" s="296"/>
      <c r="TTK98" s="296"/>
      <c r="TTL98" s="296"/>
      <c r="TTM98" s="296"/>
      <c r="TTN98" s="296"/>
      <c r="TTO98" s="296"/>
      <c r="TTP98" s="296"/>
      <c r="TTQ98" s="296"/>
      <c r="TTR98" s="296"/>
      <c r="TTS98" s="296"/>
      <c r="TTT98" s="296"/>
      <c r="TTU98" s="296"/>
      <c r="TTV98" s="296"/>
      <c r="TTW98" s="296"/>
      <c r="TTX98" s="296"/>
      <c r="TTY98" s="296"/>
      <c r="TTZ98" s="296"/>
      <c r="TUA98" s="296"/>
      <c r="TUB98" s="296"/>
      <c r="TUC98" s="296"/>
      <c r="TUD98" s="296"/>
      <c r="TUE98" s="296"/>
      <c r="TUF98" s="296"/>
      <c r="TUG98" s="296"/>
      <c r="TUH98" s="296"/>
      <c r="TUI98" s="296"/>
      <c r="TUJ98" s="296"/>
      <c r="TUK98" s="296"/>
      <c r="TUL98" s="296"/>
      <c r="TUM98" s="296"/>
      <c r="TUN98" s="296"/>
      <c r="TUO98" s="296"/>
      <c r="TUP98" s="296"/>
      <c r="TUQ98" s="296"/>
      <c r="TUR98" s="296"/>
      <c r="TUS98" s="296"/>
      <c r="TUT98" s="296"/>
      <c r="TUU98" s="296"/>
      <c r="TUV98" s="296"/>
      <c r="TUW98" s="296"/>
      <c r="TUX98" s="296"/>
      <c r="TUY98" s="296"/>
      <c r="TUZ98" s="296"/>
      <c r="TVA98" s="296"/>
      <c r="TVB98" s="296"/>
      <c r="TVC98" s="296"/>
      <c r="TVD98" s="296"/>
      <c r="TVE98" s="296"/>
      <c r="TVF98" s="296"/>
      <c r="TVG98" s="296"/>
      <c r="TVH98" s="296"/>
      <c r="TVI98" s="296"/>
      <c r="TVJ98" s="296"/>
      <c r="TVK98" s="296"/>
      <c r="TVL98" s="296"/>
      <c r="TVM98" s="296"/>
      <c r="TVN98" s="296"/>
      <c r="TVO98" s="296"/>
      <c r="TVP98" s="296"/>
      <c r="TVQ98" s="296"/>
      <c r="TVR98" s="296"/>
      <c r="TVS98" s="296"/>
      <c r="TVT98" s="296"/>
      <c r="TVU98" s="296"/>
      <c r="TVV98" s="296"/>
      <c r="TVW98" s="296"/>
      <c r="TVX98" s="296"/>
      <c r="TVY98" s="296"/>
      <c r="TVZ98" s="296"/>
      <c r="TWA98" s="296"/>
      <c r="TWB98" s="296"/>
      <c r="TWC98" s="296"/>
      <c r="TWD98" s="296"/>
      <c r="TWE98" s="296"/>
      <c r="TWF98" s="296"/>
      <c r="TWG98" s="296"/>
      <c r="TWH98" s="296"/>
      <c r="TWI98" s="296"/>
      <c r="TWJ98" s="296"/>
      <c r="TWK98" s="296"/>
      <c r="TWL98" s="296"/>
      <c r="TWM98" s="296"/>
      <c r="TWN98" s="296"/>
      <c r="TWO98" s="296"/>
      <c r="TWP98" s="296"/>
      <c r="TWQ98" s="296"/>
      <c r="TWR98" s="296"/>
      <c r="TWS98" s="296"/>
      <c r="TWT98" s="296"/>
      <c r="TWU98" s="296"/>
      <c r="TWV98" s="296"/>
      <c r="TWW98" s="296"/>
      <c r="TWX98" s="296"/>
      <c r="TWY98" s="296"/>
      <c r="TWZ98" s="296"/>
      <c r="TXA98" s="296"/>
      <c r="TXB98" s="296"/>
      <c r="TXC98" s="296"/>
      <c r="TXD98" s="296"/>
      <c r="TXE98" s="296"/>
      <c r="TXF98" s="296"/>
      <c r="TXG98" s="296"/>
      <c r="TXH98" s="296"/>
      <c r="TXI98" s="296"/>
      <c r="TXJ98" s="296"/>
      <c r="TXK98" s="296"/>
      <c r="TXL98" s="296"/>
      <c r="TXM98" s="296"/>
      <c r="TXN98" s="296"/>
      <c r="TXO98" s="296"/>
      <c r="TXP98" s="296"/>
      <c r="TXQ98" s="296"/>
      <c r="TXR98" s="296"/>
      <c r="TXS98" s="296"/>
      <c r="TXT98" s="296"/>
      <c r="TXU98" s="296"/>
      <c r="TXV98" s="296"/>
      <c r="TXW98" s="296"/>
      <c r="TXX98" s="296"/>
      <c r="TXY98" s="296"/>
      <c r="TXZ98" s="296"/>
      <c r="TYA98" s="296"/>
      <c r="TYB98" s="296"/>
      <c r="TYC98" s="296"/>
      <c r="TYD98" s="296"/>
      <c r="TYE98" s="296"/>
      <c r="TYF98" s="296"/>
      <c r="TYG98" s="296"/>
      <c r="TYH98" s="296"/>
      <c r="TYI98" s="296"/>
      <c r="TYJ98" s="296"/>
      <c r="TYK98" s="296"/>
      <c r="TYL98" s="296"/>
      <c r="TYM98" s="296"/>
      <c r="TYN98" s="296"/>
      <c r="TYO98" s="296"/>
      <c r="TYP98" s="296"/>
      <c r="TYQ98" s="296"/>
      <c r="TYR98" s="296"/>
      <c r="TYS98" s="296"/>
      <c r="TYT98" s="296"/>
      <c r="TYU98" s="296"/>
      <c r="TYV98" s="296"/>
      <c r="TYW98" s="296"/>
      <c r="TYX98" s="296"/>
      <c r="TYY98" s="296"/>
      <c r="TYZ98" s="296"/>
      <c r="TZA98" s="296"/>
      <c r="TZB98" s="296"/>
      <c r="TZC98" s="296"/>
      <c r="TZD98" s="296"/>
      <c r="TZE98" s="296"/>
      <c r="TZF98" s="296"/>
      <c r="TZG98" s="296"/>
      <c r="TZH98" s="296"/>
      <c r="TZI98" s="296"/>
      <c r="TZJ98" s="296"/>
      <c r="TZK98" s="296"/>
      <c r="TZL98" s="296"/>
      <c r="TZM98" s="296"/>
      <c r="TZN98" s="296"/>
      <c r="TZO98" s="296"/>
      <c r="TZP98" s="296"/>
      <c r="TZQ98" s="296"/>
      <c r="TZR98" s="296"/>
      <c r="TZS98" s="296"/>
      <c r="TZT98" s="296"/>
      <c r="TZU98" s="296"/>
      <c r="TZV98" s="296"/>
      <c r="TZW98" s="296"/>
      <c r="TZX98" s="296"/>
      <c r="TZY98" s="296"/>
      <c r="TZZ98" s="296"/>
      <c r="UAA98" s="296"/>
      <c r="UAB98" s="296"/>
      <c r="UAC98" s="296"/>
      <c r="UAD98" s="296"/>
      <c r="UAE98" s="296"/>
      <c r="UAF98" s="296"/>
      <c r="UAG98" s="296"/>
      <c r="UAH98" s="296"/>
      <c r="UAI98" s="296"/>
      <c r="UAJ98" s="296"/>
      <c r="UAK98" s="296"/>
      <c r="UAL98" s="296"/>
      <c r="UAM98" s="296"/>
      <c r="UAN98" s="296"/>
      <c r="UAO98" s="296"/>
      <c r="UAP98" s="296"/>
      <c r="UAQ98" s="296"/>
      <c r="UAR98" s="296"/>
      <c r="UAS98" s="296"/>
      <c r="UAT98" s="296"/>
      <c r="UAU98" s="296"/>
      <c r="UAV98" s="296"/>
      <c r="UAW98" s="296"/>
      <c r="UAX98" s="296"/>
      <c r="UAY98" s="296"/>
      <c r="UAZ98" s="296"/>
      <c r="UBA98" s="296"/>
      <c r="UBB98" s="296"/>
      <c r="UBC98" s="296"/>
      <c r="UBD98" s="296"/>
      <c r="UBE98" s="296"/>
      <c r="UBF98" s="296"/>
      <c r="UBG98" s="296"/>
      <c r="UBH98" s="296"/>
      <c r="UBI98" s="296"/>
      <c r="UBJ98" s="296"/>
      <c r="UBK98" s="296"/>
      <c r="UBL98" s="296"/>
      <c r="UBM98" s="296"/>
      <c r="UBN98" s="296"/>
      <c r="UBO98" s="296"/>
      <c r="UBP98" s="296"/>
      <c r="UBQ98" s="296"/>
      <c r="UBR98" s="296"/>
      <c r="UBS98" s="296"/>
      <c r="UBT98" s="296"/>
      <c r="UBU98" s="296"/>
      <c r="UBV98" s="296"/>
      <c r="UBW98" s="296"/>
      <c r="UBX98" s="296"/>
      <c r="UBY98" s="296"/>
      <c r="UBZ98" s="296"/>
      <c r="UCA98" s="296"/>
      <c r="UCB98" s="296"/>
      <c r="UCC98" s="296"/>
      <c r="UCD98" s="296"/>
      <c r="UCE98" s="296"/>
      <c r="UCF98" s="296"/>
      <c r="UCG98" s="296"/>
      <c r="UCH98" s="296"/>
      <c r="UCI98" s="296"/>
      <c r="UCJ98" s="296"/>
      <c r="UCK98" s="296"/>
      <c r="UCL98" s="296"/>
      <c r="UCM98" s="296"/>
      <c r="UCN98" s="296"/>
      <c r="UCO98" s="296"/>
      <c r="UCP98" s="296"/>
      <c r="UCQ98" s="296"/>
      <c r="UCR98" s="296"/>
      <c r="UCS98" s="296"/>
      <c r="UCT98" s="296"/>
      <c r="UCU98" s="296"/>
      <c r="UCV98" s="296"/>
      <c r="UCW98" s="296"/>
      <c r="UCX98" s="296"/>
      <c r="UCY98" s="296"/>
      <c r="UCZ98" s="296"/>
      <c r="UDA98" s="296"/>
      <c r="UDB98" s="296"/>
      <c r="UDC98" s="296"/>
      <c r="UDD98" s="296"/>
      <c r="UDE98" s="296"/>
      <c r="UDF98" s="296"/>
      <c r="UDG98" s="296"/>
      <c r="UDH98" s="296"/>
      <c r="UDI98" s="296"/>
      <c r="UDJ98" s="296"/>
      <c r="UDK98" s="296"/>
      <c r="UDL98" s="296"/>
      <c r="UDM98" s="296"/>
      <c r="UDN98" s="296"/>
      <c r="UDO98" s="296"/>
      <c r="UDP98" s="296"/>
      <c r="UDQ98" s="296"/>
      <c r="UDR98" s="296"/>
      <c r="UDS98" s="296"/>
      <c r="UDT98" s="296"/>
      <c r="UDU98" s="296"/>
      <c r="UDV98" s="296"/>
      <c r="UDW98" s="296"/>
      <c r="UDX98" s="296"/>
      <c r="UDY98" s="296"/>
      <c r="UDZ98" s="296"/>
      <c r="UEA98" s="296"/>
      <c r="UEB98" s="296"/>
      <c r="UEC98" s="296"/>
      <c r="UED98" s="296"/>
      <c r="UEE98" s="296"/>
      <c r="UEF98" s="296"/>
      <c r="UEG98" s="296"/>
      <c r="UEH98" s="296"/>
      <c r="UEI98" s="296"/>
      <c r="UEJ98" s="296"/>
      <c r="UEK98" s="296"/>
      <c r="UEL98" s="296"/>
      <c r="UEM98" s="296"/>
      <c r="UEN98" s="296"/>
      <c r="UEO98" s="296"/>
      <c r="UEP98" s="296"/>
      <c r="UEQ98" s="296"/>
      <c r="UER98" s="296"/>
      <c r="UES98" s="296"/>
      <c r="UET98" s="296"/>
      <c r="UEU98" s="296"/>
      <c r="UEV98" s="296"/>
      <c r="UEW98" s="296"/>
      <c r="UEX98" s="296"/>
      <c r="UEY98" s="296"/>
      <c r="UEZ98" s="296"/>
      <c r="UFA98" s="296"/>
      <c r="UFB98" s="296"/>
      <c r="UFC98" s="296"/>
      <c r="UFD98" s="296"/>
      <c r="UFE98" s="296"/>
      <c r="UFF98" s="296"/>
      <c r="UFG98" s="296"/>
      <c r="UFH98" s="296"/>
      <c r="UFI98" s="296"/>
      <c r="UFJ98" s="296"/>
      <c r="UFK98" s="296"/>
      <c r="UFL98" s="296"/>
      <c r="UFM98" s="296"/>
      <c r="UFN98" s="296"/>
      <c r="UFO98" s="296"/>
      <c r="UFP98" s="296"/>
      <c r="UFQ98" s="296"/>
      <c r="UFR98" s="296"/>
      <c r="UFS98" s="296"/>
      <c r="UFT98" s="296"/>
      <c r="UFU98" s="296"/>
      <c r="UFV98" s="296"/>
      <c r="UFW98" s="296"/>
      <c r="UFX98" s="296"/>
      <c r="UFY98" s="296"/>
      <c r="UFZ98" s="296"/>
      <c r="UGA98" s="296"/>
      <c r="UGB98" s="296"/>
      <c r="UGC98" s="296"/>
      <c r="UGD98" s="296"/>
      <c r="UGE98" s="296"/>
      <c r="UGF98" s="296"/>
      <c r="UGG98" s="296"/>
      <c r="UGH98" s="296"/>
      <c r="UGI98" s="296"/>
      <c r="UGJ98" s="296"/>
      <c r="UGK98" s="296"/>
      <c r="UGL98" s="296"/>
      <c r="UGM98" s="296"/>
      <c r="UGN98" s="296"/>
      <c r="UGO98" s="296"/>
      <c r="UGP98" s="296"/>
      <c r="UGQ98" s="296"/>
      <c r="UGR98" s="296"/>
      <c r="UGS98" s="296"/>
      <c r="UGT98" s="296"/>
      <c r="UGU98" s="296"/>
      <c r="UGV98" s="296"/>
      <c r="UGW98" s="296"/>
      <c r="UGX98" s="296"/>
      <c r="UGY98" s="296"/>
      <c r="UGZ98" s="296"/>
      <c r="UHA98" s="296"/>
      <c r="UHB98" s="296"/>
      <c r="UHC98" s="296"/>
      <c r="UHD98" s="296"/>
      <c r="UHE98" s="296"/>
      <c r="UHF98" s="296"/>
      <c r="UHG98" s="296"/>
      <c r="UHH98" s="296"/>
      <c r="UHI98" s="296"/>
      <c r="UHJ98" s="296"/>
      <c r="UHK98" s="296"/>
      <c r="UHL98" s="296"/>
      <c r="UHM98" s="296"/>
      <c r="UHN98" s="296"/>
      <c r="UHO98" s="296"/>
      <c r="UHP98" s="296"/>
      <c r="UHQ98" s="296"/>
      <c r="UHR98" s="296"/>
      <c r="UHS98" s="296"/>
      <c r="UHT98" s="296"/>
      <c r="UHU98" s="296"/>
      <c r="UHV98" s="296"/>
      <c r="UHW98" s="296"/>
      <c r="UHX98" s="296"/>
      <c r="UHY98" s="296"/>
      <c r="UHZ98" s="296"/>
      <c r="UIA98" s="296"/>
      <c r="UIB98" s="296"/>
      <c r="UIC98" s="296"/>
      <c r="UID98" s="296"/>
      <c r="UIE98" s="296"/>
      <c r="UIF98" s="296"/>
      <c r="UIG98" s="296"/>
      <c r="UIH98" s="296"/>
      <c r="UII98" s="296"/>
      <c r="UIJ98" s="296"/>
      <c r="UIK98" s="296"/>
      <c r="UIL98" s="296"/>
      <c r="UIM98" s="296"/>
      <c r="UIN98" s="296"/>
      <c r="UIO98" s="296"/>
      <c r="UIP98" s="296"/>
      <c r="UIQ98" s="296"/>
      <c r="UIR98" s="296"/>
      <c r="UIS98" s="296"/>
      <c r="UIT98" s="296"/>
      <c r="UIU98" s="296"/>
      <c r="UIV98" s="296"/>
      <c r="UIW98" s="296"/>
      <c r="UIX98" s="296"/>
      <c r="UIY98" s="296"/>
      <c r="UIZ98" s="296"/>
      <c r="UJA98" s="296"/>
      <c r="UJB98" s="296"/>
      <c r="UJC98" s="296"/>
      <c r="UJD98" s="296"/>
      <c r="UJE98" s="296"/>
      <c r="UJF98" s="296"/>
      <c r="UJG98" s="296"/>
      <c r="UJH98" s="296"/>
      <c r="UJI98" s="296"/>
      <c r="UJJ98" s="296"/>
      <c r="UJK98" s="296"/>
      <c r="UJL98" s="296"/>
      <c r="UJM98" s="296"/>
      <c r="UJN98" s="296"/>
      <c r="UJO98" s="296"/>
      <c r="UJP98" s="296"/>
      <c r="UJQ98" s="296"/>
      <c r="UJR98" s="296"/>
      <c r="UJS98" s="296"/>
      <c r="UJT98" s="296"/>
      <c r="UJU98" s="296"/>
      <c r="UJV98" s="296"/>
      <c r="UJW98" s="296"/>
      <c r="UJX98" s="296"/>
      <c r="UJY98" s="296"/>
      <c r="UJZ98" s="296"/>
      <c r="UKA98" s="296"/>
      <c r="UKB98" s="296"/>
      <c r="UKC98" s="296"/>
      <c r="UKD98" s="296"/>
      <c r="UKE98" s="296"/>
      <c r="UKF98" s="296"/>
      <c r="UKG98" s="296"/>
      <c r="UKH98" s="296"/>
      <c r="UKI98" s="296"/>
      <c r="UKJ98" s="296"/>
      <c r="UKK98" s="296"/>
      <c r="UKL98" s="296"/>
      <c r="UKM98" s="296"/>
      <c r="UKN98" s="296"/>
      <c r="UKO98" s="296"/>
      <c r="UKP98" s="296"/>
      <c r="UKQ98" s="296"/>
      <c r="UKR98" s="296"/>
      <c r="UKS98" s="296"/>
      <c r="UKT98" s="296"/>
      <c r="UKU98" s="296"/>
      <c r="UKV98" s="296"/>
      <c r="UKW98" s="296"/>
      <c r="UKX98" s="296"/>
      <c r="UKY98" s="296"/>
      <c r="UKZ98" s="296"/>
      <c r="ULA98" s="296"/>
      <c r="ULB98" s="296"/>
      <c r="ULC98" s="296"/>
      <c r="ULD98" s="296"/>
      <c r="ULE98" s="296"/>
      <c r="ULF98" s="296"/>
      <c r="ULG98" s="296"/>
      <c r="ULH98" s="296"/>
      <c r="ULI98" s="296"/>
      <c r="ULJ98" s="296"/>
      <c r="ULK98" s="296"/>
      <c r="ULL98" s="296"/>
      <c r="ULM98" s="296"/>
      <c r="ULN98" s="296"/>
      <c r="ULO98" s="296"/>
      <c r="ULP98" s="296"/>
      <c r="ULQ98" s="296"/>
      <c r="ULR98" s="296"/>
      <c r="ULS98" s="296"/>
      <c r="ULT98" s="296"/>
      <c r="ULU98" s="296"/>
      <c r="ULV98" s="296"/>
      <c r="ULW98" s="296"/>
      <c r="ULX98" s="296"/>
      <c r="ULY98" s="296"/>
      <c r="ULZ98" s="296"/>
      <c r="UMA98" s="296"/>
      <c r="UMB98" s="296"/>
      <c r="UMC98" s="296"/>
      <c r="UMD98" s="296"/>
      <c r="UME98" s="296"/>
      <c r="UMF98" s="296"/>
      <c r="UMG98" s="296"/>
      <c r="UMH98" s="296"/>
      <c r="UMI98" s="296"/>
      <c r="UMJ98" s="296"/>
      <c r="UMK98" s="296"/>
      <c r="UML98" s="296"/>
      <c r="UMM98" s="296"/>
      <c r="UMN98" s="296"/>
      <c r="UMO98" s="296"/>
      <c r="UMP98" s="296"/>
      <c r="UMQ98" s="296"/>
      <c r="UMR98" s="296"/>
      <c r="UMS98" s="296"/>
      <c r="UMT98" s="296"/>
      <c r="UMU98" s="296"/>
      <c r="UMV98" s="296"/>
      <c r="UMW98" s="296"/>
      <c r="UMX98" s="296"/>
      <c r="UMY98" s="296"/>
      <c r="UMZ98" s="296"/>
      <c r="UNA98" s="296"/>
      <c r="UNB98" s="296"/>
      <c r="UNC98" s="296"/>
      <c r="UND98" s="296"/>
      <c r="UNE98" s="296"/>
      <c r="UNF98" s="296"/>
      <c r="UNG98" s="296"/>
      <c r="UNH98" s="296"/>
      <c r="UNI98" s="296"/>
      <c r="UNJ98" s="296"/>
      <c r="UNK98" s="296"/>
      <c r="UNL98" s="296"/>
      <c r="UNM98" s="296"/>
      <c r="UNN98" s="296"/>
      <c r="UNO98" s="296"/>
      <c r="UNP98" s="296"/>
      <c r="UNQ98" s="296"/>
      <c r="UNR98" s="296"/>
      <c r="UNS98" s="296"/>
      <c r="UNT98" s="296"/>
      <c r="UNU98" s="296"/>
      <c r="UNV98" s="296"/>
      <c r="UNW98" s="296"/>
      <c r="UNX98" s="296"/>
      <c r="UNY98" s="296"/>
      <c r="UNZ98" s="296"/>
      <c r="UOA98" s="296"/>
      <c r="UOB98" s="296"/>
      <c r="UOC98" s="296"/>
      <c r="UOD98" s="296"/>
      <c r="UOE98" s="296"/>
      <c r="UOF98" s="296"/>
      <c r="UOG98" s="296"/>
      <c r="UOH98" s="296"/>
      <c r="UOI98" s="296"/>
      <c r="UOJ98" s="296"/>
      <c r="UOK98" s="296"/>
      <c r="UOL98" s="296"/>
      <c r="UOM98" s="296"/>
      <c r="UON98" s="296"/>
      <c r="UOO98" s="296"/>
      <c r="UOP98" s="296"/>
      <c r="UOQ98" s="296"/>
      <c r="UOR98" s="296"/>
      <c r="UOS98" s="296"/>
      <c r="UOT98" s="296"/>
      <c r="UOU98" s="296"/>
      <c r="UOV98" s="296"/>
      <c r="UOW98" s="296"/>
      <c r="UOX98" s="296"/>
      <c r="UOY98" s="296"/>
      <c r="UOZ98" s="296"/>
      <c r="UPA98" s="296"/>
      <c r="UPB98" s="296"/>
      <c r="UPC98" s="296"/>
      <c r="UPD98" s="296"/>
      <c r="UPE98" s="296"/>
      <c r="UPF98" s="296"/>
      <c r="UPG98" s="296"/>
      <c r="UPH98" s="296"/>
      <c r="UPI98" s="296"/>
      <c r="UPJ98" s="296"/>
      <c r="UPK98" s="296"/>
      <c r="UPL98" s="296"/>
      <c r="UPM98" s="296"/>
      <c r="UPN98" s="296"/>
      <c r="UPO98" s="296"/>
      <c r="UPP98" s="296"/>
      <c r="UPQ98" s="296"/>
      <c r="UPR98" s="296"/>
      <c r="UPS98" s="296"/>
      <c r="UPT98" s="296"/>
      <c r="UPU98" s="296"/>
      <c r="UPV98" s="296"/>
      <c r="UPW98" s="296"/>
      <c r="UPX98" s="296"/>
      <c r="UPY98" s="296"/>
      <c r="UPZ98" s="296"/>
      <c r="UQA98" s="296"/>
      <c r="UQB98" s="296"/>
      <c r="UQC98" s="296"/>
      <c r="UQD98" s="296"/>
      <c r="UQE98" s="296"/>
      <c r="UQF98" s="296"/>
      <c r="UQG98" s="296"/>
      <c r="UQH98" s="296"/>
      <c r="UQI98" s="296"/>
      <c r="UQJ98" s="296"/>
      <c r="UQK98" s="296"/>
      <c r="UQL98" s="296"/>
      <c r="UQM98" s="296"/>
      <c r="UQN98" s="296"/>
      <c r="UQO98" s="296"/>
      <c r="UQP98" s="296"/>
      <c r="UQQ98" s="296"/>
      <c r="UQR98" s="296"/>
      <c r="UQS98" s="296"/>
      <c r="UQT98" s="296"/>
      <c r="UQU98" s="296"/>
      <c r="UQV98" s="296"/>
      <c r="UQW98" s="296"/>
      <c r="UQX98" s="296"/>
      <c r="UQY98" s="296"/>
      <c r="UQZ98" s="296"/>
      <c r="URA98" s="296"/>
      <c r="URB98" s="296"/>
      <c r="URC98" s="296"/>
      <c r="URD98" s="296"/>
      <c r="URE98" s="296"/>
      <c r="URF98" s="296"/>
      <c r="URG98" s="296"/>
      <c r="URH98" s="296"/>
      <c r="URI98" s="296"/>
      <c r="URJ98" s="296"/>
      <c r="URK98" s="296"/>
      <c r="URL98" s="296"/>
      <c r="URM98" s="296"/>
      <c r="URN98" s="296"/>
      <c r="URO98" s="296"/>
      <c r="URP98" s="296"/>
      <c r="URQ98" s="296"/>
      <c r="URR98" s="296"/>
      <c r="URS98" s="296"/>
      <c r="URT98" s="296"/>
      <c r="URU98" s="296"/>
      <c r="URV98" s="296"/>
      <c r="URW98" s="296"/>
      <c r="URX98" s="296"/>
      <c r="URY98" s="296"/>
      <c r="URZ98" s="296"/>
      <c r="USA98" s="296"/>
      <c r="USB98" s="296"/>
      <c r="USC98" s="296"/>
      <c r="USD98" s="296"/>
      <c r="USE98" s="296"/>
      <c r="USF98" s="296"/>
      <c r="USG98" s="296"/>
      <c r="USH98" s="296"/>
      <c r="USI98" s="296"/>
      <c r="USJ98" s="296"/>
      <c r="USK98" s="296"/>
      <c r="USL98" s="296"/>
      <c r="USM98" s="296"/>
      <c r="USN98" s="296"/>
      <c r="USO98" s="296"/>
      <c r="USP98" s="296"/>
      <c r="USQ98" s="296"/>
      <c r="USR98" s="296"/>
      <c r="USS98" s="296"/>
      <c r="UST98" s="296"/>
      <c r="USU98" s="296"/>
      <c r="USV98" s="296"/>
      <c r="USW98" s="296"/>
      <c r="USX98" s="296"/>
      <c r="USY98" s="296"/>
      <c r="USZ98" s="296"/>
      <c r="UTA98" s="296"/>
      <c r="UTB98" s="296"/>
      <c r="UTC98" s="296"/>
      <c r="UTD98" s="296"/>
      <c r="UTE98" s="296"/>
      <c r="UTF98" s="296"/>
      <c r="UTG98" s="296"/>
      <c r="UTH98" s="296"/>
      <c r="UTI98" s="296"/>
      <c r="UTJ98" s="296"/>
      <c r="UTK98" s="296"/>
      <c r="UTL98" s="296"/>
      <c r="UTM98" s="296"/>
      <c r="UTN98" s="296"/>
      <c r="UTO98" s="296"/>
      <c r="UTP98" s="296"/>
      <c r="UTQ98" s="296"/>
      <c r="UTR98" s="296"/>
      <c r="UTS98" s="296"/>
      <c r="UTT98" s="296"/>
      <c r="UTU98" s="296"/>
      <c r="UTV98" s="296"/>
      <c r="UTW98" s="296"/>
      <c r="UTX98" s="296"/>
      <c r="UTY98" s="296"/>
      <c r="UTZ98" s="296"/>
      <c r="UUA98" s="296"/>
      <c r="UUB98" s="296"/>
      <c r="UUC98" s="296"/>
      <c r="UUD98" s="296"/>
      <c r="UUE98" s="296"/>
      <c r="UUF98" s="296"/>
      <c r="UUG98" s="296"/>
      <c r="UUH98" s="296"/>
      <c r="UUI98" s="296"/>
      <c r="UUJ98" s="296"/>
      <c r="UUK98" s="296"/>
      <c r="UUL98" s="296"/>
      <c r="UUM98" s="296"/>
      <c r="UUN98" s="296"/>
      <c r="UUO98" s="296"/>
      <c r="UUP98" s="296"/>
      <c r="UUQ98" s="296"/>
      <c r="UUR98" s="296"/>
      <c r="UUS98" s="296"/>
      <c r="UUT98" s="296"/>
      <c r="UUU98" s="296"/>
      <c r="UUV98" s="296"/>
      <c r="UUW98" s="296"/>
      <c r="UUX98" s="296"/>
      <c r="UUY98" s="296"/>
      <c r="UUZ98" s="296"/>
      <c r="UVA98" s="296"/>
      <c r="UVB98" s="296"/>
      <c r="UVC98" s="296"/>
      <c r="UVD98" s="296"/>
      <c r="UVE98" s="296"/>
      <c r="UVF98" s="296"/>
      <c r="UVG98" s="296"/>
      <c r="UVH98" s="296"/>
      <c r="UVI98" s="296"/>
      <c r="UVJ98" s="296"/>
      <c r="UVK98" s="296"/>
      <c r="UVL98" s="296"/>
      <c r="UVM98" s="296"/>
      <c r="UVN98" s="296"/>
      <c r="UVO98" s="296"/>
      <c r="UVP98" s="296"/>
      <c r="UVQ98" s="296"/>
      <c r="UVR98" s="296"/>
      <c r="UVS98" s="296"/>
      <c r="UVT98" s="296"/>
      <c r="UVU98" s="296"/>
      <c r="UVV98" s="296"/>
      <c r="UVW98" s="296"/>
      <c r="UVX98" s="296"/>
      <c r="UVY98" s="296"/>
      <c r="UVZ98" s="296"/>
      <c r="UWA98" s="296"/>
      <c r="UWB98" s="296"/>
      <c r="UWC98" s="296"/>
      <c r="UWD98" s="296"/>
      <c r="UWE98" s="296"/>
      <c r="UWF98" s="296"/>
      <c r="UWG98" s="296"/>
      <c r="UWH98" s="296"/>
      <c r="UWI98" s="296"/>
      <c r="UWJ98" s="296"/>
      <c r="UWK98" s="296"/>
      <c r="UWL98" s="296"/>
      <c r="UWM98" s="296"/>
      <c r="UWN98" s="296"/>
      <c r="UWO98" s="296"/>
      <c r="UWP98" s="296"/>
      <c r="UWQ98" s="296"/>
      <c r="UWR98" s="296"/>
      <c r="UWS98" s="296"/>
      <c r="UWT98" s="296"/>
      <c r="UWU98" s="296"/>
      <c r="UWV98" s="296"/>
      <c r="UWW98" s="296"/>
      <c r="UWX98" s="296"/>
      <c r="UWY98" s="296"/>
      <c r="UWZ98" s="296"/>
      <c r="UXA98" s="296"/>
      <c r="UXB98" s="296"/>
      <c r="UXC98" s="296"/>
      <c r="UXD98" s="296"/>
      <c r="UXE98" s="296"/>
      <c r="UXF98" s="296"/>
      <c r="UXG98" s="296"/>
      <c r="UXH98" s="296"/>
      <c r="UXI98" s="296"/>
      <c r="UXJ98" s="296"/>
      <c r="UXK98" s="296"/>
      <c r="UXL98" s="296"/>
      <c r="UXM98" s="296"/>
      <c r="UXN98" s="296"/>
      <c r="UXO98" s="296"/>
      <c r="UXP98" s="296"/>
      <c r="UXQ98" s="296"/>
      <c r="UXR98" s="296"/>
      <c r="UXS98" s="296"/>
      <c r="UXT98" s="296"/>
      <c r="UXU98" s="296"/>
      <c r="UXV98" s="296"/>
      <c r="UXW98" s="296"/>
      <c r="UXX98" s="296"/>
      <c r="UXY98" s="296"/>
      <c r="UXZ98" s="296"/>
      <c r="UYA98" s="296"/>
      <c r="UYB98" s="296"/>
      <c r="UYC98" s="296"/>
      <c r="UYD98" s="296"/>
      <c r="UYE98" s="296"/>
      <c r="UYF98" s="296"/>
      <c r="UYG98" s="296"/>
      <c r="UYH98" s="296"/>
      <c r="UYI98" s="296"/>
      <c r="UYJ98" s="296"/>
      <c r="UYK98" s="296"/>
      <c r="UYL98" s="296"/>
      <c r="UYM98" s="296"/>
      <c r="UYN98" s="296"/>
      <c r="UYO98" s="296"/>
      <c r="UYP98" s="296"/>
      <c r="UYQ98" s="296"/>
      <c r="UYR98" s="296"/>
      <c r="UYS98" s="296"/>
      <c r="UYT98" s="296"/>
      <c r="UYU98" s="296"/>
      <c r="UYV98" s="296"/>
      <c r="UYW98" s="296"/>
      <c r="UYX98" s="296"/>
      <c r="UYY98" s="296"/>
      <c r="UYZ98" s="296"/>
      <c r="UZA98" s="296"/>
      <c r="UZB98" s="296"/>
      <c r="UZC98" s="296"/>
      <c r="UZD98" s="296"/>
      <c r="UZE98" s="296"/>
      <c r="UZF98" s="296"/>
      <c r="UZG98" s="296"/>
      <c r="UZH98" s="296"/>
      <c r="UZI98" s="296"/>
      <c r="UZJ98" s="296"/>
      <c r="UZK98" s="296"/>
      <c r="UZL98" s="296"/>
      <c r="UZM98" s="296"/>
      <c r="UZN98" s="296"/>
      <c r="UZO98" s="296"/>
      <c r="UZP98" s="296"/>
      <c r="UZQ98" s="296"/>
      <c r="UZR98" s="296"/>
      <c r="UZS98" s="296"/>
      <c r="UZT98" s="296"/>
      <c r="UZU98" s="296"/>
      <c r="UZV98" s="296"/>
      <c r="UZW98" s="296"/>
      <c r="UZX98" s="296"/>
      <c r="UZY98" s="296"/>
      <c r="UZZ98" s="296"/>
      <c r="VAA98" s="296"/>
      <c r="VAB98" s="296"/>
      <c r="VAC98" s="296"/>
      <c r="VAD98" s="296"/>
      <c r="VAE98" s="296"/>
      <c r="VAF98" s="296"/>
      <c r="VAG98" s="296"/>
      <c r="VAH98" s="296"/>
      <c r="VAI98" s="296"/>
      <c r="VAJ98" s="296"/>
      <c r="VAK98" s="296"/>
      <c r="VAL98" s="296"/>
      <c r="VAM98" s="296"/>
      <c r="VAN98" s="296"/>
      <c r="VAO98" s="296"/>
      <c r="VAP98" s="296"/>
      <c r="VAQ98" s="296"/>
      <c r="VAR98" s="296"/>
      <c r="VAS98" s="296"/>
      <c r="VAT98" s="296"/>
      <c r="VAU98" s="296"/>
      <c r="VAV98" s="296"/>
      <c r="VAW98" s="296"/>
      <c r="VAX98" s="296"/>
      <c r="VAY98" s="296"/>
      <c r="VAZ98" s="296"/>
      <c r="VBA98" s="296"/>
      <c r="VBB98" s="296"/>
      <c r="VBC98" s="296"/>
      <c r="VBD98" s="296"/>
      <c r="VBE98" s="296"/>
      <c r="VBF98" s="296"/>
      <c r="VBG98" s="296"/>
      <c r="VBH98" s="296"/>
      <c r="VBI98" s="296"/>
      <c r="VBJ98" s="296"/>
      <c r="VBK98" s="296"/>
      <c r="VBL98" s="296"/>
      <c r="VBM98" s="296"/>
      <c r="VBN98" s="296"/>
      <c r="VBO98" s="296"/>
      <c r="VBP98" s="296"/>
      <c r="VBQ98" s="296"/>
      <c r="VBR98" s="296"/>
      <c r="VBS98" s="296"/>
      <c r="VBT98" s="296"/>
      <c r="VBU98" s="296"/>
      <c r="VBV98" s="296"/>
      <c r="VBW98" s="296"/>
      <c r="VBX98" s="296"/>
      <c r="VBY98" s="296"/>
      <c r="VBZ98" s="296"/>
      <c r="VCA98" s="296"/>
      <c r="VCB98" s="296"/>
      <c r="VCC98" s="296"/>
      <c r="VCD98" s="296"/>
      <c r="VCE98" s="296"/>
      <c r="VCF98" s="296"/>
      <c r="VCG98" s="296"/>
      <c r="VCH98" s="296"/>
      <c r="VCI98" s="296"/>
      <c r="VCJ98" s="296"/>
      <c r="VCK98" s="296"/>
      <c r="VCL98" s="296"/>
      <c r="VCM98" s="296"/>
      <c r="VCN98" s="296"/>
      <c r="VCO98" s="296"/>
      <c r="VCP98" s="296"/>
      <c r="VCQ98" s="296"/>
      <c r="VCR98" s="296"/>
      <c r="VCS98" s="296"/>
      <c r="VCT98" s="296"/>
      <c r="VCU98" s="296"/>
      <c r="VCV98" s="296"/>
      <c r="VCW98" s="296"/>
      <c r="VCX98" s="296"/>
      <c r="VCY98" s="296"/>
      <c r="VCZ98" s="296"/>
      <c r="VDA98" s="296"/>
      <c r="VDB98" s="296"/>
      <c r="VDC98" s="296"/>
      <c r="VDD98" s="296"/>
      <c r="VDE98" s="296"/>
      <c r="VDF98" s="296"/>
      <c r="VDG98" s="296"/>
      <c r="VDH98" s="296"/>
      <c r="VDI98" s="296"/>
      <c r="VDJ98" s="296"/>
      <c r="VDK98" s="296"/>
      <c r="VDL98" s="296"/>
      <c r="VDM98" s="296"/>
      <c r="VDN98" s="296"/>
      <c r="VDO98" s="296"/>
      <c r="VDP98" s="296"/>
      <c r="VDQ98" s="296"/>
      <c r="VDR98" s="296"/>
      <c r="VDS98" s="296"/>
      <c r="VDT98" s="296"/>
      <c r="VDU98" s="296"/>
      <c r="VDV98" s="296"/>
      <c r="VDW98" s="296"/>
      <c r="VDX98" s="296"/>
      <c r="VDY98" s="296"/>
      <c r="VDZ98" s="296"/>
      <c r="VEA98" s="296"/>
      <c r="VEB98" s="296"/>
      <c r="VEC98" s="296"/>
      <c r="VED98" s="296"/>
      <c r="VEE98" s="296"/>
      <c r="VEF98" s="296"/>
      <c r="VEG98" s="296"/>
      <c r="VEH98" s="296"/>
      <c r="VEI98" s="296"/>
      <c r="VEJ98" s="296"/>
      <c r="VEK98" s="296"/>
      <c r="VEL98" s="296"/>
      <c r="VEM98" s="296"/>
      <c r="VEN98" s="296"/>
      <c r="VEO98" s="296"/>
      <c r="VEP98" s="296"/>
      <c r="VEQ98" s="296"/>
      <c r="VER98" s="296"/>
      <c r="VES98" s="296"/>
      <c r="VET98" s="296"/>
      <c r="VEU98" s="296"/>
      <c r="VEV98" s="296"/>
      <c r="VEW98" s="296"/>
      <c r="VEX98" s="296"/>
      <c r="VEY98" s="296"/>
      <c r="VEZ98" s="296"/>
      <c r="VFA98" s="296"/>
      <c r="VFB98" s="296"/>
      <c r="VFC98" s="296"/>
      <c r="VFD98" s="296"/>
      <c r="VFE98" s="296"/>
      <c r="VFF98" s="296"/>
      <c r="VFG98" s="296"/>
      <c r="VFH98" s="296"/>
      <c r="VFI98" s="296"/>
      <c r="VFJ98" s="296"/>
      <c r="VFK98" s="296"/>
      <c r="VFL98" s="296"/>
      <c r="VFM98" s="296"/>
      <c r="VFN98" s="296"/>
      <c r="VFO98" s="296"/>
      <c r="VFP98" s="296"/>
      <c r="VFQ98" s="296"/>
      <c r="VFR98" s="296"/>
      <c r="VFS98" s="296"/>
      <c r="VFT98" s="296"/>
      <c r="VFU98" s="296"/>
      <c r="VFV98" s="296"/>
      <c r="VFW98" s="296"/>
      <c r="VFX98" s="296"/>
      <c r="VFY98" s="296"/>
      <c r="VFZ98" s="296"/>
      <c r="VGA98" s="296"/>
      <c r="VGB98" s="296"/>
      <c r="VGC98" s="296"/>
      <c r="VGD98" s="296"/>
      <c r="VGE98" s="296"/>
      <c r="VGF98" s="296"/>
      <c r="VGG98" s="296"/>
      <c r="VGH98" s="296"/>
      <c r="VGI98" s="296"/>
      <c r="VGJ98" s="296"/>
      <c r="VGK98" s="296"/>
      <c r="VGL98" s="296"/>
      <c r="VGM98" s="296"/>
      <c r="VGN98" s="296"/>
      <c r="VGO98" s="296"/>
      <c r="VGP98" s="296"/>
      <c r="VGQ98" s="296"/>
      <c r="VGR98" s="296"/>
      <c r="VGS98" s="296"/>
      <c r="VGT98" s="296"/>
      <c r="VGU98" s="296"/>
      <c r="VGV98" s="296"/>
      <c r="VGW98" s="296"/>
      <c r="VGX98" s="296"/>
      <c r="VGY98" s="296"/>
      <c r="VGZ98" s="296"/>
      <c r="VHA98" s="296"/>
      <c r="VHB98" s="296"/>
      <c r="VHC98" s="296"/>
      <c r="VHD98" s="296"/>
      <c r="VHE98" s="296"/>
      <c r="VHF98" s="296"/>
      <c r="VHG98" s="296"/>
      <c r="VHH98" s="296"/>
      <c r="VHI98" s="296"/>
      <c r="VHJ98" s="296"/>
      <c r="VHK98" s="296"/>
      <c r="VHL98" s="296"/>
      <c r="VHM98" s="296"/>
      <c r="VHN98" s="296"/>
      <c r="VHO98" s="296"/>
      <c r="VHP98" s="296"/>
      <c r="VHQ98" s="296"/>
      <c r="VHR98" s="296"/>
      <c r="VHS98" s="296"/>
      <c r="VHT98" s="296"/>
      <c r="VHU98" s="296"/>
      <c r="VHV98" s="296"/>
      <c r="VHW98" s="296"/>
      <c r="VHX98" s="296"/>
      <c r="VHY98" s="296"/>
      <c r="VHZ98" s="296"/>
      <c r="VIA98" s="296"/>
      <c r="VIB98" s="296"/>
      <c r="VIC98" s="296"/>
      <c r="VID98" s="296"/>
      <c r="VIE98" s="296"/>
      <c r="VIF98" s="296"/>
      <c r="VIG98" s="296"/>
      <c r="VIH98" s="296"/>
      <c r="VII98" s="296"/>
      <c r="VIJ98" s="296"/>
      <c r="VIK98" s="296"/>
      <c r="VIL98" s="296"/>
      <c r="VIM98" s="296"/>
      <c r="VIN98" s="296"/>
      <c r="VIO98" s="296"/>
      <c r="VIP98" s="296"/>
      <c r="VIQ98" s="296"/>
      <c r="VIR98" s="296"/>
      <c r="VIS98" s="296"/>
      <c r="VIT98" s="296"/>
      <c r="VIU98" s="296"/>
      <c r="VIV98" s="296"/>
      <c r="VIW98" s="296"/>
      <c r="VIX98" s="296"/>
      <c r="VIY98" s="296"/>
      <c r="VIZ98" s="296"/>
      <c r="VJA98" s="296"/>
      <c r="VJB98" s="296"/>
      <c r="VJC98" s="296"/>
      <c r="VJD98" s="296"/>
      <c r="VJE98" s="296"/>
      <c r="VJF98" s="296"/>
      <c r="VJG98" s="296"/>
      <c r="VJH98" s="296"/>
      <c r="VJI98" s="296"/>
      <c r="VJJ98" s="296"/>
      <c r="VJK98" s="296"/>
      <c r="VJL98" s="296"/>
      <c r="VJM98" s="296"/>
      <c r="VJN98" s="296"/>
      <c r="VJO98" s="296"/>
      <c r="VJP98" s="296"/>
      <c r="VJQ98" s="296"/>
      <c r="VJR98" s="296"/>
      <c r="VJS98" s="296"/>
      <c r="VJT98" s="296"/>
      <c r="VJU98" s="296"/>
      <c r="VJV98" s="296"/>
      <c r="VJW98" s="296"/>
      <c r="VJX98" s="296"/>
      <c r="VJY98" s="296"/>
      <c r="VJZ98" s="296"/>
      <c r="VKA98" s="296"/>
      <c r="VKB98" s="296"/>
      <c r="VKC98" s="296"/>
      <c r="VKD98" s="296"/>
      <c r="VKE98" s="296"/>
      <c r="VKF98" s="296"/>
      <c r="VKG98" s="296"/>
      <c r="VKH98" s="296"/>
      <c r="VKI98" s="296"/>
      <c r="VKJ98" s="296"/>
      <c r="VKK98" s="296"/>
      <c r="VKL98" s="296"/>
      <c r="VKM98" s="296"/>
      <c r="VKN98" s="296"/>
      <c r="VKO98" s="296"/>
      <c r="VKP98" s="296"/>
      <c r="VKQ98" s="296"/>
      <c r="VKR98" s="296"/>
      <c r="VKS98" s="296"/>
      <c r="VKT98" s="296"/>
      <c r="VKU98" s="296"/>
      <c r="VKV98" s="296"/>
      <c r="VKW98" s="296"/>
      <c r="VKX98" s="296"/>
      <c r="VKY98" s="296"/>
      <c r="VKZ98" s="296"/>
      <c r="VLA98" s="296"/>
      <c r="VLB98" s="296"/>
      <c r="VLC98" s="296"/>
      <c r="VLD98" s="296"/>
      <c r="VLE98" s="296"/>
      <c r="VLF98" s="296"/>
      <c r="VLG98" s="296"/>
      <c r="VLH98" s="296"/>
      <c r="VLI98" s="296"/>
      <c r="VLJ98" s="296"/>
      <c r="VLK98" s="296"/>
      <c r="VLL98" s="296"/>
      <c r="VLM98" s="296"/>
      <c r="VLN98" s="296"/>
      <c r="VLO98" s="296"/>
      <c r="VLP98" s="296"/>
      <c r="VLQ98" s="296"/>
      <c r="VLR98" s="296"/>
      <c r="VLS98" s="296"/>
      <c r="VLT98" s="296"/>
      <c r="VLU98" s="296"/>
      <c r="VLV98" s="296"/>
      <c r="VLW98" s="296"/>
      <c r="VLX98" s="296"/>
      <c r="VLY98" s="296"/>
      <c r="VLZ98" s="296"/>
      <c r="VMA98" s="296"/>
      <c r="VMB98" s="296"/>
      <c r="VMC98" s="296"/>
      <c r="VMD98" s="296"/>
      <c r="VME98" s="296"/>
      <c r="VMF98" s="296"/>
      <c r="VMG98" s="296"/>
      <c r="VMH98" s="296"/>
      <c r="VMI98" s="296"/>
      <c r="VMJ98" s="296"/>
      <c r="VMK98" s="296"/>
      <c r="VML98" s="296"/>
      <c r="VMM98" s="296"/>
      <c r="VMN98" s="296"/>
      <c r="VMO98" s="296"/>
      <c r="VMP98" s="296"/>
      <c r="VMQ98" s="296"/>
      <c r="VMR98" s="296"/>
      <c r="VMS98" s="296"/>
      <c r="VMT98" s="296"/>
      <c r="VMU98" s="296"/>
      <c r="VMV98" s="296"/>
      <c r="VMW98" s="296"/>
      <c r="VMX98" s="296"/>
      <c r="VMY98" s="296"/>
      <c r="VMZ98" s="296"/>
      <c r="VNA98" s="296"/>
      <c r="VNB98" s="296"/>
      <c r="VNC98" s="296"/>
      <c r="VND98" s="296"/>
      <c r="VNE98" s="296"/>
      <c r="VNF98" s="296"/>
      <c r="VNG98" s="296"/>
      <c r="VNH98" s="296"/>
      <c r="VNI98" s="296"/>
      <c r="VNJ98" s="296"/>
      <c r="VNK98" s="296"/>
      <c r="VNL98" s="296"/>
      <c r="VNM98" s="296"/>
      <c r="VNN98" s="296"/>
      <c r="VNO98" s="296"/>
      <c r="VNP98" s="296"/>
      <c r="VNQ98" s="296"/>
      <c r="VNR98" s="296"/>
      <c r="VNS98" s="296"/>
      <c r="VNT98" s="296"/>
      <c r="VNU98" s="296"/>
      <c r="VNV98" s="296"/>
      <c r="VNW98" s="296"/>
      <c r="VNX98" s="296"/>
      <c r="VNY98" s="296"/>
      <c r="VNZ98" s="296"/>
      <c r="VOA98" s="296"/>
      <c r="VOB98" s="296"/>
      <c r="VOC98" s="296"/>
      <c r="VOD98" s="296"/>
      <c r="VOE98" s="296"/>
      <c r="VOF98" s="296"/>
      <c r="VOG98" s="296"/>
      <c r="VOH98" s="296"/>
      <c r="VOI98" s="296"/>
      <c r="VOJ98" s="296"/>
      <c r="VOK98" s="296"/>
      <c r="VOL98" s="296"/>
      <c r="VOM98" s="296"/>
      <c r="VON98" s="296"/>
      <c r="VOO98" s="296"/>
      <c r="VOP98" s="296"/>
      <c r="VOQ98" s="296"/>
      <c r="VOR98" s="296"/>
      <c r="VOS98" s="296"/>
      <c r="VOT98" s="296"/>
      <c r="VOU98" s="296"/>
      <c r="VOV98" s="296"/>
      <c r="VOW98" s="296"/>
      <c r="VOX98" s="296"/>
      <c r="VOY98" s="296"/>
      <c r="VOZ98" s="296"/>
      <c r="VPA98" s="296"/>
      <c r="VPB98" s="296"/>
      <c r="VPC98" s="296"/>
      <c r="VPD98" s="296"/>
      <c r="VPE98" s="296"/>
      <c r="VPF98" s="296"/>
      <c r="VPG98" s="296"/>
      <c r="VPH98" s="296"/>
      <c r="VPI98" s="296"/>
      <c r="VPJ98" s="296"/>
      <c r="VPK98" s="296"/>
      <c r="VPL98" s="296"/>
      <c r="VPM98" s="296"/>
      <c r="VPN98" s="296"/>
      <c r="VPO98" s="296"/>
      <c r="VPP98" s="296"/>
      <c r="VPQ98" s="296"/>
      <c r="VPR98" s="296"/>
      <c r="VPS98" s="296"/>
      <c r="VPT98" s="296"/>
      <c r="VPU98" s="296"/>
      <c r="VPV98" s="296"/>
      <c r="VPW98" s="296"/>
      <c r="VPX98" s="296"/>
      <c r="VPY98" s="296"/>
      <c r="VPZ98" s="296"/>
      <c r="VQA98" s="296"/>
      <c r="VQB98" s="296"/>
      <c r="VQC98" s="296"/>
      <c r="VQD98" s="296"/>
      <c r="VQE98" s="296"/>
      <c r="VQF98" s="296"/>
      <c r="VQG98" s="296"/>
      <c r="VQH98" s="296"/>
      <c r="VQI98" s="296"/>
      <c r="VQJ98" s="296"/>
      <c r="VQK98" s="296"/>
      <c r="VQL98" s="296"/>
      <c r="VQM98" s="296"/>
      <c r="VQN98" s="296"/>
      <c r="VQO98" s="296"/>
      <c r="VQP98" s="296"/>
      <c r="VQQ98" s="296"/>
      <c r="VQR98" s="296"/>
      <c r="VQS98" s="296"/>
      <c r="VQT98" s="296"/>
      <c r="VQU98" s="296"/>
      <c r="VQV98" s="296"/>
      <c r="VQW98" s="296"/>
      <c r="VQX98" s="296"/>
      <c r="VQY98" s="296"/>
      <c r="VQZ98" s="296"/>
      <c r="VRA98" s="296"/>
      <c r="VRB98" s="296"/>
      <c r="VRC98" s="296"/>
      <c r="VRD98" s="296"/>
      <c r="VRE98" s="296"/>
      <c r="VRF98" s="296"/>
      <c r="VRG98" s="296"/>
      <c r="VRH98" s="296"/>
      <c r="VRI98" s="296"/>
      <c r="VRJ98" s="296"/>
      <c r="VRK98" s="296"/>
      <c r="VRL98" s="296"/>
      <c r="VRM98" s="296"/>
      <c r="VRN98" s="296"/>
      <c r="VRO98" s="296"/>
      <c r="VRP98" s="296"/>
      <c r="VRQ98" s="296"/>
      <c r="VRR98" s="296"/>
      <c r="VRS98" s="296"/>
      <c r="VRT98" s="296"/>
      <c r="VRU98" s="296"/>
      <c r="VRV98" s="296"/>
      <c r="VRW98" s="296"/>
      <c r="VRX98" s="296"/>
      <c r="VRY98" s="296"/>
      <c r="VRZ98" s="296"/>
      <c r="VSA98" s="296"/>
      <c r="VSB98" s="296"/>
      <c r="VSC98" s="296"/>
      <c r="VSD98" s="296"/>
      <c r="VSE98" s="296"/>
      <c r="VSF98" s="296"/>
      <c r="VSG98" s="296"/>
      <c r="VSH98" s="296"/>
      <c r="VSI98" s="296"/>
      <c r="VSJ98" s="296"/>
      <c r="VSK98" s="296"/>
      <c r="VSL98" s="296"/>
      <c r="VSM98" s="296"/>
      <c r="VSN98" s="296"/>
      <c r="VSO98" s="296"/>
      <c r="VSP98" s="296"/>
      <c r="VSQ98" s="296"/>
      <c r="VSR98" s="296"/>
      <c r="VSS98" s="296"/>
      <c r="VST98" s="296"/>
      <c r="VSU98" s="296"/>
      <c r="VSV98" s="296"/>
      <c r="VSW98" s="296"/>
      <c r="VSX98" s="296"/>
      <c r="VSY98" s="296"/>
      <c r="VSZ98" s="296"/>
      <c r="VTA98" s="296"/>
      <c r="VTB98" s="296"/>
      <c r="VTC98" s="296"/>
      <c r="VTD98" s="296"/>
      <c r="VTE98" s="296"/>
      <c r="VTF98" s="296"/>
      <c r="VTG98" s="296"/>
      <c r="VTH98" s="296"/>
      <c r="VTI98" s="296"/>
      <c r="VTJ98" s="296"/>
      <c r="VTK98" s="296"/>
      <c r="VTL98" s="296"/>
      <c r="VTM98" s="296"/>
      <c r="VTN98" s="296"/>
      <c r="VTO98" s="296"/>
      <c r="VTP98" s="296"/>
      <c r="VTQ98" s="296"/>
      <c r="VTR98" s="296"/>
      <c r="VTS98" s="296"/>
      <c r="VTT98" s="296"/>
      <c r="VTU98" s="296"/>
      <c r="VTV98" s="296"/>
      <c r="VTW98" s="296"/>
      <c r="VTX98" s="296"/>
      <c r="VTY98" s="296"/>
      <c r="VTZ98" s="296"/>
      <c r="VUA98" s="296"/>
      <c r="VUB98" s="296"/>
      <c r="VUC98" s="296"/>
      <c r="VUD98" s="296"/>
      <c r="VUE98" s="296"/>
      <c r="VUF98" s="296"/>
      <c r="VUG98" s="296"/>
      <c r="VUH98" s="296"/>
      <c r="VUI98" s="296"/>
      <c r="VUJ98" s="296"/>
      <c r="VUK98" s="296"/>
      <c r="VUL98" s="296"/>
      <c r="VUM98" s="296"/>
      <c r="VUN98" s="296"/>
      <c r="VUO98" s="296"/>
      <c r="VUP98" s="296"/>
      <c r="VUQ98" s="296"/>
      <c r="VUR98" s="296"/>
      <c r="VUS98" s="296"/>
      <c r="VUT98" s="296"/>
      <c r="VUU98" s="296"/>
      <c r="VUV98" s="296"/>
      <c r="VUW98" s="296"/>
      <c r="VUX98" s="296"/>
      <c r="VUY98" s="296"/>
      <c r="VUZ98" s="296"/>
      <c r="VVA98" s="296"/>
      <c r="VVB98" s="296"/>
      <c r="VVC98" s="296"/>
      <c r="VVD98" s="296"/>
      <c r="VVE98" s="296"/>
      <c r="VVF98" s="296"/>
      <c r="VVG98" s="296"/>
      <c r="VVH98" s="296"/>
      <c r="VVI98" s="296"/>
      <c r="VVJ98" s="296"/>
      <c r="VVK98" s="296"/>
      <c r="VVL98" s="296"/>
      <c r="VVM98" s="296"/>
      <c r="VVN98" s="296"/>
      <c r="VVO98" s="296"/>
      <c r="VVP98" s="296"/>
      <c r="VVQ98" s="296"/>
      <c r="VVR98" s="296"/>
      <c r="VVS98" s="296"/>
      <c r="VVT98" s="296"/>
      <c r="VVU98" s="296"/>
      <c r="VVV98" s="296"/>
      <c r="VVW98" s="296"/>
      <c r="VVX98" s="296"/>
      <c r="VVY98" s="296"/>
      <c r="VVZ98" s="296"/>
      <c r="VWA98" s="296"/>
      <c r="VWB98" s="296"/>
      <c r="VWC98" s="296"/>
      <c r="VWD98" s="296"/>
      <c r="VWE98" s="296"/>
      <c r="VWF98" s="296"/>
      <c r="VWG98" s="296"/>
      <c r="VWH98" s="296"/>
      <c r="VWI98" s="296"/>
      <c r="VWJ98" s="296"/>
      <c r="VWK98" s="296"/>
      <c r="VWL98" s="296"/>
      <c r="VWM98" s="296"/>
      <c r="VWN98" s="296"/>
      <c r="VWO98" s="296"/>
      <c r="VWP98" s="296"/>
      <c r="VWQ98" s="296"/>
      <c r="VWR98" s="296"/>
      <c r="VWS98" s="296"/>
      <c r="VWT98" s="296"/>
      <c r="VWU98" s="296"/>
      <c r="VWV98" s="296"/>
      <c r="VWW98" s="296"/>
      <c r="VWX98" s="296"/>
      <c r="VWY98" s="296"/>
      <c r="VWZ98" s="296"/>
      <c r="VXA98" s="296"/>
      <c r="VXB98" s="296"/>
      <c r="VXC98" s="296"/>
      <c r="VXD98" s="296"/>
      <c r="VXE98" s="296"/>
      <c r="VXF98" s="296"/>
      <c r="VXG98" s="296"/>
      <c r="VXH98" s="296"/>
      <c r="VXI98" s="296"/>
      <c r="VXJ98" s="296"/>
      <c r="VXK98" s="296"/>
      <c r="VXL98" s="296"/>
      <c r="VXM98" s="296"/>
      <c r="VXN98" s="296"/>
      <c r="VXO98" s="296"/>
      <c r="VXP98" s="296"/>
      <c r="VXQ98" s="296"/>
      <c r="VXR98" s="296"/>
      <c r="VXS98" s="296"/>
      <c r="VXT98" s="296"/>
      <c r="VXU98" s="296"/>
      <c r="VXV98" s="296"/>
      <c r="VXW98" s="296"/>
      <c r="VXX98" s="296"/>
      <c r="VXY98" s="296"/>
      <c r="VXZ98" s="296"/>
      <c r="VYA98" s="296"/>
      <c r="VYB98" s="296"/>
      <c r="VYC98" s="296"/>
      <c r="VYD98" s="296"/>
      <c r="VYE98" s="296"/>
      <c r="VYF98" s="296"/>
      <c r="VYG98" s="296"/>
      <c r="VYH98" s="296"/>
      <c r="VYI98" s="296"/>
      <c r="VYJ98" s="296"/>
      <c r="VYK98" s="296"/>
      <c r="VYL98" s="296"/>
      <c r="VYM98" s="296"/>
      <c r="VYN98" s="296"/>
      <c r="VYO98" s="296"/>
      <c r="VYP98" s="296"/>
      <c r="VYQ98" s="296"/>
      <c r="VYR98" s="296"/>
      <c r="VYS98" s="296"/>
      <c r="VYT98" s="296"/>
      <c r="VYU98" s="296"/>
      <c r="VYV98" s="296"/>
      <c r="VYW98" s="296"/>
      <c r="VYX98" s="296"/>
      <c r="VYY98" s="296"/>
      <c r="VYZ98" s="296"/>
      <c r="VZA98" s="296"/>
      <c r="VZB98" s="296"/>
      <c r="VZC98" s="296"/>
      <c r="VZD98" s="296"/>
      <c r="VZE98" s="296"/>
      <c r="VZF98" s="296"/>
      <c r="VZG98" s="296"/>
      <c r="VZH98" s="296"/>
      <c r="VZI98" s="296"/>
      <c r="VZJ98" s="296"/>
      <c r="VZK98" s="296"/>
      <c r="VZL98" s="296"/>
      <c r="VZM98" s="296"/>
      <c r="VZN98" s="296"/>
      <c r="VZO98" s="296"/>
      <c r="VZP98" s="296"/>
      <c r="VZQ98" s="296"/>
      <c r="VZR98" s="296"/>
      <c r="VZS98" s="296"/>
      <c r="VZT98" s="296"/>
      <c r="VZU98" s="296"/>
      <c r="VZV98" s="296"/>
      <c r="VZW98" s="296"/>
      <c r="VZX98" s="296"/>
      <c r="VZY98" s="296"/>
      <c r="VZZ98" s="296"/>
      <c r="WAA98" s="296"/>
      <c r="WAB98" s="296"/>
      <c r="WAC98" s="296"/>
      <c r="WAD98" s="296"/>
      <c r="WAE98" s="296"/>
      <c r="WAF98" s="296"/>
      <c r="WAG98" s="296"/>
      <c r="WAH98" s="296"/>
      <c r="WAI98" s="296"/>
      <c r="WAJ98" s="296"/>
      <c r="WAK98" s="296"/>
      <c r="WAL98" s="296"/>
      <c r="WAM98" s="296"/>
      <c r="WAN98" s="296"/>
      <c r="WAO98" s="296"/>
      <c r="WAP98" s="296"/>
      <c r="WAQ98" s="296"/>
      <c r="WAR98" s="296"/>
      <c r="WAS98" s="296"/>
      <c r="WAT98" s="296"/>
      <c r="WAU98" s="296"/>
      <c r="WAV98" s="296"/>
      <c r="WAW98" s="296"/>
      <c r="WAX98" s="296"/>
      <c r="WAY98" s="296"/>
      <c r="WAZ98" s="296"/>
      <c r="WBA98" s="296"/>
      <c r="WBB98" s="296"/>
      <c r="WBC98" s="296"/>
      <c r="WBD98" s="296"/>
      <c r="WBE98" s="296"/>
      <c r="WBF98" s="296"/>
      <c r="WBG98" s="296"/>
      <c r="WBH98" s="296"/>
      <c r="WBI98" s="296"/>
      <c r="WBJ98" s="296"/>
      <c r="WBK98" s="296"/>
      <c r="WBL98" s="296"/>
      <c r="WBM98" s="296"/>
      <c r="WBN98" s="296"/>
      <c r="WBO98" s="296"/>
      <c r="WBP98" s="296"/>
      <c r="WBQ98" s="296"/>
      <c r="WBR98" s="296"/>
      <c r="WBS98" s="296"/>
      <c r="WBT98" s="296"/>
      <c r="WBU98" s="296"/>
      <c r="WBV98" s="296"/>
      <c r="WBW98" s="296"/>
      <c r="WBX98" s="296"/>
      <c r="WBY98" s="296"/>
      <c r="WBZ98" s="296"/>
      <c r="WCA98" s="296"/>
      <c r="WCB98" s="296"/>
      <c r="WCC98" s="296"/>
      <c r="WCD98" s="296"/>
      <c r="WCE98" s="296"/>
      <c r="WCF98" s="296"/>
      <c r="WCG98" s="296"/>
      <c r="WCH98" s="296"/>
      <c r="WCI98" s="296"/>
      <c r="WCJ98" s="296"/>
      <c r="WCK98" s="296"/>
      <c r="WCL98" s="296"/>
      <c r="WCM98" s="296"/>
      <c r="WCN98" s="296"/>
      <c r="WCO98" s="296"/>
      <c r="WCP98" s="296"/>
      <c r="WCQ98" s="296"/>
      <c r="WCR98" s="296"/>
      <c r="WCS98" s="296"/>
      <c r="WCT98" s="296"/>
      <c r="WCU98" s="296"/>
      <c r="WCV98" s="296"/>
      <c r="WCW98" s="296"/>
      <c r="WCX98" s="296"/>
      <c r="WCY98" s="296"/>
      <c r="WCZ98" s="296"/>
      <c r="WDA98" s="296"/>
      <c r="WDB98" s="296"/>
      <c r="WDC98" s="296"/>
      <c r="WDD98" s="296"/>
      <c r="WDE98" s="296"/>
      <c r="WDF98" s="296"/>
      <c r="WDG98" s="296"/>
      <c r="WDH98" s="296"/>
      <c r="WDI98" s="296"/>
      <c r="WDJ98" s="296"/>
      <c r="WDK98" s="296"/>
      <c r="WDL98" s="296"/>
      <c r="WDM98" s="296"/>
      <c r="WDN98" s="296"/>
      <c r="WDO98" s="296"/>
      <c r="WDP98" s="296"/>
      <c r="WDQ98" s="296"/>
      <c r="WDR98" s="296"/>
      <c r="WDS98" s="296"/>
      <c r="WDT98" s="296"/>
      <c r="WDU98" s="296"/>
      <c r="WDV98" s="296"/>
      <c r="WDW98" s="296"/>
      <c r="WDX98" s="296"/>
      <c r="WDY98" s="296"/>
      <c r="WDZ98" s="296"/>
      <c r="WEA98" s="296"/>
      <c r="WEB98" s="296"/>
      <c r="WEC98" s="296"/>
      <c r="WED98" s="296"/>
      <c r="WEE98" s="296"/>
      <c r="WEF98" s="296"/>
      <c r="WEG98" s="296"/>
      <c r="WEH98" s="296"/>
      <c r="WEI98" s="296"/>
      <c r="WEJ98" s="296"/>
      <c r="WEK98" s="296"/>
      <c r="WEL98" s="296"/>
      <c r="WEM98" s="296"/>
      <c r="WEN98" s="296"/>
      <c r="WEO98" s="296"/>
      <c r="WEP98" s="296"/>
      <c r="WEQ98" s="296"/>
      <c r="WER98" s="296"/>
      <c r="WES98" s="296"/>
      <c r="WET98" s="296"/>
      <c r="WEU98" s="296"/>
      <c r="WEV98" s="296"/>
      <c r="WEW98" s="296"/>
      <c r="WEX98" s="296"/>
      <c r="WEY98" s="296"/>
      <c r="WEZ98" s="296"/>
      <c r="WFA98" s="296"/>
      <c r="WFB98" s="296"/>
      <c r="WFC98" s="296"/>
      <c r="WFD98" s="296"/>
      <c r="WFE98" s="296"/>
      <c r="WFF98" s="296"/>
      <c r="WFG98" s="296"/>
      <c r="WFH98" s="296"/>
      <c r="WFI98" s="296"/>
      <c r="WFJ98" s="296"/>
      <c r="WFK98" s="296"/>
      <c r="WFL98" s="296"/>
      <c r="WFM98" s="296"/>
      <c r="WFN98" s="296"/>
      <c r="WFO98" s="296"/>
      <c r="WFP98" s="296"/>
      <c r="WFQ98" s="296"/>
      <c r="WFR98" s="296"/>
      <c r="WFS98" s="296"/>
      <c r="WFT98" s="296"/>
      <c r="WFU98" s="296"/>
      <c r="WFV98" s="296"/>
      <c r="WFW98" s="296"/>
      <c r="WFX98" s="296"/>
      <c r="WFY98" s="296"/>
      <c r="WFZ98" s="296"/>
      <c r="WGA98" s="296"/>
      <c r="WGB98" s="296"/>
      <c r="WGC98" s="296"/>
      <c r="WGD98" s="296"/>
      <c r="WGE98" s="296"/>
      <c r="WGF98" s="296"/>
      <c r="WGG98" s="296"/>
      <c r="WGH98" s="296"/>
      <c r="WGI98" s="296"/>
      <c r="WGJ98" s="296"/>
      <c r="WGK98" s="296"/>
      <c r="WGL98" s="296"/>
      <c r="WGM98" s="296"/>
      <c r="WGN98" s="296"/>
      <c r="WGO98" s="296"/>
      <c r="WGP98" s="296"/>
      <c r="WGQ98" s="296"/>
      <c r="WGR98" s="296"/>
      <c r="WGS98" s="296"/>
      <c r="WGT98" s="296"/>
      <c r="WGU98" s="296"/>
      <c r="WGV98" s="296"/>
      <c r="WGW98" s="296"/>
      <c r="WGX98" s="296"/>
      <c r="WGY98" s="296"/>
      <c r="WGZ98" s="296"/>
      <c r="WHA98" s="296"/>
      <c r="WHB98" s="296"/>
      <c r="WHC98" s="296"/>
      <c r="WHD98" s="296"/>
      <c r="WHE98" s="296"/>
      <c r="WHF98" s="296"/>
      <c r="WHG98" s="296"/>
      <c r="WHH98" s="296"/>
      <c r="WHI98" s="296"/>
      <c r="WHJ98" s="296"/>
      <c r="WHK98" s="296"/>
      <c r="WHL98" s="296"/>
      <c r="WHM98" s="296"/>
      <c r="WHN98" s="296"/>
      <c r="WHO98" s="296"/>
      <c r="WHP98" s="296"/>
      <c r="WHQ98" s="296"/>
      <c r="WHR98" s="296"/>
      <c r="WHS98" s="296"/>
      <c r="WHT98" s="296"/>
      <c r="WHU98" s="296"/>
      <c r="WHV98" s="296"/>
      <c r="WHW98" s="296"/>
      <c r="WHX98" s="296"/>
      <c r="WHY98" s="296"/>
      <c r="WHZ98" s="296"/>
      <c r="WIA98" s="296"/>
      <c r="WIB98" s="296"/>
      <c r="WIC98" s="296"/>
      <c r="WID98" s="296"/>
      <c r="WIE98" s="296"/>
      <c r="WIF98" s="296"/>
      <c r="WIG98" s="296"/>
      <c r="WIH98" s="296"/>
      <c r="WII98" s="296"/>
      <c r="WIJ98" s="296"/>
      <c r="WIK98" s="296"/>
      <c r="WIL98" s="296"/>
      <c r="WIM98" s="296"/>
      <c r="WIN98" s="296"/>
      <c r="WIO98" s="296"/>
      <c r="WIP98" s="296"/>
      <c r="WIQ98" s="296"/>
      <c r="WIR98" s="296"/>
      <c r="WIS98" s="296"/>
      <c r="WIT98" s="296"/>
      <c r="WIU98" s="296"/>
      <c r="WIV98" s="296"/>
      <c r="WIW98" s="296"/>
      <c r="WIX98" s="296"/>
      <c r="WIY98" s="296"/>
      <c r="WIZ98" s="296"/>
      <c r="WJA98" s="296"/>
      <c r="WJB98" s="296"/>
      <c r="WJC98" s="296"/>
      <c r="WJD98" s="296"/>
      <c r="WJE98" s="296"/>
      <c r="WJF98" s="296"/>
      <c r="WJG98" s="296"/>
      <c r="WJH98" s="296"/>
      <c r="WJI98" s="296"/>
      <c r="WJJ98" s="296"/>
      <c r="WJK98" s="296"/>
      <c r="WJL98" s="296"/>
      <c r="WJM98" s="296"/>
      <c r="WJN98" s="296"/>
      <c r="WJO98" s="296"/>
      <c r="WJP98" s="296"/>
      <c r="WJQ98" s="296"/>
      <c r="WJR98" s="296"/>
      <c r="WJS98" s="296"/>
      <c r="WJT98" s="296"/>
      <c r="WJU98" s="296"/>
      <c r="WJV98" s="296"/>
      <c r="WJW98" s="296"/>
      <c r="WJX98" s="296"/>
      <c r="WJY98" s="296"/>
      <c r="WJZ98" s="296"/>
      <c r="WKA98" s="296"/>
      <c r="WKB98" s="296"/>
      <c r="WKC98" s="296"/>
      <c r="WKD98" s="296"/>
      <c r="WKE98" s="296"/>
      <c r="WKF98" s="296"/>
      <c r="WKG98" s="296"/>
      <c r="WKH98" s="296"/>
      <c r="WKI98" s="296"/>
      <c r="WKJ98" s="296"/>
      <c r="WKK98" s="296"/>
      <c r="WKL98" s="296"/>
      <c r="WKM98" s="296"/>
      <c r="WKN98" s="296"/>
      <c r="WKO98" s="296"/>
      <c r="WKP98" s="296"/>
      <c r="WKQ98" s="296"/>
      <c r="WKR98" s="296"/>
      <c r="WKS98" s="296"/>
      <c r="WKT98" s="296"/>
      <c r="WKU98" s="296"/>
      <c r="WKV98" s="296"/>
      <c r="WKW98" s="296"/>
      <c r="WKX98" s="296"/>
      <c r="WKY98" s="296"/>
      <c r="WKZ98" s="296"/>
      <c r="WLA98" s="296"/>
      <c r="WLB98" s="296"/>
      <c r="WLC98" s="296"/>
      <c r="WLD98" s="296"/>
      <c r="WLE98" s="296"/>
      <c r="WLF98" s="296"/>
      <c r="WLG98" s="296"/>
      <c r="WLH98" s="296"/>
      <c r="WLI98" s="296"/>
      <c r="WLJ98" s="296"/>
      <c r="WLK98" s="296"/>
      <c r="WLL98" s="296"/>
      <c r="WLM98" s="296"/>
      <c r="WLN98" s="296"/>
      <c r="WLO98" s="296"/>
      <c r="WLP98" s="296"/>
      <c r="WLQ98" s="296"/>
      <c r="WLR98" s="296"/>
      <c r="WLS98" s="296"/>
      <c r="WLT98" s="296"/>
      <c r="WLU98" s="296"/>
      <c r="WLV98" s="296"/>
      <c r="WLW98" s="296"/>
      <c r="WLX98" s="296"/>
      <c r="WLY98" s="296"/>
      <c r="WLZ98" s="296"/>
      <c r="WMA98" s="296"/>
      <c r="WMB98" s="296"/>
      <c r="WMC98" s="296"/>
      <c r="WMD98" s="296"/>
      <c r="WME98" s="296"/>
      <c r="WMF98" s="296"/>
      <c r="WMG98" s="296"/>
      <c r="WMH98" s="296"/>
      <c r="WMI98" s="296"/>
      <c r="WMJ98" s="296"/>
      <c r="WMK98" s="296"/>
      <c r="WML98" s="296"/>
      <c r="WMM98" s="296"/>
      <c r="WMN98" s="296"/>
      <c r="WMO98" s="296"/>
      <c r="WMP98" s="296"/>
      <c r="WMQ98" s="296"/>
      <c r="WMR98" s="296"/>
      <c r="WMS98" s="296"/>
      <c r="WMT98" s="296"/>
      <c r="WMU98" s="296"/>
      <c r="WMV98" s="296"/>
      <c r="WMW98" s="296"/>
      <c r="WMX98" s="296"/>
      <c r="WMY98" s="296"/>
      <c r="WMZ98" s="296"/>
      <c r="WNA98" s="296"/>
      <c r="WNB98" s="296"/>
      <c r="WNC98" s="296"/>
      <c r="WND98" s="296"/>
      <c r="WNE98" s="296"/>
      <c r="WNF98" s="296"/>
      <c r="WNG98" s="296"/>
      <c r="WNH98" s="296"/>
      <c r="WNI98" s="296"/>
      <c r="WNJ98" s="296"/>
      <c r="WNK98" s="296"/>
      <c r="WNL98" s="296"/>
      <c r="WNM98" s="296"/>
      <c r="WNN98" s="296"/>
      <c r="WNO98" s="296"/>
      <c r="WNP98" s="296"/>
      <c r="WNQ98" s="296"/>
      <c r="WNR98" s="296"/>
      <c r="WNS98" s="296"/>
      <c r="WNT98" s="296"/>
      <c r="WNU98" s="296"/>
      <c r="WNV98" s="296"/>
      <c r="WNW98" s="296"/>
      <c r="WNX98" s="296"/>
      <c r="WNY98" s="296"/>
      <c r="WNZ98" s="296"/>
      <c r="WOA98" s="296"/>
      <c r="WOB98" s="296"/>
      <c r="WOC98" s="296"/>
      <c r="WOD98" s="296"/>
      <c r="WOE98" s="296"/>
      <c r="WOF98" s="296"/>
      <c r="WOG98" s="296"/>
      <c r="WOH98" s="296"/>
      <c r="WOI98" s="296"/>
      <c r="WOJ98" s="296"/>
      <c r="WOK98" s="296"/>
      <c r="WOL98" s="296"/>
      <c r="WOM98" s="296"/>
      <c r="WON98" s="296"/>
      <c r="WOO98" s="296"/>
      <c r="WOP98" s="296"/>
      <c r="WOQ98" s="296"/>
      <c r="WOR98" s="296"/>
      <c r="WOS98" s="296"/>
      <c r="WOT98" s="296"/>
      <c r="WOU98" s="296"/>
      <c r="WOV98" s="296"/>
      <c r="WOW98" s="296"/>
      <c r="WOX98" s="296"/>
      <c r="WOY98" s="296"/>
      <c r="WOZ98" s="296"/>
      <c r="WPA98" s="296"/>
      <c r="WPB98" s="296"/>
      <c r="WPC98" s="296"/>
      <c r="WPD98" s="296"/>
      <c r="WPE98" s="296"/>
      <c r="WPF98" s="296"/>
      <c r="WPG98" s="296"/>
      <c r="WPH98" s="296"/>
      <c r="WPI98" s="296"/>
      <c r="WPJ98" s="296"/>
      <c r="WPK98" s="296"/>
      <c r="WPL98" s="296"/>
      <c r="WPM98" s="296"/>
      <c r="WPN98" s="296"/>
      <c r="WPO98" s="296"/>
      <c r="WPP98" s="296"/>
      <c r="WPQ98" s="296"/>
      <c r="WPR98" s="296"/>
      <c r="WPS98" s="296"/>
      <c r="WPT98" s="296"/>
      <c r="WPU98" s="296"/>
      <c r="WPV98" s="296"/>
      <c r="WPW98" s="296"/>
      <c r="WPX98" s="296"/>
      <c r="WPY98" s="296"/>
      <c r="WPZ98" s="296"/>
      <c r="WQA98" s="296"/>
      <c r="WQB98" s="296"/>
      <c r="WQC98" s="296"/>
      <c r="WQD98" s="296"/>
      <c r="WQE98" s="296"/>
      <c r="WQF98" s="296"/>
      <c r="WQG98" s="296"/>
      <c r="WQH98" s="296"/>
      <c r="WQI98" s="296"/>
      <c r="WQJ98" s="296"/>
      <c r="WQK98" s="296"/>
      <c r="WQL98" s="296"/>
      <c r="WQM98" s="296"/>
      <c r="WQN98" s="296"/>
      <c r="WQO98" s="296"/>
      <c r="WQP98" s="296"/>
      <c r="WQQ98" s="296"/>
      <c r="WQR98" s="296"/>
      <c r="WQS98" s="296"/>
      <c r="WQT98" s="296"/>
      <c r="WQU98" s="296"/>
      <c r="WQV98" s="296"/>
      <c r="WQW98" s="296"/>
      <c r="WQX98" s="296"/>
      <c r="WQY98" s="296"/>
      <c r="WQZ98" s="296"/>
      <c r="WRA98" s="296"/>
      <c r="WRB98" s="296"/>
      <c r="WRC98" s="296"/>
      <c r="WRD98" s="296"/>
      <c r="WRE98" s="296"/>
      <c r="WRF98" s="296"/>
      <c r="WRG98" s="296"/>
      <c r="WRH98" s="296"/>
      <c r="WRI98" s="296"/>
      <c r="WRJ98" s="296"/>
      <c r="WRK98" s="296"/>
      <c r="WRL98" s="296"/>
      <c r="WRM98" s="296"/>
      <c r="WRN98" s="296"/>
      <c r="WRO98" s="296"/>
      <c r="WRP98" s="296"/>
      <c r="WRQ98" s="296"/>
      <c r="WRR98" s="296"/>
      <c r="WRS98" s="296"/>
      <c r="WRT98" s="296"/>
      <c r="WRU98" s="296"/>
      <c r="WRV98" s="296"/>
      <c r="WRW98" s="296"/>
      <c r="WRX98" s="296"/>
      <c r="WRY98" s="296"/>
      <c r="WRZ98" s="296"/>
      <c r="WSA98" s="296"/>
      <c r="WSB98" s="296"/>
      <c r="WSC98" s="296"/>
      <c r="WSD98" s="296"/>
      <c r="WSE98" s="296"/>
      <c r="WSF98" s="296"/>
      <c r="WSG98" s="296"/>
      <c r="WSH98" s="296"/>
      <c r="WSI98" s="296"/>
      <c r="WSJ98" s="296"/>
      <c r="WSK98" s="296"/>
      <c r="WSL98" s="296"/>
      <c r="WSM98" s="296"/>
      <c r="WSN98" s="296"/>
      <c r="WSO98" s="296"/>
      <c r="WSP98" s="296"/>
      <c r="WSQ98" s="296"/>
      <c r="WSR98" s="296"/>
      <c r="WSS98" s="296"/>
      <c r="WST98" s="296"/>
      <c r="WSU98" s="296"/>
      <c r="WSV98" s="296"/>
      <c r="WSW98" s="296"/>
      <c r="WSX98" s="296"/>
      <c r="WSY98" s="296"/>
      <c r="WSZ98" s="296"/>
      <c r="WTA98" s="296"/>
      <c r="WTB98" s="296"/>
      <c r="WTC98" s="296"/>
      <c r="WTD98" s="296"/>
      <c r="WTE98" s="296"/>
      <c r="WTF98" s="296"/>
      <c r="WTG98" s="296"/>
      <c r="WTH98" s="296"/>
      <c r="WTI98" s="296"/>
      <c r="WTJ98" s="296"/>
      <c r="WTK98" s="296"/>
      <c r="WTL98" s="296"/>
      <c r="WTM98" s="296"/>
      <c r="WTN98" s="296"/>
      <c r="WTO98" s="296"/>
      <c r="WTP98" s="296"/>
      <c r="WTQ98" s="296"/>
      <c r="WTR98" s="296"/>
      <c r="WTS98" s="296"/>
      <c r="WTT98" s="296"/>
      <c r="WTU98" s="296"/>
      <c r="WTV98" s="296"/>
      <c r="WTW98" s="296"/>
      <c r="WTX98" s="296"/>
      <c r="WTY98" s="296"/>
      <c r="WTZ98" s="296"/>
      <c r="WUA98" s="296"/>
      <c r="WUB98" s="296"/>
      <c r="WUC98" s="296"/>
      <c r="WUD98" s="296"/>
      <c r="WUE98" s="296"/>
      <c r="WUF98" s="296"/>
      <c r="WUG98" s="296"/>
      <c r="WUH98" s="296"/>
      <c r="WUI98" s="296"/>
      <c r="WUJ98" s="296"/>
      <c r="WUK98" s="296"/>
      <c r="WUL98" s="296"/>
      <c r="WUM98" s="296"/>
      <c r="WUN98" s="296"/>
      <c r="WUO98" s="296"/>
      <c r="WUP98" s="296"/>
      <c r="WUQ98" s="296"/>
      <c r="WUR98" s="296"/>
      <c r="WUS98" s="296"/>
      <c r="WUT98" s="296"/>
      <c r="WUU98" s="296"/>
      <c r="WUV98" s="296"/>
      <c r="WUW98" s="296"/>
      <c r="WUX98" s="296"/>
      <c r="WUY98" s="296"/>
      <c r="WUZ98" s="296"/>
      <c r="WVA98" s="296"/>
      <c r="WVB98" s="296"/>
      <c r="WVC98" s="296"/>
      <c r="WVD98" s="296"/>
      <c r="WVE98" s="296"/>
      <c r="WVF98" s="296"/>
      <c r="WVG98" s="296"/>
      <c r="WVH98" s="296"/>
      <c r="WVI98" s="296"/>
      <c r="WVJ98" s="296"/>
      <c r="WVK98" s="296"/>
      <c r="WVL98" s="296"/>
      <c r="WVM98" s="296"/>
      <c r="WVN98" s="296"/>
      <c r="WVO98" s="296"/>
      <c r="WVP98" s="296"/>
      <c r="WVQ98" s="296"/>
      <c r="WVR98" s="296"/>
      <c r="WVS98" s="296"/>
      <c r="WVT98" s="296"/>
      <c r="WVU98" s="296"/>
      <c r="WVV98" s="296"/>
      <c r="WVW98" s="296"/>
      <c r="WVX98" s="296"/>
      <c r="WVY98" s="296"/>
      <c r="WVZ98" s="296"/>
      <c r="WWA98" s="296"/>
      <c r="WWB98" s="296"/>
      <c r="WWC98" s="296"/>
      <c r="WWD98" s="296"/>
      <c r="WWE98" s="296"/>
      <c r="WWF98" s="296"/>
      <c r="WWG98" s="296"/>
      <c r="WWH98" s="296"/>
      <c r="WWI98" s="296"/>
      <c r="WWJ98" s="296"/>
      <c r="WWK98" s="296"/>
      <c r="WWL98" s="296"/>
      <c r="WWM98" s="296"/>
      <c r="WWN98" s="296"/>
      <c r="WWO98" s="296"/>
      <c r="WWP98" s="296"/>
      <c r="WWQ98" s="296"/>
      <c r="WWR98" s="296"/>
      <c r="WWS98" s="296"/>
      <c r="WWT98" s="296"/>
      <c r="WWU98" s="296"/>
      <c r="WWV98" s="296"/>
      <c r="WWW98" s="296"/>
      <c r="WWX98" s="296"/>
      <c r="WWY98" s="296"/>
      <c r="WWZ98" s="296"/>
      <c r="WXA98" s="296"/>
      <c r="WXB98" s="296"/>
      <c r="WXC98" s="296"/>
      <c r="WXD98" s="296"/>
      <c r="WXE98" s="296"/>
      <c r="WXF98" s="296"/>
      <c r="WXG98" s="296"/>
      <c r="WXH98" s="296"/>
      <c r="WXI98" s="296"/>
      <c r="WXJ98" s="296"/>
      <c r="WXK98" s="296"/>
      <c r="WXL98" s="296"/>
      <c r="WXM98" s="296"/>
      <c r="WXN98" s="296"/>
      <c r="WXO98" s="296"/>
      <c r="WXP98" s="296"/>
      <c r="WXQ98" s="296"/>
      <c r="WXR98" s="296"/>
      <c r="WXS98" s="296"/>
      <c r="WXT98" s="296"/>
      <c r="WXU98" s="296"/>
      <c r="WXV98" s="296"/>
      <c r="WXW98" s="296"/>
      <c r="WXX98" s="296"/>
      <c r="WXY98" s="296"/>
      <c r="WXZ98" s="296"/>
      <c r="WYA98" s="296"/>
      <c r="WYB98" s="296"/>
      <c r="WYC98" s="296"/>
      <c r="WYD98" s="296"/>
      <c r="WYE98" s="296"/>
      <c r="WYF98" s="296"/>
      <c r="WYG98" s="296"/>
      <c r="WYH98" s="296"/>
      <c r="WYI98" s="296"/>
      <c r="WYJ98" s="296"/>
      <c r="WYK98" s="296"/>
      <c r="WYL98" s="296"/>
      <c r="WYM98" s="296"/>
      <c r="WYN98" s="296"/>
      <c r="WYO98" s="296"/>
      <c r="WYP98" s="296"/>
      <c r="WYQ98" s="296"/>
      <c r="WYR98" s="296"/>
      <c r="WYS98" s="296"/>
      <c r="WYT98" s="296"/>
      <c r="WYU98" s="296"/>
      <c r="WYV98" s="296"/>
      <c r="WYW98" s="296"/>
      <c r="WYX98" s="296"/>
      <c r="WYY98" s="296"/>
      <c r="WYZ98" s="296"/>
      <c r="WZA98" s="296"/>
      <c r="WZB98" s="296"/>
      <c r="WZC98" s="296"/>
      <c r="WZD98" s="296"/>
      <c r="WZE98" s="296"/>
      <c r="WZF98" s="296"/>
      <c r="WZG98" s="296"/>
      <c r="WZH98" s="296"/>
      <c r="WZI98" s="296"/>
      <c r="WZJ98" s="296"/>
      <c r="WZK98" s="296"/>
      <c r="WZL98" s="296"/>
      <c r="WZM98" s="296"/>
      <c r="WZN98" s="296"/>
      <c r="WZO98" s="296"/>
      <c r="WZP98" s="296"/>
      <c r="WZQ98" s="296"/>
      <c r="WZR98" s="296"/>
      <c r="WZS98" s="296"/>
      <c r="WZT98" s="296"/>
      <c r="WZU98" s="296"/>
      <c r="WZV98" s="296"/>
      <c r="WZW98" s="296"/>
      <c r="WZX98" s="296"/>
      <c r="WZY98" s="296"/>
      <c r="WZZ98" s="296"/>
      <c r="XAA98" s="296"/>
      <c r="XAB98" s="296"/>
      <c r="XAC98" s="296"/>
      <c r="XAD98" s="296"/>
      <c r="XAE98" s="296"/>
      <c r="XAF98" s="296"/>
      <c r="XAG98" s="296"/>
      <c r="XAH98" s="296"/>
      <c r="XAI98" s="296"/>
      <c r="XAJ98" s="296"/>
      <c r="XAK98" s="296"/>
      <c r="XAL98" s="296"/>
      <c r="XAM98" s="296"/>
      <c r="XAN98" s="296"/>
      <c r="XAO98" s="296"/>
      <c r="XAP98" s="296"/>
      <c r="XAQ98" s="296"/>
      <c r="XAR98" s="296"/>
      <c r="XAS98" s="296"/>
      <c r="XAT98" s="296"/>
      <c r="XAU98" s="296"/>
      <c r="XAV98" s="296"/>
      <c r="XAW98" s="296"/>
      <c r="XAX98" s="296"/>
      <c r="XAY98" s="296"/>
      <c r="XAZ98" s="296"/>
      <c r="XBA98" s="296"/>
      <c r="XBB98" s="296"/>
      <c r="XBC98" s="296"/>
      <c r="XBD98" s="296"/>
      <c r="XBE98" s="296"/>
      <c r="XBF98" s="296"/>
      <c r="XBG98" s="296"/>
      <c r="XBH98" s="296"/>
      <c r="XBI98" s="296"/>
      <c r="XBJ98" s="296"/>
      <c r="XBK98" s="296"/>
      <c r="XBL98" s="296"/>
      <c r="XBM98" s="296"/>
      <c r="XBN98" s="296"/>
      <c r="XBO98" s="296"/>
      <c r="XBP98" s="296"/>
      <c r="XBQ98" s="296"/>
      <c r="XBR98" s="296"/>
      <c r="XBS98" s="296"/>
      <c r="XBT98" s="296"/>
      <c r="XBU98" s="296"/>
      <c r="XBV98" s="296"/>
      <c r="XBW98" s="296"/>
      <c r="XBX98" s="296"/>
      <c r="XBY98" s="296"/>
      <c r="XBZ98" s="296"/>
      <c r="XCA98" s="296"/>
      <c r="XCB98" s="296"/>
      <c r="XCC98" s="296"/>
      <c r="XCD98" s="296"/>
      <c r="XCE98" s="296"/>
      <c r="XCF98" s="296"/>
      <c r="XCG98" s="296"/>
      <c r="XCH98" s="296"/>
      <c r="XCI98" s="296"/>
      <c r="XCJ98" s="296"/>
      <c r="XCK98" s="296"/>
      <c r="XCL98" s="296"/>
      <c r="XCM98" s="296"/>
      <c r="XCN98" s="296"/>
      <c r="XCO98" s="296"/>
      <c r="XCP98" s="296"/>
      <c r="XCQ98" s="296"/>
      <c r="XCR98" s="296"/>
      <c r="XCS98" s="296"/>
      <c r="XCT98" s="296"/>
      <c r="XCU98" s="296"/>
      <c r="XCV98" s="296"/>
      <c r="XCW98" s="296"/>
      <c r="XCX98" s="296"/>
      <c r="XCY98" s="296"/>
      <c r="XCZ98" s="296"/>
      <c r="XDA98" s="296"/>
      <c r="XDB98" s="296"/>
      <c r="XDC98" s="296"/>
      <c r="XDD98" s="296"/>
      <c r="XDE98" s="296"/>
      <c r="XDF98" s="296"/>
      <c r="XDG98" s="296"/>
      <c r="XDH98" s="296"/>
      <c r="XDI98" s="296"/>
      <c r="XDJ98" s="296"/>
      <c r="XDK98" s="296"/>
      <c r="XDL98" s="296"/>
      <c r="XDM98" s="296"/>
      <c r="XDN98" s="296"/>
      <c r="XDO98" s="296"/>
      <c r="XDP98" s="296"/>
      <c r="XDQ98" s="296"/>
      <c r="XDR98" s="296"/>
      <c r="XDS98" s="296"/>
      <c r="XDT98" s="296"/>
      <c r="XDU98" s="296"/>
      <c r="XDV98" s="296"/>
      <c r="XDW98" s="296"/>
      <c r="XDX98" s="296"/>
      <c r="XDY98" s="296"/>
      <c r="XDZ98" s="296"/>
      <c r="XEA98" s="296"/>
      <c r="XEB98" s="296"/>
      <c r="XEC98" s="296"/>
      <c r="XED98" s="296"/>
      <c r="XEE98" s="296"/>
      <c r="XEF98" s="296"/>
      <c r="XEG98" s="296"/>
      <c r="XEH98" s="296"/>
      <c r="XEI98" s="296"/>
      <c r="XEJ98" s="296"/>
      <c r="XEK98" s="296"/>
      <c r="XEL98" s="296"/>
      <c r="XEM98" s="296"/>
      <c r="XEN98" s="296"/>
      <c r="XEO98" s="296"/>
      <c r="XEP98" s="296"/>
      <c r="XEQ98" s="296"/>
      <c r="XER98" s="296"/>
      <c r="XES98" s="296"/>
      <c r="XET98" s="296"/>
      <c r="XEU98" s="296"/>
      <c r="XEV98" s="296"/>
      <c r="XEW98" s="296"/>
      <c r="XEX98" s="296"/>
      <c r="XEY98" s="296"/>
      <c r="XEZ98" s="296"/>
      <c r="XFA98" s="296"/>
      <c r="XFB98" s="296"/>
      <c r="XFC98" s="296"/>
      <c r="XFD98" s="296"/>
    </row>
    <row r="100" spans="1:16384" s="109" customFormat="1" x14ac:dyDescent="0.2">
      <c r="A100" s="186" t="s">
        <v>90</v>
      </c>
      <c r="B100" s="186" t="s">
        <v>91</v>
      </c>
      <c r="C100" s="187"/>
      <c r="D100" s="187"/>
      <c r="E100" s="187"/>
    </row>
    <row r="101" spans="1:16384" s="109" customFormat="1" ht="17" x14ac:dyDescent="0.2">
      <c r="A101" s="188" t="s">
        <v>92</v>
      </c>
      <c r="B101" s="189" t="s">
        <v>93</v>
      </c>
      <c r="C101" s="187"/>
      <c r="D101" s="187"/>
      <c r="E101" s="187"/>
    </row>
    <row r="102" spans="1:16384" s="109" customFormat="1" ht="40.25" customHeight="1" x14ac:dyDescent="0.2">
      <c r="A102" s="190" t="s">
        <v>94</v>
      </c>
      <c r="B102" s="191" t="s">
        <v>95</v>
      </c>
      <c r="C102" s="187"/>
      <c r="D102" s="187"/>
      <c r="E102" s="187"/>
    </row>
    <row r="103" spans="1:16384" s="109" customFormat="1" ht="17" x14ac:dyDescent="0.2">
      <c r="A103" s="190" t="s">
        <v>96</v>
      </c>
      <c r="B103" s="191" t="s">
        <v>97</v>
      </c>
      <c r="C103" s="187"/>
      <c r="D103" s="187"/>
      <c r="E103" s="187"/>
    </row>
    <row r="104" spans="1:16384" s="109" customFormat="1" ht="127.25" customHeight="1" x14ac:dyDescent="0.2">
      <c r="A104" s="190" t="s">
        <v>98</v>
      </c>
      <c r="B104" s="191" t="s">
        <v>99</v>
      </c>
      <c r="C104" s="187"/>
      <c r="D104" s="187"/>
      <c r="E104" s="187"/>
    </row>
    <row r="105" spans="1:16384" s="109" customFormat="1" ht="17" x14ac:dyDescent="0.2">
      <c r="A105" s="190" t="s">
        <v>100</v>
      </c>
      <c r="B105" s="191" t="s">
        <v>101</v>
      </c>
      <c r="C105" s="187"/>
      <c r="D105" s="187"/>
      <c r="E105" s="187"/>
    </row>
    <row r="106" spans="1:16384" s="109" customFormat="1" ht="17" x14ac:dyDescent="0.2">
      <c r="A106" s="190" t="s">
        <v>102</v>
      </c>
      <c r="B106" s="191" t="s">
        <v>103</v>
      </c>
      <c r="C106" s="187"/>
      <c r="D106" s="187"/>
      <c r="E106" s="187"/>
    </row>
    <row r="107" spans="1:16384" s="109" customFormat="1" ht="34" x14ac:dyDescent="0.2">
      <c r="A107" s="190" t="s">
        <v>104</v>
      </c>
      <c r="B107" s="191" t="s">
        <v>105</v>
      </c>
      <c r="C107" s="187"/>
      <c r="D107" s="187"/>
      <c r="E107" s="187"/>
    </row>
    <row r="108" spans="1:16384" s="109" customFormat="1" ht="17" x14ac:dyDescent="0.2">
      <c r="A108" s="190" t="s">
        <v>106</v>
      </c>
      <c r="B108" s="191" t="s">
        <v>107</v>
      </c>
      <c r="C108" s="187"/>
      <c r="D108" s="187"/>
      <c r="E108" s="187"/>
    </row>
    <row r="109" spans="1:16384" s="109" customFormat="1" ht="17" x14ac:dyDescent="0.2">
      <c r="A109" s="190" t="s">
        <v>108</v>
      </c>
      <c r="B109" s="191" t="s">
        <v>109</v>
      </c>
      <c r="C109" s="187"/>
      <c r="D109" s="187"/>
      <c r="E109" s="187"/>
    </row>
    <row r="110" spans="1:16384" s="109" customFormat="1" ht="85" x14ac:dyDescent="0.2">
      <c r="A110" s="192" t="s">
        <v>110</v>
      </c>
      <c r="B110" s="193" t="s">
        <v>111</v>
      </c>
      <c r="C110" s="187"/>
      <c r="D110" s="187"/>
      <c r="E110" s="187"/>
    </row>
  </sheetData>
  <mergeCells count="49191">
    <mergeCell ref="XEK98:XEN98"/>
    <mergeCell ref="XEO98:XER98"/>
    <mergeCell ref="XES98:XEV98"/>
    <mergeCell ref="XEW98:XEZ98"/>
    <mergeCell ref="XFA98:XFD98"/>
    <mergeCell ref="XDM98:XDP98"/>
    <mergeCell ref="XDQ98:XDT98"/>
    <mergeCell ref="XDU98:XDX98"/>
    <mergeCell ref="XDY98:XEB98"/>
    <mergeCell ref="XEC98:XEF98"/>
    <mergeCell ref="XEG98:XEJ98"/>
    <mergeCell ref="XCO98:XCR98"/>
    <mergeCell ref="XCS98:XCV98"/>
    <mergeCell ref="XCW98:XCZ98"/>
    <mergeCell ref="XDA98:XDD98"/>
    <mergeCell ref="XDE98:XDH98"/>
    <mergeCell ref="XDI98:XDL98"/>
    <mergeCell ref="XBQ98:XBT98"/>
    <mergeCell ref="XBU98:XBX98"/>
    <mergeCell ref="XBY98:XCB98"/>
    <mergeCell ref="XCC98:XCF98"/>
    <mergeCell ref="XCG98:XCJ98"/>
    <mergeCell ref="XCK98:XCN98"/>
    <mergeCell ref="XAS98:XAV98"/>
    <mergeCell ref="XAW98:XAZ98"/>
    <mergeCell ref="XBA98:XBD98"/>
    <mergeCell ref="XBE98:XBH98"/>
    <mergeCell ref="XBI98:XBL98"/>
    <mergeCell ref="XBM98:XBP98"/>
    <mergeCell ref="WZU98:WZX98"/>
    <mergeCell ref="WZY98:XAB98"/>
    <mergeCell ref="XAC98:XAF98"/>
    <mergeCell ref="XAG98:XAJ98"/>
    <mergeCell ref="XAK98:XAN98"/>
    <mergeCell ref="XAO98:XAR98"/>
    <mergeCell ref="WYW98:WYZ98"/>
    <mergeCell ref="WZA98:WZD98"/>
    <mergeCell ref="WZE98:WZH98"/>
    <mergeCell ref="WZI98:WZL98"/>
    <mergeCell ref="WZM98:WZP98"/>
    <mergeCell ref="WZQ98:WZT98"/>
    <mergeCell ref="WXY98:WYB98"/>
    <mergeCell ref="WYC98:WYF98"/>
    <mergeCell ref="WYG98:WYJ98"/>
    <mergeCell ref="WYK98:WYN98"/>
    <mergeCell ref="WYO98:WYR98"/>
    <mergeCell ref="WYS98:WYV98"/>
    <mergeCell ref="WXA98:WXD98"/>
    <mergeCell ref="WXE98:WXH98"/>
    <mergeCell ref="WXI98:WXL98"/>
    <mergeCell ref="WXM98:WXP98"/>
    <mergeCell ref="WXQ98:WXT98"/>
    <mergeCell ref="WXU98:WXX98"/>
    <mergeCell ref="WWC98:WWF98"/>
    <mergeCell ref="WWG98:WWJ98"/>
    <mergeCell ref="WWK98:WWN98"/>
    <mergeCell ref="WWO98:WWR98"/>
    <mergeCell ref="WWS98:WWV98"/>
    <mergeCell ref="WWW98:WWZ98"/>
    <mergeCell ref="WVE98:WVH98"/>
    <mergeCell ref="WVI98:WVL98"/>
    <mergeCell ref="WVM98:WVP98"/>
    <mergeCell ref="WVQ98:WVT98"/>
    <mergeCell ref="WVU98:WVX98"/>
    <mergeCell ref="WVY98:WWB98"/>
    <mergeCell ref="WUG98:WUJ98"/>
    <mergeCell ref="WUK98:WUN98"/>
    <mergeCell ref="WUO98:WUR98"/>
    <mergeCell ref="WUS98:WUV98"/>
    <mergeCell ref="WUW98:WUZ98"/>
    <mergeCell ref="WVA98:WVD98"/>
    <mergeCell ref="WTI98:WTL98"/>
    <mergeCell ref="WTM98:WTP98"/>
    <mergeCell ref="WTQ98:WTT98"/>
    <mergeCell ref="WTU98:WTX98"/>
    <mergeCell ref="WTY98:WUB98"/>
    <mergeCell ref="WUC98:WUF98"/>
    <mergeCell ref="WSK98:WSN98"/>
    <mergeCell ref="WSO98:WSR98"/>
    <mergeCell ref="WSS98:WSV98"/>
    <mergeCell ref="WSW98:WSZ98"/>
    <mergeCell ref="WTA98:WTD98"/>
    <mergeCell ref="WTE98:WTH98"/>
    <mergeCell ref="WRM98:WRP98"/>
    <mergeCell ref="WRQ98:WRT98"/>
    <mergeCell ref="WRU98:WRX98"/>
    <mergeCell ref="WRY98:WSB98"/>
    <mergeCell ref="WSC98:WSF98"/>
    <mergeCell ref="WSG98:WSJ98"/>
    <mergeCell ref="WQO98:WQR98"/>
    <mergeCell ref="WQS98:WQV98"/>
    <mergeCell ref="WQW98:WQZ98"/>
    <mergeCell ref="WRA98:WRD98"/>
    <mergeCell ref="WRE98:WRH98"/>
    <mergeCell ref="WRI98:WRL98"/>
    <mergeCell ref="WPQ98:WPT98"/>
    <mergeCell ref="WPU98:WPX98"/>
    <mergeCell ref="WPY98:WQB98"/>
    <mergeCell ref="WQC98:WQF98"/>
    <mergeCell ref="WQG98:WQJ98"/>
    <mergeCell ref="WQK98:WQN98"/>
    <mergeCell ref="WOS98:WOV98"/>
    <mergeCell ref="WOW98:WOZ98"/>
    <mergeCell ref="WPA98:WPD98"/>
    <mergeCell ref="WPE98:WPH98"/>
    <mergeCell ref="WPI98:WPL98"/>
    <mergeCell ref="WPM98:WPP98"/>
    <mergeCell ref="WNU98:WNX98"/>
    <mergeCell ref="WNY98:WOB98"/>
    <mergeCell ref="WOC98:WOF98"/>
    <mergeCell ref="WOG98:WOJ98"/>
    <mergeCell ref="WOK98:WON98"/>
    <mergeCell ref="WOO98:WOR98"/>
    <mergeCell ref="WMW98:WMZ98"/>
    <mergeCell ref="WNA98:WND98"/>
    <mergeCell ref="WNE98:WNH98"/>
    <mergeCell ref="WNI98:WNL98"/>
    <mergeCell ref="WNM98:WNP98"/>
    <mergeCell ref="WNQ98:WNT98"/>
    <mergeCell ref="WLY98:WMB98"/>
    <mergeCell ref="WMC98:WMF98"/>
    <mergeCell ref="WMG98:WMJ98"/>
    <mergeCell ref="WMK98:WMN98"/>
    <mergeCell ref="WMO98:WMR98"/>
    <mergeCell ref="WMS98:WMV98"/>
    <mergeCell ref="WLA98:WLD98"/>
    <mergeCell ref="WLE98:WLH98"/>
    <mergeCell ref="WLI98:WLL98"/>
    <mergeCell ref="WLM98:WLP98"/>
    <mergeCell ref="WLQ98:WLT98"/>
    <mergeCell ref="WLU98:WLX98"/>
    <mergeCell ref="WKC98:WKF98"/>
    <mergeCell ref="WKG98:WKJ98"/>
    <mergeCell ref="WKK98:WKN98"/>
    <mergeCell ref="WKO98:WKR98"/>
    <mergeCell ref="WKS98:WKV98"/>
    <mergeCell ref="WKW98:WKZ98"/>
    <mergeCell ref="WJE98:WJH98"/>
    <mergeCell ref="WJI98:WJL98"/>
    <mergeCell ref="WJM98:WJP98"/>
    <mergeCell ref="WJQ98:WJT98"/>
    <mergeCell ref="WJU98:WJX98"/>
    <mergeCell ref="WJY98:WKB98"/>
    <mergeCell ref="WIG98:WIJ98"/>
    <mergeCell ref="WIK98:WIN98"/>
    <mergeCell ref="WIO98:WIR98"/>
    <mergeCell ref="WIS98:WIV98"/>
    <mergeCell ref="WIW98:WIZ98"/>
    <mergeCell ref="WJA98:WJD98"/>
    <mergeCell ref="WHI98:WHL98"/>
    <mergeCell ref="WHM98:WHP98"/>
    <mergeCell ref="WHQ98:WHT98"/>
    <mergeCell ref="WHU98:WHX98"/>
    <mergeCell ref="WHY98:WIB98"/>
    <mergeCell ref="WIC98:WIF98"/>
    <mergeCell ref="WGK98:WGN98"/>
    <mergeCell ref="WGO98:WGR98"/>
    <mergeCell ref="WGS98:WGV98"/>
    <mergeCell ref="WGW98:WGZ98"/>
    <mergeCell ref="WHA98:WHD98"/>
    <mergeCell ref="WHE98:WHH98"/>
    <mergeCell ref="WFM98:WFP98"/>
    <mergeCell ref="WFQ98:WFT98"/>
    <mergeCell ref="WFU98:WFX98"/>
    <mergeCell ref="WFY98:WGB98"/>
    <mergeCell ref="WGC98:WGF98"/>
    <mergeCell ref="WGG98:WGJ98"/>
    <mergeCell ref="WEO98:WER98"/>
    <mergeCell ref="WES98:WEV98"/>
    <mergeCell ref="WEW98:WEZ98"/>
    <mergeCell ref="WFA98:WFD98"/>
    <mergeCell ref="WFE98:WFH98"/>
    <mergeCell ref="WFI98:WFL98"/>
    <mergeCell ref="WDQ98:WDT98"/>
    <mergeCell ref="WDU98:WDX98"/>
    <mergeCell ref="WDY98:WEB98"/>
    <mergeCell ref="WEC98:WEF98"/>
    <mergeCell ref="WEG98:WEJ98"/>
    <mergeCell ref="WEK98:WEN98"/>
    <mergeCell ref="WCS98:WCV98"/>
    <mergeCell ref="WCW98:WCZ98"/>
    <mergeCell ref="WDA98:WDD98"/>
    <mergeCell ref="WDE98:WDH98"/>
    <mergeCell ref="WDI98:WDL98"/>
    <mergeCell ref="WDM98:WDP98"/>
    <mergeCell ref="WBU98:WBX98"/>
    <mergeCell ref="WBY98:WCB98"/>
    <mergeCell ref="WCC98:WCF98"/>
    <mergeCell ref="WCG98:WCJ98"/>
    <mergeCell ref="WCK98:WCN98"/>
    <mergeCell ref="WCO98:WCR98"/>
    <mergeCell ref="WAW98:WAZ98"/>
    <mergeCell ref="WBA98:WBD98"/>
    <mergeCell ref="WBE98:WBH98"/>
    <mergeCell ref="WBI98:WBL98"/>
    <mergeCell ref="WBM98:WBP98"/>
    <mergeCell ref="WBQ98:WBT98"/>
    <mergeCell ref="VZY98:WAB98"/>
    <mergeCell ref="WAC98:WAF98"/>
    <mergeCell ref="WAG98:WAJ98"/>
    <mergeCell ref="WAK98:WAN98"/>
    <mergeCell ref="WAO98:WAR98"/>
    <mergeCell ref="WAS98:WAV98"/>
    <mergeCell ref="VZA98:VZD98"/>
    <mergeCell ref="VZE98:VZH98"/>
    <mergeCell ref="VZI98:VZL98"/>
    <mergeCell ref="VZM98:VZP98"/>
    <mergeCell ref="VZQ98:VZT98"/>
    <mergeCell ref="VZU98:VZX98"/>
    <mergeCell ref="VYC98:VYF98"/>
    <mergeCell ref="VYG98:VYJ98"/>
    <mergeCell ref="VYK98:VYN98"/>
    <mergeCell ref="VYO98:VYR98"/>
    <mergeCell ref="VYS98:VYV98"/>
    <mergeCell ref="VYW98:VYZ98"/>
    <mergeCell ref="VXE98:VXH98"/>
    <mergeCell ref="VXI98:VXL98"/>
    <mergeCell ref="VXM98:VXP98"/>
    <mergeCell ref="VXQ98:VXT98"/>
    <mergeCell ref="VXU98:VXX98"/>
    <mergeCell ref="VXY98:VYB98"/>
    <mergeCell ref="VWG98:VWJ98"/>
    <mergeCell ref="VWK98:VWN98"/>
    <mergeCell ref="VWO98:VWR98"/>
    <mergeCell ref="VWS98:VWV98"/>
    <mergeCell ref="VWW98:VWZ98"/>
    <mergeCell ref="VXA98:VXD98"/>
    <mergeCell ref="VVI98:VVL98"/>
    <mergeCell ref="VVM98:VVP98"/>
    <mergeCell ref="VVQ98:VVT98"/>
    <mergeCell ref="VVU98:VVX98"/>
    <mergeCell ref="VVY98:VWB98"/>
    <mergeCell ref="VWC98:VWF98"/>
    <mergeCell ref="VUK98:VUN98"/>
    <mergeCell ref="VUO98:VUR98"/>
    <mergeCell ref="VUS98:VUV98"/>
    <mergeCell ref="VUW98:VUZ98"/>
    <mergeCell ref="VVA98:VVD98"/>
    <mergeCell ref="VVE98:VVH98"/>
    <mergeCell ref="VTM98:VTP98"/>
    <mergeCell ref="VTQ98:VTT98"/>
    <mergeCell ref="VTU98:VTX98"/>
    <mergeCell ref="VTY98:VUB98"/>
    <mergeCell ref="VUC98:VUF98"/>
    <mergeCell ref="VUG98:VUJ98"/>
    <mergeCell ref="VSO98:VSR98"/>
    <mergeCell ref="VSS98:VSV98"/>
    <mergeCell ref="VSW98:VSZ98"/>
    <mergeCell ref="VTA98:VTD98"/>
    <mergeCell ref="VTE98:VTH98"/>
    <mergeCell ref="VTI98:VTL98"/>
    <mergeCell ref="VRQ98:VRT98"/>
    <mergeCell ref="VRU98:VRX98"/>
    <mergeCell ref="VRY98:VSB98"/>
    <mergeCell ref="VSC98:VSF98"/>
    <mergeCell ref="VSG98:VSJ98"/>
    <mergeCell ref="VSK98:VSN98"/>
    <mergeCell ref="VQS98:VQV98"/>
    <mergeCell ref="VQW98:VQZ98"/>
    <mergeCell ref="VRA98:VRD98"/>
    <mergeCell ref="VRE98:VRH98"/>
    <mergeCell ref="VRI98:VRL98"/>
    <mergeCell ref="VRM98:VRP98"/>
    <mergeCell ref="VPU98:VPX98"/>
    <mergeCell ref="VPY98:VQB98"/>
    <mergeCell ref="VQC98:VQF98"/>
    <mergeCell ref="VQG98:VQJ98"/>
    <mergeCell ref="VQK98:VQN98"/>
    <mergeCell ref="VQO98:VQR98"/>
    <mergeCell ref="VOW98:VOZ98"/>
    <mergeCell ref="VPA98:VPD98"/>
    <mergeCell ref="VPE98:VPH98"/>
    <mergeCell ref="VPI98:VPL98"/>
    <mergeCell ref="VPM98:VPP98"/>
    <mergeCell ref="VPQ98:VPT98"/>
    <mergeCell ref="VNY98:VOB98"/>
    <mergeCell ref="VOC98:VOF98"/>
    <mergeCell ref="VOG98:VOJ98"/>
    <mergeCell ref="VOK98:VON98"/>
    <mergeCell ref="VOO98:VOR98"/>
    <mergeCell ref="VOS98:VOV98"/>
    <mergeCell ref="VNA98:VND98"/>
    <mergeCell ref="VNE98:VNH98"/>
    <mergeCell ref="VNI98:VNL98"/>
    <mergeCell ref="VNM98:VNP98"/>
    <mergeCell ref="VNQ98:VNT98"/>
    <mergeCell ref="VNU98:VNX98"/>
    <mergeCell ref="VMC98:VMF98"/>
    <mergeCell ref="VMG98:VMJ98"/>
    <mergeCell ref="VMK98:VMN98"/>
    <mergeCell ref="VMO98:VMR98"/>
    <mergeCell ref="VMS98:VMV98"/>
    <mergeCell ref="VMW98:VMZ98"/>
    <mergeCell ref="VLE98:VLH98"/>
    <mergeCell ref="VLI98:VLL98"/>
    <mergeCell ref="VLM98:VLP98"/>
    <mergeCell ref="VLQ98:VLT98"/>
    <mergeCell ref="VLU98:VLX98"/>
    <mergeCell ref="VLY98:VMB98"/>
    <mergeCell ref="VKG98:VKJ98"/>
    <mergeCell ref="VKK98:VKN98"/>
    <mergeCell ref="VKO98:VKR98"/>
    <mergeCell ref="VKS98:VKV98"/>
    <mergeCell ref="VKW98:VKZ98"/>
    <mergeCell ref="VLA98:VLD98"/>
    <mergeCell ref="VJI98:VJL98"/>
    <mergeCell ref="VJM98:VJP98"/>
    <mergeCell ref="VJQ98:VJT98"/>
    <mergeCell ref="VJU98:VJX98"/>
    <mergeCell ref="VJY98:VKB98"/>
    <mergeCell ref="VKC98:VKF98"/>
    <mergeCell ref="VIK98:VIN98"/>
    <mergeCell ref="VIO98:VIR98"/>
    <mergeCell ref="VIS98:VIV98"/>
    <mergeCell ref="VIW98:VIZ98"/>
    <mergeCell ref="VJA98:VJD98"/>
    <mergeCell ref="VJE98:VJH98"/>
    <mergeCell ref="VHM98:VHP98"/>
    <mergeCell ref="VHQ98:VHT98"/>
    <mergeCell ref="VHU98:VHX98"/>
    <mergeCell ref="VHY98:VIB98"/>
    <mergeCell ref="VIC98:VIF98"/>
    <mergeCell ref="VIG98:VIJ98"/>
    <mergeCell ref="VGO98:VGR98"/>
    <mergeCell ref="VGS98:VGV98"/>
    <mergeCell ref="VGW98:VGZ98"/>
    <mergeCell ref="VHA98:VHD98"/>
    <mergeCell ref="VHE98:VHH98"/>
    <mergeCell ref="VHI98:VHL98"/>
    <mergeCell ref="VFQ98:VFT98"/>
    <mergeCell ref="VFU98:VFX98"/>
    <mergeCell ref="VFY98:VGB98"/>
    <mergeCell ref="VGC98:VGF98"/>
    <mergeCell ref="VGG98:VGJ98"/>
    <mergeCell ref="VGK98:VGN98"/>
    <mergeCell ref="VES98:VEV98"/>
    <mergeCell ref="VEW98:VEZ98"/>
    <mergeCell ref="VFA98:VFD98"/>
    <mergeCell ref="VFE98:VFH98"/>
    <mergeCell ref="VFI98:VFL98"/>
    <mergeCell ref="VFM98:VFP98"/>
    <mergeCell ref="VDU98:VDX98"/>
    <mergeCell ref="VDY98:VEB98"/>
    <mergeCell ref="VEC98:VEF98"/>
    <mergeCell ref="VEG98:VEJ98"/>
    <mergeCell ref="VEK98:VEN98"/>
    <mergeCell ref="VEO98:VER98"/>
    <mergeCell ref="VCW98:VCZ98"/>
    <mergeCell ref="VDA98:VDD98"/>
    <mergeCell ref="VDE98:VDH98"/>
    <mergeCell ref="VDI98:VDL98"/>
    <mergeCell ref="VDM98:VDP98"/>
    <mergeCell ref="VDQ98:VDT98"/>
    <mergeCell ref="VBY98:VCB98"/>
    <mergeCell ref="VCC98:VCF98"/>
    <mergeCell ref="VCG98:VCJ98"/>
    <mergeCell ref="VCK98:VCN98"/>
    <mergeCell ref="VCO98:VCR98"/>
    <mergeCell ref="VCS98:VCV98"/>
    <mergeCell ref="VBA98:VBD98"/>
    <mergeCell ref="VBE98:VBH98"/>
    <mergeCell ref="VBI98:VBL98"/>
    <mergeCell ref="VBM98:VBP98"/>
    <mergeCell ref="VBQ98:VBT98"/>
    <mergeCell ref="VBU98:VBX98"/>
    <mergeCell ref="VAC98:VAF98"/>
    <mergeCell ref="VAG98:VAJ98"/>
    <mergeCell ref="VAK98:VAN98"/>
    <mergeCell ref="VAO98:VAR98"/>
    <mergeCell ref="VAS98:VAV98"/>
    <mergeCell ref="VAW98:VAZ98"/>
    <mergeCell ref="UZE98:UZH98"/>
    <mergeCell ref="UZI98:UZL98"/>
    <mergeCell ref="UZM98:UZP98"/>
    <mergeCell ref="UZQ98:UZT98"/>
    <mergeCell ref="UZU98:UZX98"/>
    <mergeCell ref="UZY98:VAB98"/>
    <mergeCell ref="UYG98:UYJ98"/>
    <mergeCell ref="UYK98:UYN98"/>
    <mergeCell ref="UYO98:UYR98"/>
    <mergeCell ref="UYS98:UYV98"/>
    <mergeCell ref="UYW98:UYZ98"/>
    <mergeCell ref="UZA98:UZD98"/>
    <mergeCell ref="UXI98:UXL98"/>
    <mergeCell ref="UXM98:UXP98"/>
    <mergeCell ref="UXQ98:UXT98"/>
    <mergeCell ref="UXU98:UXX98"/>
    <mergeCell ref="UXY98:UYB98"/>
    <mergeCell ref="UYC98:UYF98"/>
    <mergeCell ref="UWK98:UWN98"/>
    <mergeCell ref="UWO98:UWR98"/>
    <mergeCell ref="UWS98:UWV98"/>
    <mergeCell ref="UWW98:UWZ98"/>
    <mergeCell ref="UXA98:UXD98"/>
    <mergeCell ref="UXE98:UXH98"/>
    <mergeCell ref="UVM98:UVP98"/>
    <mergeCell ref="UVQ98:UVT98"/>
    <mergeCell ref="UVU98:UVX98"/>
    <mergeCell ref="UVY98:UWB98"/>
    <mergeCell ref="UWC98:UWF98"/>
    <mergeCell ref="UWG98:UWJ98"/>
    <mergeCell ref="UUO98:UUR98"/>
    <mergeCell ref="UUS98:UUV98"/>
    <mergeCell ref="UUW98:UUZ98"/>
    <mergeCell ref="UVA98:UVD98"/>
    <mergeCell ref="UVE98:UVH98"/>
    <mergeCell ref="UVI98:UVL98"/>
    <mergeCell ref="UTQ98:UTT98"/>
    <mergeCell ref="UTU98:UTX98"/>
    <mergeCell ref="UTY98:UUB98"/>
    <mergeCell ref="UUC98:UUF98"/>
    <mergeCell ref="UUG98:UUJ98"/>
    <mergeCell ref="UUK98:UUN98"/>
    <mergeCell ref="USS98:USV98"/>
    <mergeCell ref="USW98:USZ98"/>
    <mergeCell ref="UTA98:UTD98"/>
    <mergeCell ref="UTE98:UTH98"/>
    <mergeCell ref="UTI98:UTL98"/>
    <mergeCell ref="UTM98:UTP98"/>
    <mergeCell ref="URU98:URX98"/>
    <mergeCell ref="URY98:USB98"/>
    <mergeCell ref="USC98:USF98"/>
    <mergeCell ref="USG98:USJ98"/>
    <mergeCell ref="USK98:USN98"/>
    <mergeCell ref="USO98:USR98"/>
    <mergeCell ref="UQW98:UQZ98"/>
    <mergeCell ref="URA98:URD98"/>
    <mergeCell ref="URE98:URH98"/>
    <mergeCell ref="URI98:URL98"/>
    <mergeCell ref="URM98:URP98"/>
    <mergeCell ref="URQ98:URT98"/>
    <mergeCell ref="UPY98:UQB98"/>
    <mergeCell ref="UQC98:UQF98"/>
    <mergeCell ref="UQG98:UQJ98"/>
    <mergeCell ref="UQK98:UQN98"/>
    <mergeCell ref="UQO98:UQR98"/>
    <mergeCell ref="UQS98:UQV98"/>
    <mergeCell ref="UPA98:UPD98"/>
    <mergeCell ref="UPE98:UPH98"/>
    <mergeCell ref="UPI98:UPL98"/>
    <mergeCell ref="UPM98:UPP98"/>
    <mergeCell ref="UPQ98:UPT98"/>
    <mergeCell ref="UPU98:UPX98"/>
    <mergeCell ref="UOC98:UOF98"/>
    <mergeCell ref="UOG98:UOJ98"/>
    <mergeCell ref="UOK98:UON98"/>
    <mergeCell ref="UOO98:UOR98"/>
    <mergeCell ref="UOS98:UOV98"/>
    <mergeCell ref="UOW98:UOZ98"/>
    <mergeCell ref="UNE98:UNH98"/>
    <mergeCell ref="UNI98:UNL98"/>
    <mergeCell ref="UNM98:UNP98"/>
    <mergeCell ref="UNQ98:UNT98"/>
    <mergeCell ref="UNU98:UNX98"/>
    <mergeCell ref="UNY98:UOB98"/>
    <mergeCell ref="UMG98:UMJ98"/>
    <mergeCell ref="UMK98:UMN98"/>
    <mergeCell ref="UMO98:UMR98"/>
    <mergeCell ref="UMS98:UMV98"/>
    <mergeCell ref="UMW98:UMZ98"/>
    <mergeCell ref="UNA98:UND98"/>
    <mergeCell ref="ULI98:ULL98"/>
    <mergeCell ref="ULM98:ULP98"/>
    <mergeCell ref="ULQ98:ULT98"/>
    <mergeCell ref="ULU98:ULX98"/>
    <mergeCell ref="ULY98:UMB98"/>
    <mergeCell ref="UMC98:UMF98"/>
    <mergeCell ref="UKK98:UKN98"/>
    <mergeCell ref="UKO98:UKR98"/>
    <mergeCell ref="UKS98:UKV98"/>
    <mergeCell ref="UKW98:UKZ98"/>
    <mergeCell ref="ULA98:ULD98"/>
    <mergeCell ref="ULE98:ULH98"/>
    <mergeCell ref="UJM98:UJP98"/>
    <mergeCell ref="UJQ98:UJT98"/>
    <mergeCell ref="UJU98:UJX98"/>
    <mergeCell ref="UJY98:UKB98"/>
    <mergeCell ref="UKC98:UKF98"/>
    <mergeCell ref="UKG98:UKJ98"/>
    <mergeCell ref="UIO98:UIR98"/>
    <mergeCell ref="UIS98:UIV98"/>
    <mergeCell ref="UIW98:UIZ98"/>
    <mergeCell ref="UJA98:UJD98"/>
    <mergeCell ref="UJE98:UJH98"/>
    <mergeCell ref="UJI98:UJL98"/>
    <mergeCell ref="UHQ98:UHT98"/>
    <mergeCell ref="UHU98:UHX98"/>
    <mergeCell ref="UHY98:UIB98"/>
    <mergeCell ref="UIC98:UIF98"/>
    <mergeCell ref="UIG98:UIJ98"/>
    <mergeCell ref="UIK98:UIN98"/>
    <mergeCell ref="UGS98:UGV98"/>
    <mergeCell ref="UGW98:UGZ98"/>
    <mergeCell ref="UHA98:UHD98"/>
    <mergeCell ref="UHE98:UHH98"/>
    <mergeCell ref="UHI98:UHL98"/>
    <mergeCell ref="UHM98:UHP98"/>
    <mergeCell ref="UFU98:UFX98"/>
    <mergeCell ref="UFY98:UGB98"/>
    <mergeCell ref="UGC98:UGF98"/>
    <mergeCell ref="UGG98:UGJ98"/>
    <mergeCell ref="UGK98:UGN98"/>
    <mergeCell ref="UGO98:UGR98"/>
    <mergeCell ref="UEW98:UEZ98"/>
    <mergeCell ref="UFA98:UFD98"/>
    <mergeCell ref="UFE98:UFH98"/>
    <mergeCell ref="UFI98:UFL98"/>
    <mergeCell ref="UFM98:UFP98"/>
    <mergeCell ref="UFQ98:UFT98"/>
    <mergeCell ref="UDY98:UEB98"/>
    <mergeCell ref="UEC98:UEF98"/>
    <mergeCell ref="UEG98:UEJ98"/>
    <mergeCell ref="UEK98:UEN98"/>
    <mergeCell ref="UEO98:UER98"/>
    <mergeCell ref="UES98:UEV98"/>
    <mergeCell ref="UDA98:UDD98"/>
    <mergeCell ref="UDE98:UDH98"/>
    <mergeCell ref="UDI98:UDL98"/>
    <mergeCell ref="UDM98:UDP98"/>
    <mergeCell ref="UDQ98:UDT98"/>
    <mergeCell ref="UDU98:UDX98"/>
    <mergeCell ref="UCC98:UCF98"/>
    <mergeCell ref="UCG98:UCJ98"/>
    <mergeCell ref="UCK98:UCN98"/>
    <mergeCell ref="UCO98:UCR98"/>
    <mergeCell ref="UCS98:UCV98"/>
    <mergeCell ref="UCW98:UCZ98"/>
    <mergeCell ref="UBE98:UBH98"/>
    <mergeCell ref="UBI98:UBL98"/>
    <mergeCell ref="UBM98:UBP98"/>
    <mergeCell ref="UBQ98:UBT98"/>
    <mergeCell ref="UBU98:UBX98"/>
    <mergeCell ref="UBY98:UCB98"/>
    <mergeCell ref="UAG98:UAJ98"/>
    <mergeCell ref="UAK98:UAN98"/>
    <mergeCell ref="UAO98:UAR98"/>
    <mergeCell ref="UAS98:UAV98"/>
    <mergeCell ref="UAW98:UAZ98"/>
    <mergeCell ref="UBA98:UBD98"/>
    <mergeCell ref="TZI98:TZL98"/>
    <mergeCell ref="TZM98:TZP98"/>
    <mergeCell ref="TZQ98:TZT98"/>
    <mergeCell ref="TZU98:TZX98"/>
    <mergeCell ref="TZY98:UAB98"/>
    <mergeCell ref="UAC98:UAF98"/>
    <mergeCell ref="TYK98:TYN98"/>
    <mergeCell ref="TYO98:TYR98"/>
    <mergeCell ref="TYS98:TYV98"/>
    <mergeCell ref="TYW98:TYZ98"/>
    <mergeCell ref="TZA98:TZD98"/>
    <mergeCell ref="TZE98:TZH98"/>
    <mergeCell ref="TXM98:TXP98"/>
    <mergeCell ref="TXQ98:TXT98"/>
    <mergeCell ref="TXU98:TXX98"/>
    <mergeCell ref="TXY98:TYB98"/>
    <mergeCell ref="TYC98:TYF98"/>
    <mergeCell ref="TYG98:TYJ98"/>
    <mergeCell ref="TWO98:TWR98"/>
    <mergeCell ref="TWS98:TWV98"/>
    <mergeCell ref="TWW98:TWZ98"/>
    <mergeCell ref="TXA98:TXD98"/>
    <mergeCell ref="TXE98:TXH98"/>
    <mergeCell ref="TXI98:TXL98"/>
    <mergeCell ref="TVQ98:TVT98"/>
    <mergeCell ref="TVU98:TVX98"/>
    <mergeCell ref="TVY98:TWB98"/>
    <mergeCell ref="TWC98:TWF98"/>
    <mergeCell ref="TWG98:TWJ98"/>
    <mergeCell ref="TWK98:TWN98"/>
    <mergeCell ref="TUS98:TUV98"/>
    <mergeCell ref="TUW98:TUZ98"/>
    <mergeCell ref="TVA98:TVD98"/>
    <mergeCell ref="TVE98:TVH98"/>
    <mergeCell ref="TVI98:TVL98"/>
    <mergeCell ref="TVM98:TVP98"/>
    <mergeCell ref="TTU98:TTX98"/>
    <mergeCell ref="TTY98:TUB98"/>
    <mergeCell ref="TUC98:TUF98"/>
    <mergeCell ref="TUG98:TUJ98"/>
    <mergeCell ref="TUK98:TUN98"/>
    <mergeCell ref="TUO98:TUR98"/>
    <mergeCell ref="TSW98:TSZ98"/>
    <mergeCell ref="TTA98:TTD98"/>
    <mergeCell ref="TTE98:TTH98"/>
    <mergeCell ref="TTI98:TTL98"/>
    <mergeCell ref="TTM98:TTP98"/>
    <mergeCell ref="TTQ98:TTT98"/>
    <mergeCell ref="TRY98:TSB98"/>
    <mergeCell ref="TSC98:TSF98"/>
    <mergeCell ref="TSG98:TSJ98"/>
    <mergeCell ref="TSK98:TSN98"/>
    <mergeCell ref="TSO98:TSR98"/>
    <mergeCell ref="TSS98:TSV98"/>
    <mergeCell ref="TRA98:TRD98"/>
    <mergeCell ref="TRE98:TRH98"/>
    <mergeCell ref="TRI98:TRL98"/>
    <mergeCell ref="TRM98:TRP98"/>
    <mergeCell ref="TRQ98:TRT98"/>
    <mergeCell ref="TRU98:TRX98"/>
    <mergeCell ref="TQC98:TQF98"/>
    <mergeCell ref="TQG98:TQJ98"/>
    <mergeCell ref="TQK98:TQN98"/>
    <mergeCell ref="TQO98:TQR98"/>
    <mergeCell ref="TQS98:TQV98"/>
    <mergeCell ref="TQW98:TQZ98"/>
    <mergeCell ref="TPE98:TPH98"/>
    <mergeCell ref="TPI98:TPL98"/>
    <mergeCell ref="TPM98:TPP98"/>
    <mergeCell ref="TPQ98:TPT98"/>
    <mergeCell ref="TPU98:TPX98"/>
    <mergeCell ref="TPY98:TQB98"/>
    <mergeCell ref="TOG98:TOJ98"/>
    <mergeCell ref="TOK98:TON98"/>
    <mergeCell ref="TOO98:TOR98"/>
    <mergeCell ref="TOS98:TOV98"/>
    <mergeCell ref="TOW98:TOZ98"/>
    <mergeCell ref="TPA98:TPD98"/>
    <mergeCell ref="TNI98:TNL98"/>
    <mergeCell ref="TNM98:TNP98"/>
    <mergeCell ref="TNQ98:TNT98"/>
    <mergeCell ref="TNU98:TNX98"/>
    <mergeCell ref="TNY98:TOB98"/>
    <mergeCell ref="TOC98:TOF98"/>
    <mergeCell ref="TMK98:TMN98"/>
    <mergeCell ref="TMO98:TMR98"/>
    <mergeCell ref="TMS98:TMV98"/>
    <mergeCell ref="TMW98:TMZ98"/>
    <mergeCell ref="TNA98:TND98"/>
    <mergeCell ref="TNE98:TNH98"/>
    <mergeCell ref="TLM98:TLP98"/>
    <mergeCell ref="TLQ98:TLT98"/>
    <mergeCell ref="TLU98:TLX98"/>
    <mergeCell ref="TLY98:TMB98"/>
    <mergeCell ref="TMC98:TMF98"/>
    <mergeCell ref="TMG98:TMJ98"/>
    <mergeCell ref="TKO98:TKR98"/>
    <mergeCell ref="TKS98:TKV98"/>
    <mergeCell ref="TKW98:TKZ98"/>
    <mergeCell ref="TLA98:TLD98"/>
    <mergeCell ref="TLE98:TLH98"/>
    <mergeCell ref="TLI98:TLL98"/>
    <mergeCell ref="TJQ98:TJT98"/>
    <mergeCell ref="TJU98:TJX98"/>
    <mergeCell ref="TJY98:TKB98"/>
    <mergeCell ref="TKC98:TKF98"/>
    <mergeCell ref="TKG98:TKJ98"/>
    <mergeCell ref="TKK98:TKN98"/>
    <mergeCell ref="TIS98:TIV98"/>
    <mergeCell ref="TIW98:TIZ98"/>
    <mergeCell ref="TJA98:TJD98"/>
    <mergeCell ref="TJE98:TJH98"/>
    <mergeCell ref="TJI98:TJL98"/>
    <mergeCell ref="TJM98:TJP98"/>
    <mergeCell ref="THU98:THX98"/>
    <mergeCell ref="THY98:TIB98"/>
    <mergeCell ref="TIC98:TIF98"/>
    <mergeCell ref="TIG98:TIJ98"/>
    <mergeCell ref="TIK98:TIN98"/>
    <mergeCell ref="TIO98:TIR98"/>
    <mergeCell ref="TGW98:TGZ98"/>
    <mergeCell ref="THA98:THD98"/>
    <mergeCell ref="THE98:THH98"/>
    <mergeCell ref="THI98:THL98"/>
    <mergeCell ref="THM98:THP98"/>
    <mergeCell ref="THQ98:THT98"/>
    <mergeCell ref="TFY98:TGB98"/>
    <mergeCell ref="TGC98:TGF98"/>
    <mergeCell ref="TGG98:TGJ98"/>
    <mergeCell ref="TGK98:TGN98"/>
    <mergeCell ref="TGO98:TGR98"/>
    <mergeCell ref="TGS98:TGV98"/>
    <mergeCell ref="TFA98:TFD98"/>
    <mergeCell ref="TFE98:TFH98"/>
    <mergeCell ref="TFI98:TFL98"/>
    <mergeCell ref="TFM98:TFP98"/>
    <mergeCell ref="TFQ98:TFT98"/>
    <mergeCell ref="TFU98:TFX98"/>
    <mergeCell ref="TEC98:TEF98"/>
    <mergeCell ref="TEG98:TEJ98"/>
    <mergeCell ref="TEK98:TEN98"/>
    <mergeCell ref="TEO98:TER98"/>
    <mergeCell ref="TES98:TEV98"/>
    <mergeCell ref="TEW98:TEZ98"/>
    <mergeCell ref="TDE98:TDH98"/>
    <mergeCell ref="TDI98:TDL98"/>
    <mergeCell ref="TDM98:TDP98"/>
    <mergeCell ref="TDQ98:TDT98"/>
    <mergeCell ref="TDU98:TDX98"/>
    <mergeCell ref="TDY98:TEB98"/>
    <mergeCell ref="TCG98:TCJ98"/>
    <mergeCell ref="TCK98:TCN98"/>
    <mergeCell ref="TCO98:TCR98"/>
    <mergeCell ref="TCS98:TCV98"/>
    <mergeCell ref="TCW98:TCZ98"/>
    <mergeCell ref="TDA98:TDD98"/>
    <mergeCell ref="TBI98:TBL98"/>
    <mergeCell ref="TBM98:TBP98"/>
    <mergeCell ref="TBQ98:TBT98"/>
    <mergeCell ref="TBU98:TBX98"/>
    <mergeCell ref="TBY98:TCB98"/>
    <mergeCell ref="TCC98:TCF98"/>
    <mergeCell ref="TAK98:TAN98"/>
    <mergeCell ref="TAO98:TAR98"/>
    <mergeCell ref="TAS98:TAV98"/>
    <mergeCell ref="TAW98:TAZ98"/>
    <mergeCell ref="TBA98:TBD98"/>
    <mergeCell ref="TBE98:TBH98"/>
    <mergeCell ref="SZM98:SZP98"/>
    <mergeCell ref="SZQ98:SZT98"/>
    <mergeCell ref="SZU98:SZX98"/>
    <mergeCell ref="SZY98:TAB98"/>
    <mergeCell ref="TAC98:TAF98"/>
    <mergeCell ref="TAG98:TAJ98"/>
    <mergeCell ref="SYO98:SYR98"/>
    <mergeCell ref="SYS98:SYV98"/>
    <mergeCell ref="SYW98:SYZ98"/>
    <mergeCell ref="SZA98:SZD98"/>
    <mergeCell ref="SZE98:SZH98"/>
    <mergeCell ref="SZI98:SZL98"/>
    <mergeCell ref="SXQ98:SXT98"/>
    <mergeCell ref="SXU98:SXX98"/>
    <mergeCell ref="SXY98:SYB98"/>
    <mergeCell ref="SYC98:SYF98"/>
    <mergeCell ref="SYG98:SYJ98"/>
    <mergeCell ref="SYK98:SYN98"/>
    <mergeCell ref="SWS98:SWV98"/>
    <mergeCell ref="SWW98:SWZ98"/>
    <mergeCell ref="SXA98:SXD98"/>
    <mergeCell ref="SXE98:SXH98"/>
    <mergeCell ref="SXI98:SXL98"/>
    <mergeCell ref="SXM98:SXP98"/>
    <mergeCell ref="SVU98:SVX98"/>
    <mergeCell ref="SVY98:SWB98"/>
    <mergeCell ref="SWC98:SWF98"/>
    <mergeCell ref="SWG98:SWJ98"/>
    <mergeCell ref="SWK98:SWN98"/>
    <mergeCell ref="SWO98:SWR98"/>
    <mergeCell ref="SUW98:SUZ98"/>
    <mergeCell ref="SVA98:SVD98"/>
    <mergeCell ref="SVE98:SVH98"/>
    <mergeCell ref="SVI98:SVL98"/>
    <mergeCell ref="SVM98:SVP98"/>
    <mergeCell ref="SVQ98:SVT98"/>
    <mergeCell ref="STY98:SUB98"/>
    <mergeCell ref="SUC98:SUF98"/>
    <mergeCell ref="SUG98:SUJ98"/>
    <mergeCell ref="SUK98:SUN98"/>
    <mergeCell ref="SUO98:SUR98"/>
    <mergeCell ref="SUS98:SUV98"/>
    <mergeCell ref="STA98:STD98"/>
    <mergeCell ref="STE98:STH98"/>
    <mergeCell ref="STI98:STL98"/>
    <mergeCell ref="STM98:STP98"/>
    <mergeCell ref="STQ98:STT98"/>
    <mergeCell ref="STU98:STX98"/>
    <mergeCell ref="SSC98:SSF98"/>
    <mergeCell ref="SSG98:SSJ98"/>
    <mergeCell ref="SSK98:SSN98"/>
    <mergeCell ref="SSO98:SSR98"/>
    <mergeCell ref="SSS98:SSV98"/>
    <mergeCell ref="SSW98:SSZ98"/>
    <mergeCell ref="SRE98:SRH98"/>
    <mergeCell ref="SRI98:SRL98"/>
    <mergeCell ref="SRM98:SRP98"/>
    <mergeCell ref="SRQ98:SRT98"/>
    <mergeCell ref="SRU98:SRX98"/>
    <mergeCell ref="SRY98:SSB98"/>
    <mergeCell ref="SQG98:SQJ98"/>
    <mergeCell ref="SQK98:SQN98"/>
    <mergeCell ref="SQO98:SQR98"/>
    <mergeCell ref="SQS98:SQV98"/>
    <mergeCell ref="SQW98:SQZ98"/>
    <mergeCell ref="SRA98:SRD98"/>
    <mergeCell ref="SPI98:SPL98"/>
    <mergeCell ref="SPM98:SPP98"/>
    <mergeCell ref="SPQ98:SPT98"/>
    <mergeCell ref="SPU98:SPX98"/>
    <mergeCell ref="SPY98:SQB98"/>
    <mergeCell ref="SQC98:SQF98"/>
    <mergeCell ref="SOK98:SON98"/>
    <mergeCell ref="SOO98:SOR98"/>
    <mergeCell ref="SOS98:SOV98"/>
    <mergeCell ref="SOW98:SOZ98"/>
    <mergeCell ref="SPA98:SPD98"/>
    <mergeCell ref="SPE98:SPH98"/>
    <mergeCell ref="SNM98:SNP98"/>
    <mergeCell ref="SNQ98:SNT98"/>
    <mergeCell ref="SNU98:SNX98"/>
    <mergeCell ref="SNY98:SOB98"/>
    <mergeCell ref="SOC98:SOF98"/>
    <mergeCell ref="SOG98:SOJ98"/>
    <mergeCell ref="SMO98:SMR98"/>
    <mergeCell ref="SMS98:SMV98"/>
    <mergeCell ref="SMW98:SMZ98"/>
    <mergeCell ref="SNA98:SND98"/>
    <mergeCell ref="SNE98:SNH98"/>
    <mergeCell ref="SNI98:SNL98"/>
    <mergeCell ref="SLQ98:SLT98"/>
    <mergeCell ref="SLU98:SLX98"/>
    <mergeCell ref="SLY98:SMB98"/>
    <mergeCell ref="SMC98:SMF98"/>
    <mergeCell ref="SMG98:SMJ98"/>
    <mergeCell ref="SMK98:SMN98"/>
    <mergeCell ref="SKS98:SKV98"/>
    <mergeCell ref="SKW98:SKZ98"/>
    <mergeCell ref="SLA98:SLD98"/>
    <mergeCell ref="SLE98:SLH98"/>
    <mergeCell ref="SLI98:SLL98"/>
    <mergeCell ref="SLM98:SLP98"/>
    <mergeCell ref="SJU98:SJX98"/>
    <mergeCell ref="SJY98:SKB98"/>
    <mergeCell ref="SKC98:SKF98"/>
    <mergeCell ref="SKG98:SKJ98"/>
    <mergeCell ref="SKK98:SKN98"/>
    <mergeCell ref="SKO98:SKR98"/>
    <mergeCell ref="SIW98:SIZ98"/>
    <mergeCell ref="SJA98:SJD98"/>
    <mergeCell ref="SJE98:SJH98"/>
    <mergeCell ref="SJI98:SJL98"/>
    <mergeCell ref="SJM98:SJP98"/>
    <mergeCell ref="SJQ98:SJT98"/>
    <mergeCell ref="SHY98:SIB98"/>
    <mergeCell ref="SIC98:SIF98"/>
    <mergeCell ref="SIG98:SIJ98"/>
    <mergeCell ref="SIK98:SIN98"/>
    <mergeCell ref="SIO98:SIR98"/>
    <mergeCell ref="SIS98:SIV98"/>
    <mergeCell ref="SHA98:SHD98"/>
    <mergeCell ref="SHE98:SHH98"/>
    <mergeCell ref="SHI98:SHL98"/>
    <mergeCell ref="SHM98:SHP98"/>
    <mergeCell ref="SHQ98:SHT98"/>
    <mergeCell ref="SHU98:SHX98"/>
    <mergeCell ref="SGC98:SGF98"/>
    <mergeCell ref="SGG98:SGJ98"/>
    <mergeCell ref="SGK98:SGN98"/>
    <mergeCell ref="SGO98:SGR98"/>
    <mergeCell ref="SGS98:SGV98"/>
    <mergeCell ref="SGW98:SGZ98"/>
    <mergeCell ref="SFE98:SFH98"/>
    <mergeCell ref="SFI98:SFL98"/>
    <mergeCell ref="SFM98:SFP98"/>
    <mergeCell ref="SFQ98:SFT98"/>
    <mergeCell ref="SFU98:SFX98"/>
    <mergeCell ref="SFY98:SGB98"/>
    <mergeCell ref="SEG98:SEJ98"/>
    <mergeCell ref="SEK98:SEN98"/>
    <mergeCell ref="SEO98:SER98"/>
    <mergeCell ref="SES98:SEV98"/>
    <mergeCell ref="SEW98:SEZ98"/>
    <mergeCell ref="SFA98:SFD98"/>
    <mergeCell ref="SDI98:SDL98"/>
    <mergeCell ref="SDM98:SDP98"/>
    <mergeCell ref="SDQ98:SDT98"/>
    <mergeCell ref="SDU98:SDX98"/>
    <mergeCell ref="SDY98:SEB98"/>
    <mergeCell ref="SEC98:SEF98"/>
    <mergeCell ref="SCK98:SCN98"/>
    <mergeCell ref="SCO98:SCR98"/>
    <mergeCell ref="SCS98:SCV98"/>
    <mergeCell ref="SCW98:SCZ98"/>
    <mergeCell ref="SDA98:SDD98"/>
    <mergeCell ref="SDE98:SDH98"/>
    <mergeCell ref="SBM98:SBP98"/>
    <mergeCell ref="SBQ98:SBT98"/>
    <mergeCell ref="SBU98:SBX98"/>
    <mergeCell ref="SBY98:SCB98"/>
    <mergeCell ref="SCC98:SCF98"/>
    <mergeCell ref="SCG98:SCJ98"/>
    <mergeCell ref="SAO98:SAR98"/>
    <mergeCell ref="SAS98:SAV98"/>
    <mergeCell ref="SAW98:SAZ98"/>
    <mergeCell ref="SBA98:SBD98"/>
    <mergeCell ref="SBE98:SBH98"/>
    <mergeCell ref="SBI98:SBL98"/>
    <mergeCell ref="RZQ98:RZT98"/>
    <mergeCell ref="RZU98:RZX98"/>
    <mergeCell ref="RZY98:SAB98"/>
    <mergeCell ref="SAC98:SAF98"/>
    <mergeCell ref="SAG98:SAJ98"/>
    <mergeCell ref="SAK98:SAN98"/>
    <mergeCell ref="RYS98:RYV98"/>
    <mergeCell ref="RYW98:RYZ98"/>
    <mergeCell ref="RZA98:RZD98"/>
    <mergeCell ref="RZE98:RZH98"/>
    <mergeCell ref="RZI98:RZL98"/>
    <mergeCell ref="RZM98:RZP98"/>
    <mergeCell ref="RXU98:RXX98"/>
    <mergeCell ref="RXY98:RYB98"/>
    <mergeCell ref="RYC98:RYF98"/>
    <mergeCell ref="RYG98:RYJ98"/>
    <mergeCell ref="RYK98:RYN98"/>
    <mergeCell ref="RYO98:RYR98"/>
    <mergeCell ref="RWW98:RWZ98"/>
    <mergeCell ref="RXA98:RXD98"/>
    <mergeCell ref="RXE98:RXH98"/>
    <mergeCell ref="RXI98:RXL98"/>
    <mergeCell ref="RXM98:RXP98"/>
    <mergeCell ref="RXQ98:RXT98"/>
    <mergeCell ref="RVY98:RWB98"/>
    <mergeCell ref="RWC98:RWF98"/>
    <mergeCell ref="RWG98:RWJ98"/>
    <mergeCell ref="RWK98:RWN98"/>
    <mergeCell ref="RWO98:RWR98"/>
    <mergeCell ref="RWS98:RWV98"/>
    <mergeCell ref="RVA98:RVD98"/>
    <mergeCell ref="RVE98:RVH98"/>
    <mergeCell ref="RVI98:RVL98"/>
    <mergeCell ref="RVM98:RVP98"/>
    <mergeCell ref="RVQ98:RVT98"/>
    <mergeCell ref="RVU98:RVX98"/>
    <mergeCell ref="RUC98:RUF98"/>
    <mergeCell ref="RUG98:RUJ98"/>
    <mergeCell ref="RUK98:RUN98"/>
    <mergeCell ref="RUO98:RUR98"/>
    <mergeCell ref="RUS98:RUV98"/>
    <mergeCell ref="RUW98:RUZ98"/>
    <mergeCell ref="RTE98:RTH98"/>
    <mergeCell ref="RTI98:RTL98"/>
    <mergeCell ref="RTM98:RTP98"/>
    <mergeCell ref="RTQ98:RTT98"/>
    <mergeCell ref="RTU98:RTX98"/>
    <mergeCell ref="RTY98:RUB98"/>
    <mergeCell ref="RSG98:RSJ98"/>
    <mergeCell ref="RSK98:RSN98"/>
    <mergeCell ref="RSO98:RSR98"/>
    <mergeCell ref="RSS98:RSV98"/>
    <mergeCell ref="RSW98:RSZ98"/>
    <mergeCell ref="RTA98:RTD98"/>
    <mergeCell ref="RRI98:RRL98"/>
    <mergeCell ref="RRM98:RRP98"/>
    <mergeCell ref="RRQ98:RRT98"/>
    <mergeCell ref="RRU98:RRX98"/>
    <mergeCell ref="RRY98:RSB98"/>
    <mergeCell ref="RSC98:RSF98"/>
    <mergeCell ref="RQK98:RQN98"/>
    <mergeCell ref="RQO98:RQR98"/>
    <mergeCell ref="RQS98:RQV98"/>
    <mergeCell ref="RQW98:RQZ98"/>
    <mergeCell ref="RRA98:RRD98"/>
    <mergeCell ref="RRE98:RRH98"/>
    <mergeCell ref="RPM98:RPP98"/>
    <mergeCell ref="RPQ98:RPT98"/>
    <mergeCell ref="RPU98:RPX98"/>
    <mergeCell ref="RPY98:RQB98"/>
    <mergeCell ref="RQC98:RQF98"/>
    <mergeCell ref="RQG98:RQJ98"/>
    <mergeCell ref="ROO98:ROR98"/>
    <mergeCell ref="ROS98:ROV98"/>
    <mergeCell ref="ROW98:ROZ98"/>
    <mergeCell ref="RPA98:RPD98"/>
    <mergeCell ref="RPE98:RPH98"/>
    <mergeCell ref="RPI98:RPL98"/>
    <mergeCell ref="RNQ98:RNT98"/>
    <mergeCell ref="RNU98:RNX98"/>
    <mergeCell ref="RNY98:ROB98"/>
    <mergeCell ref="ROC98:ROF98"/>
    <mergeCell ref="ROG98:ROJ98"/>
    <mergeCell ref="ROK98:RON98"/>
    <mergeCell ref="RMS98:RMV98"/>
    <mergeCell ref="RMW98:RMZ98"/>
    <mergeCell ref="RNA98:RND98"/>
    <mergeCell ref="RNE98:RNH98"/>
    <mergeCell ref="RNI98:RNL98"/>
    <mergeCell ref="RNM98:RNP98"/>
    <mergeCell ref="RLU98:RLX98"/>
    <mergeCell ref="RLY98:RMB98"/>
    <mergeCell ref="RMC98:RMF98"/>
    <mergeCell ref="RMG98:RMJ98"/>
    <mergeCell ref="RMK98:RMN98"/>
    <mergeCell ref="RMO98:RMR98"/>
    <mergeCell ref="RKW98:RKZ98"/>
    <mergeCell ref="RLA98:RLD98"/>
    <mergeCell ref="RLE98:RLH98"/>
    <mergeCell ref="RLI98:RLL98"/>
    <mergeCell ref="RLM98:RLP98"/>
    <mergeCell ref="RLQ98:RLT98"/>
    <mergeCell ref="RJY98:RKB98"/>
    <mergeCell ref="RKC98:RKF98"/>
    <mergeCell ref="RKG98:RKJ98"/>
    <mergeCell ref="RKK98:RKN98"/>
    <mergeCell ref="RKO98:RKR98"/>
    <mergeCell ref="RKS98:RKV98"/>
    <mergeCell ref="RJA98:RJD98"/>
    <mergeCell ref="RJE98:RJH98"/>
    <mergeCell ref="RJI98:RJL98"/>
    <mergeCell ref="RJM98:RJP98"/>
    <mergeCell ref="RJQ98:RJT98"/>
    <mergeCell ref="RJU98:RJX98"/>
    <mergeCell ref="RIC98:RIF98"/>
    <mergeCell ref="RIG98:RIJ98"/>
    <mergeCell ref="RIK98:RIN98"/>
    <mergeCell ref="RIO98:RIR98"/>
    <mergeCell ref="RIS98:RIV98"/>
    <mergeCell ref="RIW98:RIZ98"/>
    <mergeCell ref="RHE98:RHH98"/>
    <mergeCell ref="RHI98:RHL98"/>
    <mergeCell ref="RHM98:RHP98"/>
    <mergeCell ref="RHQ98:RHT98"/>
    <mergeCell ref="RHU98:RHX98"/>
    <mergeCell ref="RHY98:RIB98"/>
    <mergeCell ref="RGG98:RGJ98"/>
    <mergeCell ref="RGK98:RGN98"/>
    <mergeCell ref="RGO98:RGR98"/>
    <mergeCell ref="RGS98:RGV98"/>
    <mergeCell ref="RGW98:RGZ98"/>
    <mergeCell ref="RHA98:RHD98"/>
    <mergeCell ref="RFI98:RFL98"/>
    <mergeCell ref="RFM98:RFP98"/>
    <mergeCell ref="RFQ98:RFT98"/>
    <mergeCell ref="RFU98:RFX98"/>
    <mergeCell ref="RFY98:RGB98"/>
    <mergeCell ref="RGC98:RGF98"/>
    <mergeCell ref="REK98:REN98"/>
    <mergeCell ref="REO98:RER98"/>
    <mergeCell ref="RES98:REV98"/>
    <mergeCell ref="REW98:REZ98"/>
    <mergeCell ref="RFA98:RFD98"/>
    <mergeCell ref="RFE98:RFH98"/>
    <mergeCell ref="RDM98:RDP98"/>
    <mergeCell ref="RDQ98:RDT98"/>
    <mergeCell ref="RDU98:RDX98"/>
    <mergeCell ref="RDY98:REB98"/>
    <mergeCell ref="REC98:REF98"/>
    <mergeCell ref="REG98:REJ98"/>
    <mergeCell ref="RCO98:RCR98"/>
    <mergeCell ref="RCS98:RCV98"/>
    <mergeCell ref="RCW98:RCZ98"/>
    <mergeCell ref="RDA98:RDD98"/>
    <mergeCell ref="RDE98:RDH98"/>
    <mergeCell ref="RDI98:RDL98"/>
    <mergeCell ref="RBQ98:RBT98"/>
    <mergeCell ref="RBU98:RBX98"/>
    <mergeCell ref="RBY98:RCB98"/>
    <mergeCell ref="RCC98:RCF98"/>
    <mergeCell ref="RCG98:RCJ98"/>
    <mergeCell ref="RCK98:RCN98"/>
    <mergeCell ref="RAS98:RAV98"/>
    <mergeCell ref="RAW98:RAZ98"/>
    <mergeCell ref="RBA98:RBD98"/>
    <mergeCell ref="RBE98:RBH98"/>
    <mergeCell ref="RBI98:RBL98"/>
    <mergeCell ref="RBM98:RBP98"/>
    <mergeCell ref="QZU98:QZX98"/>
    <mergeCell ref="QZY98:RAB98"/>
    <mergeCell ref="RAC98:RAF98"/>
    <mergeCell ref="RAG98:RAJ98"/>
    <mergeCell ref="RAK98:RAN98"/>
    <mergeCell ref="RAO98:RAR98"/>
    <mergeCell ref="QYW98:QYZ98"/>
    <mergeCell ref="QZA98:QZD98"/>
    <mergeCell ref="QZE98:QZH98"/>
    <mergeCell ref="QZI98:QZL98"/>
    <mergeCell ref="QZM98:QZP98"/>
    <mergeCell ref="QZQ98:QZT98"/>
    <mergeCell ref="QXY98:QYB98"/>
    <mergeCell ref="QYC98:QYF98"/>
    <mergeCell ref="QYG98:QYJ98"/>
    <mergeCell ref="QYK98:QYN98"/>
    <mergeCell ref="QYO98:QYR98"/>
    <mergeCell ref="QYS98:QYV98"/>
    <mergeCell ref="QXA98:QXD98"/>
    <mergeCell ref="QXE98:QXH98"/>
    <mergeCell ref="QXI98:QXL98"/>
    <mergeCell ref="QXM98:QXP98"/>
    <mergeCell ref="QXQ98:QXT98"/>
    <mergeCell ref="QXU98:QXX98"/>
    <mergeCell ref="QWC98:QWF98"/>
    <mergeCell ref="QWG98:QWJ98"/>
    <mergeCell ref="QWK98:QWN98"/>
    <mergeCell ref="QWO98:QWR98"/>
    <mergeCell ref="QWS98:QWV98"/>
    <mergeCell ref="QWW98:QWZ98"/>
    <mergeCell ref="QVE98:QVH98"/>
    <mergeCell ref="QVI98:QVL98"/>
    <mergeCell ref="QVM98:QVP98"/>
    <mergeCell ref="QVQ98:QVT98"/>
    <mergeCell ref="QVU98:QVX98"/>
    <mergeCell ref="QVY98:QWB98"/>
    <mergeCell ref="QUG98:QUJ98"/>
    <mergeCell ref="QUK98:QUN98"/>
    <mergeCell ref="QUO98:QUR98"/>
    <mergeCell ref="QUS98:QUV98"/>
    <mergeCell ref="QUW98:QUZ98"/>
    <mergeCell ref="QVA98:QVD98"/>
    <mergeCell ref="QTI98:QTL98"/>
    <mergeCell ref="QTM98:QTP98"/>
    <mergeCell ref="QTQ98:QTT98"/>
    <mergeCell ref="QTU98:QTX98"/>
    <mergeCell ref="QTY98:QUB98"/>
    <mergeCell ref="QUC98:QUF98"/>
    <mergeCell ref="QSK98:QSN98"/>
    <mergeCell ref="QSO98:QSR98"/>
    <mergeCell ref="QSS98:QSV98"/>
    <mergeCell ref="QSW98:QSZ98"/>
    <mergeCell ref="QTA98:QTD98"/>
    <mergeCell ref="QTE98:QTH98"/>
    <mergeCell ref="QRM98:QRP98"/>
    <mergeCell ref="QRQ98:QRT98"/>
    <mergeCell ref="QRU98:QRX98"/>
    <mergeCell ref="QRY98:QSB98"/>
    <mergeCell ref="QSC98:QSF98"/>
    <mergeCell ref="QSG98:QSJ98"/>
    <mergeCell ref="QQO98:QQR98"/>
    <mergeCell ref="QQS98:QQV98"/>
    <mergeCell ref="QQW98:QQZ98"/>
    <mergeCell ref="QRA98:QRD98"/>
    <mergeCell ref="QRE98:QRH98"/>
    <mergeCell ref="QRI98:QRL98"/>
    <mergeCell ref="QPQ98:QPT98"/>
    <mergeCell ref="QPU98:QPX98"/>
    <mergeCell ref="QPY98:QQB98"/>
    <mergeCell ref="QQC98:QQF98"/>
    <mergeCell ref="QQG98:QQJ98"/>
    <mergeCell ref="QQK98:QQN98"/>
    <mergeCell ref="QOS98:QOV98"/>
    <mergeCell ref="QOW98:QOZ98"/>
    <mergeCell ref="QPA98:QPD98"/>
    <mergeCell ref="QPE98:QPH98"/>
    <mergeCell ref="QPI98:QPL98"/>
    <mergeCell ref="QPM98:QPP98"/>
    <mergeCell ref="QNU98:QNX98"/>
    <mergeCell ref="QNY98:QOB98"/>
    <mergeCell ref="QOC98:QOF98"/>
    <mergeCell ref="QOG98:QOJ98"/>
    <mergeCell ref="QOK98:QON98"/>
    <mergeCell ref="QOO98:QOR98"/>
    <mergeCell ref="QMW98:QMZ98"/>
    <mergeCell ref="QNA98:QND98"/>
    <mergeCell ref="QNE98:QNH98"/>
    <mergeCell ref="QNI98:QNL98"/>
    <mergeCell ref="QNM98:QNP98"/>
    <mergeCell ref="QNQ98:QNT98"/>
    <mergeCell ref="QLY98:QMB98"/>
    <mergeCell ref="QMC98:QMF98"/>
    <mergeCell ref="QMG98:QMJ98"/>
    <mergeCell ref="QMK98:QMN98"/>
    <mergeCell ref="QMO98:QMR98"/>
    <mergeCell ref="QMS98:QMV98"/>
    <mergeCell ref="QLA98:QLD98"/>
    <mergeCell ref="QLE98:QLH98"/>
    <mergeCell ref="QLI98:QLL98"/>
    <mergeCell ref="QLM98:QLP98"/>
    <mergeCell ref="QLQ98:QLT98"/>
    <mergeCell ref="QLU98:QLX98"/>
    <mergeCell ref="QKC98:QKF98"/>
    <mergeCell ref="QKG98:QKJ98"/>
    <mergeCell ref="QKK98:QKN98"/>
    <mergeCell ref="QKO98:QKR98"/>
    <mergeCell ref="QKS98:QKV98"/>
    <mergeCell ref="QKW98:QKZ98"/>
    <mergeCell ref="QJE98:QJH98"/>
    <mergeCell ref="QJI98:QJL98"/>
    <mergeCell ref="QJM98:QJP98"/>
    <mergeCell ref="QJQ98:QJT98"/>
    <mergeCell ref="QJU98:QJX98"/>
    <mergeCell ref="QJY98:QKB98"/>
    <mergeCell ref="QIG98:QIJ98"/>
    <mergeCell ref="QIK98:QIN98"/>
    <mergeCell ref="QIO98:QIR98"/>
    <mergeCell ref="QIS98:QIV98"/>
    <mergeCell ref="QIW98:QIZ98"/>
    <mergeCell ref="QJA98:QJD98"/>
    <mergeCell ref="QHI98:QHL98"/>
    <mergeCell ref="QHM98:QHP98"/>
    <mergeCell ref="QHQ98:QHT98"/>
    <mergeCell ref="QHU98:QHX98"/>
    <mergeCell ref="QHY98:QIB98"/>
    <mergeCell ref="QIC98:QIF98"/>
    <mergeCell ref="QGK98:QGN98"/>
    <mergeCell ref="QGO98:QGR98"/>
    <mergeCell ref="QGS98:QGV98"/>
    <mergeCell ref="QGW98:QGZ98"/>
    <mergeCell ref="QHA98:QHD98"/>
    <mergeCell ref="QHE98:QHH98"/>
    <mergeCell ref="QFM98:QFP98"/>
    <mergeCell ref="QFQ98:QFT98"/>
    <mergeCell ref="QFU98:QFX98"/>
    <mergeCell ref="QFY98:QGB98"/>
    <mergeCell ref="QGC98:QGF98"/>
    <mergeCell ref="QGG98:QGJ98"/>
    <mergeCell ref="QEO98:QER98"/>
    <mergeCell ref="QES98:QEV98"/>
    <mergeCell ref="QEW98:QEZ98"/>
    <mergeCell ref="QFA98:QFD98"/>
    <mergeCell ref="QFE98:QFH98"/>
    <mergeCell ref="QFI98:QFL98"/>
    <mergeCell ref="QDQ98:QDT98"/>
    <mergeCell ref="QDU98:QDX98"/>
    <mergeCell ref="QDY98:QEB98"/>
    <mergeCell ref="QEC98:QEF98"/>
    <mergeCell ref="QEG98:QEJ98"/>
    <mergeCell ref="QEK98:QEN98"/>
    <mergeCell ref="QCS98:QCV98"/>
    <mergeCell ref="QCW98:QCZ98"/>
    <mergeCell ref="QDA98:QDD98"/>
    <mergeCell ref="QDE98:QDH98"/>
    <mergeCell ref="QDI98:QDL98"/>
    <mergeCell ref="QDM98:QDP98"/>
    <mergeCell ref="QBU98:QBX98"/>
    <mergeCell ref="QBY98:QCB98"/>
    <mergeCell ref="QCC98:QCF98"/>
    <mergeCell ref="QCG98:QCJ98"/>
    <mergeCell ref="QCK98:QCN98"/>
    <mergeCell ref="QCO98:QCR98"/>
    <mergeCell ref="QAW98:QAZ98"/>
    <mergeCell ref="QBA98:QBD98"/>
    <mergeCell ref="QBE98:QBH98"/>
    <mergeCell ref="QBI98:QBL98"/>
    <mergeCell ref="QBM98:QBP98"/>
    <mergeCell ref="QBQ98:QBT98"/>
    <mergeCell ref="PZY98:QAB98"/>
    <mergeCell ref="QAC98:QAF98"/>
    <mergeCell ref="QAG98:QAJ98"/>
    <mergeCell ref="QAK98:QAN98"/>
    <mergeCell ref="QAO98:QAR98"/>
    <mergeCell ref="QAS98:QAV98"/>
    <mergeCell ref="PZA98:PZD98"/>
    <mergeCell ref="PZE98:PZH98"/>
    <mergeCell ref="PZI98:PZL98"/>
    <mergeCell ref="PZM98:PZP98"/>
    <mergeCell ref="PZQ98:PZT98"/>
    <mergeCell ref="PZU98:PZX98"/>
    <mergeCell ref="PYC98:PYF98"/>
    <mergeCell ref="PYG98:PYJ98"/>
    <mergeCell ref="PYK98:PYN98"/>
    <mergeCell ref="PYO98:PYR98"/>
    <mergeCell ref="PYS98:PYV98"/>
    <mergeCell ref="PYW98:PYZ98"/>
    <mergeCell ref="PXE98:PXH98"/>
    <mergeCell ref="PXI98:PXL98"/>
    <mergeCell ref="PXM98:PXP98"/>
    <mergeCell ref="PXQ98:PXT98"/>
    <mergeCell ref="PXU98:PXX98"/>
    <mergeCell ref="PXY98:PYB98"/>
    <mergeCell ref="PWG98:PWJ98"/>
    <mergeCell ref="PWK98:PWN98"/>
    <mergeCell ref="PWO98:PWR98"/>
    <mergeCell ref="PWS98:PWV98"/>
    <mergeCell ref="PWW98:PWZ98"/>
    <mergeCell ref="PXA98:PXD98"/>
    <mergeCell ref="PVI98:PVL98"/>
    <mergeCell ref="PVM98:PVP98"/>
    <mergeCell ref="PVQ98:PVT98"/>
    <mergeCell ref="PVU98:PVX98"/>
    <mergeCell ref="PVY98:PWB98"/>
    <mergeCell ref="PWC98:PWF98"/>
    <mergeCell ref="PUK98:PUN98"/>
    <mergeCell ref="PUO98:PUR98"/>
    <mergeCell ref="PUS98:PUV98"/>
    <mergeCell ref="PUW98:PUZ98"/>
    <mergeCell ref="PVA98:PVD98"/>
    <mergeCell ref="PVE98:PVH98"/>
    <mergeCell ref="PTM98:PTP98"/>
    <mergeCell ref="PTQ98:PTT98"/>
    <mergeCell ref="PTU98:PTX98"/>
    <mergeCell ref="PTY98:PUB98"/>
    <mergeCell ref="PUC98:PUF98"/>
    <mergeCell ref="PUG98:PUJ98"/>
    <mergeCell ref="PSO98:PSR98"/>
    <mergeCell ref="PSS98:PSV98"/>
    <mergeCell ref="PSW98:PSZ98"/>
    <mergeCell ref="PTA98:PTD98"/>
    <mergeCell ref="PTE98:PTH98"/>
    <mergeCell ref="PTI98:PTL98"/>
    <mergeCell ref="PRQ98:PRT98"/>
    <mergeCell ref="PRU98:PRX98"/>
    <mergeCell ref="PRY98:PSB98"/>
    <mergeCell ref="PSC98:PSF98"/>
    <mergeCell ref="PSG98:PSJ98"/>
    <mergeCell ref="PSK98:PSN98"/>
    <mergeCell ref="PQS98:PQV98"/>
    <mergeCell ref="PQW98:PQZ98"/>
    <mergeCell ref="PRA98:PRD98"/>
    <mergeCell ref="PRE98:PRH98"/>
    <mergeCell ref="PRI98:PRL98"/>
    <mergeCell ref="PRM98:PRP98"/>
    <mergeCell ref="PPU98:PPX98"/>
    <mergeCell ref="PPY98:PQB98"/>
    <mergeCell ref="PQC98:PQF98"/>
    <mergeCell ref="PQG98:PQJ98"/>
    <mergeCell ref="PQK98:PQN98"/>
    <mergeCell ref="PQO98:PQR98"/>
    <mergeCell ref="POW98:POZ98"/>
    <mergeCell ref="PPA98:PPD98"/>
    <mergeCell ref="PPE98:PPH98"/>
    <mergeCell ref="PPI98:PPL98"/>
    <mergeCell ref="PPM98:PPP98"/>
    <mergeCell ref="PPQ98:PPT98"/>
    <mergeCell ref="PNY98:POB98"/>
    <mergeCell ref="POC98:POF98"/>
    <mergeCell ref="POG98:POJ98"/>
    <mergeCell ref="POK98:PON98"/>
    <mergeCell ref="POO98:POR98"/>
    <mergeCell ref="POS98:POV98"/>
    <mergeCell ref="PNA98:PND98"/>
    <mergeCell ref="PNE98:PNH98"/>
    <mergeCell ref="PNI98:PNL98"/>
    <mergeCell ref="PNM98:PNP98"/>
    <mergeCell ref="PNQ98:PNT98"/>
    <mergeCell ref="PNU98:PNX98"/>
    <mergeCell ref="PMC98:PMF98"/>
    <mergeCell ref="PMG98:PMJ98"/>
    <mergeCell ref="PMK98:PMN98"/>
    <mergeCell ref="PMO98:PMR98"/>
    <mergeCell ref="PMS98:PMV98"/>
    <mergeCell ref="PMW98:PMZ98"/>
    <mergeCell ref="PLE98:PLH98"/>
    <mergeCell ref="PLI98:PLL98"/>
    <mergeCell ref="PLM98:PLP98"/>
    <mergeCell ref="PLQ98:PLT98"/>
    <mergeCell ref="PLU98:PLX98"/>
    <mergeCell ref="PLY98:PMB98"/>
    <mergeCell ref="PKG98:PKJ98"/>
    <mergeCell ref="PKK98:PKN98"/>
    <mergeCell ref="PKO98:PKR98"/>
    <mergeCell ref="PKS98:PKV98"/>
    <mergeCell ref="PKW98:PKZ98"/>
    <mergeCell ref="PLA98:PLD98"/>
    <mergeCell ref="PJI98:PJL98"/>
    <mergeCell ref="PJM98:PJP98"/>
    <mergeCell ref="PJQ98:PJT98"/>
    <mergeCell ref="PJU98:PJX98"/>
    <mergeCell ref="PJY98:PKB98"/>
    <mergeCell ref="PKC98:PKF98"/>
    <mergeCell ref="PIK98:PIN98"/>
    <mergeCell ref="PIO98:PIR98"/>
    <mergeCell ref="PIS98:PIV98"/>
    <mergeCell ref="PIW98:PIZ98"/>
    <mergeCell ref="PJA98:PJD98"/>
    <mergeCell ref="PJE98:PJH98"/>
    <mergeCell ref="PHM98:PHP98"/>
    <mergeCell ref="PHQ98:PHT98"/>
    <mergeCell ref="PHU98:PHX98"/>
    <mergeCell ref="PHY98:PIB98"/>
    <mergeCell ref="PIC98:PIF98"/>
    <mergeCell ref="PIG98:PIJ98"/>
    <mergeCell ref="PGO98:PGR98"/>
    <mergeCell ref="PGS98:PGV98"/>
    <mergeCell ref="PGW98:PGZ98"/>
    <mergeCell ref="PHA98:PHD98"/>
    <mergeCell ref="PHE98:PHH98"/>
    <mergeCell ref="PHI98:PHL98"/>
    <mergeCell ref="PFQ98:PFT98"/>
    <mergeCell ref="PFU98:PFX98"/>
    <mergeCell ref="PFY98:PGB98"/>
    <mergeCell ref="PGC98:PGF98"/>
    <mergeCell ref="PGG98:PGJ98"/>
    <mergeCell ref="PGK98:PGN98"/>
    <mergeCell ref="PES98:PEV98"/>
    <mergeCell ref="PEW98:PEZ98"/>
    <mergeCell ref="PFA98:PFD98"/>
    <mergeCell ref="PFE98:PFH98"/>
    <mergeCell ref="PFI98:PFL98"/>
    <mergeCell ref="PFM98:PFP98"/>
    <mergeCell ref="PDU98:PDX98"/>
    <mergeCell ref="PDY98:PEB98"/>
    <mergeCell ref="PEC98:PEF98"/>
    <mergeCell ref="PEG98:PEJ98"/>
    <mergeCell ref="PEK98:PEN98"/>
    <mergeCell ref="PEO98:PER98"/>
    <mergeCell ref="PCW98:PCZ98"/>
    <mergeCell ref="PDA98:PDD98"/>
    <mergeCell ref="PDE98:PDH98"/>
    <mergeCell ref="PDI98:PDL98"/>
    <mergeCell ref="PDM98:PDP98"/>
    <mergeCell ref="PDQ98:PDT98"/>
    <mergeCell ref="PBY98:PCB98"/>
    <mergeCell ref="PCC98:PCF98"/>
    <mergeCell ref="PCG98:PCJ98"/>
    <mergeCell ref="PCK98:PCN98"/>
    <mergeCell ref="PCO98:PCR98"/>
    <mergeCell ref="PCS98:PCV98"/>
    <mergeCell ref="PBA98:PBD98"/>
    <mergeCell ref="PBE98:PBH98"/>
    <mergeCell ref="PBI98:PBL98"/>
    <mergeCell ref="PBM98:PBP98"/>
    <mergeCell ref="PBQ98:PBT98"/>
    <mergeCell ref="PBU98:PBX98"/>
    <mergeCell ref="PAC98:PAF98"/>
    <mergeCell ref="PAG98:PAJ98"/>
    <mergeCell ref="PAK98:PAN98"/>
    <mergeCell ref="PAO98:PAR98"/>
    <mergeCell ref="PAS98:PAV98"/>
    <mergeCell ref="PAW98:PAZ98"/>
    <mergeCell ref="OZE98:OZH98"/>
    <mergeCell ref="OZI98:OZL98"/>
    <mergeCell ref="OZM98:OZP98"/>
    <mergeCell ref="OZQ98:OZT98"/>
    <mergeCell ref="OZU98:OZX98"/>
    <mergeCell ref="OZY98:PAB98"/>
    <mergeCell ref="OYG98:OYJ98"/>
    <mergeCell ref="OYK98:OYN98"/>
    <mergeCell ref="OYO98:OYR98"/>
    <mergeCell ref="OYS98:OYV98"/>
    <mergeCell ref="OYW98:OYZ98"/>
    <mergeCell ref="OZA98:OZD98"/>
    <mergeCell ref="OXI98:OXL98"/>
    <mergeCell ref="OXM98:OXP98"/>
    <mergeCell ref="OXQ98:OXT98"/>
    <mergeCell ref="OXU98:OXX98"/>
    <mergeCell ref="OXY98:OYB98"/>
    <mergeCell ref="OYC98:OYF98"/>
    <mergeCell ref="OWK98:OWN98"/>
    <mergeCell ref="OWO98:OWR98"/>
    <mergeCell ref="OWS98:OWV98"/>
    <mergeCell ref="OWW98:OWZ98"/>
    <mergeCell ref="OXA98:OXD98"/>
    <mergeCell ref="OXE98:OXH98"/>
    <mergeCell ref="OVM98:OVP98"/>
    <mergeCell ref="OVQ98:OVT98"/>
    <mergeCell ref="OVU98:OVX98"/>
    <mergeCell ref="OVY98:OWB98"/>
    <mergeCell ref="OWC98:OWF98"/>
    <mergeCell ref="OWG98:OWJ98"/>
    <mergeCell ref="OUO98:OUR98"/>
    <mergeCell ref="OUS98:OUV98"/>
    <mergeCell ref="OUW98:OUZ98"/>
    <mergeCell ref="OVA98:OVD98"/>
    <mergeCell ref="OVE98:OVH98"/>
    <mergeCell ref="OVI98:OVL98"/>
    <mergeCell ref="OTQ98:OTT98"/>
    <mergeCell ref="OTU98:OTX98"/>
    <mergeCell ref="OTY98:OUB98"/>
    <mergeCell ref="OUC98:OUF98"/>
    <mergeCell ref="OUG98:OUJ98"/>
    <mergeCell ref="OUK98:OUN98"/>
    <mergeCell ref="OSS98:OSV98"/>
    <mergeCell ref="OSW98:OSZ98"/>
    <mergeCell ref="OTA98:OTD98"/>
    <mergeCell ref="OTE98:OTH98"/>
    <mergeCell ref="OTI98:OTL98"/>
    <mergeCell ref="OTM98:OTP98"/>
    <mergeCell ref="ORU98:ORX98"/>
    <mergeCell ref="ORY98:OSB98"/>
    <mergeCell ref="OSC98:OSF98"/>
    <mergeCell ref="OSG98:OSJ98"/>
    <mergeCell ref="OSK98:OSN98"/>
    <mergeCell ref="OSO98:OSR98"/>
    <mergeCell ref="OQW98:OQZ98"/>
    <mergeCell ref="ORA98:ORD98"/>
    <mergeCell ref="ORE98:ORH98"/>
    <mergeCell ref="ORI98:ORL98"/>
    <mergeCell ref="ORM98:ORP98"/>
    <mergeCell ref="ORQ98:ORT98"/>
    <mergeCell ref="OPY98:OQB98"/>
    <mergeCell ref="OQC98:OQF98"/>
    <mergeCell ref="OQG98:OQJ98"/>
    <mergeCell ref="OQK98:OQN98"/>
    <mergeCell ref="OQO98:OQR98"/>
    <mergeCell ref="OQS98:OQV98"/>
    <mergeCell ref="OPA98:OPD98"/>
    <mergeCell ref="OPE98:OPH98"/>
    <mergeCell ref="OPI98:OPL98"/>
    <mergeCell ref="OPM98:OPP98"/>
    <mergeCell ref="OPQ98:OPT98"/>
    <mergeCell ref="OPU98:OPX98"/>
    <mergeCell ref="OOC98:OOF98"/>
    <mergeCell ref="OOG98:OOJ98"/>
    <mergeCell ref="OOK98:OON98"/>
    <mergeCell ref="OOO98:OOR98"/>
    <mergeCell ref="OOS98:OOV98"/>
    <mergeCell ref="OOW98:OOZ98"/>
    <mergeCell ref="ONE98:ONH98"/>
    <mergeCell ref="ONI98:ONL98"/>
    <mergeCell ref="ONM98:ONP98"/>
    <mergeCell ref="ONQ98:ONT98"/>
    <mergeCell ref="ONU98:ONX98"/>
    <mergeCell ref="ONY98:OOB98"/>
    <mergeCell ref="OMG98:OMJ98"/>
    <mergeCell ref="OMK98:OMN98"/>
    <mergeCell ref="OMO98:OMR98"/>
    <mergeCell ref="OMS98:OMV98"/>
    <mergeCell ref="OMW98:OMZ98"/>
    <mergeCell ref="ONA98:OND98"/>
    <mergeCell ref="OLI98:OLL98"/>
    <mergeCell ref="OLM98:OLP98"/>
    <mergeCell ref="OLQ98:OLT98"/>
    <mergeCell ref="OLU98:OLX98"/>
    <mergeCell ref="OLY98:OMB98"/>
    <mergeCell ref="OMC98:OMF98"/>
    <mergeCell ref="OKK98:OKN98"/>
    <mergeCell ref="OKO98:OKR98"/>
    <mergeCell ref="OKS98:OKV98"/>
    <mergeCell ref="OKW98:OKZ98"/>
    <mergeCell ref="OLA98:OLD98"/>
    <mergeCell ref="OLE98:OLH98"/>
    <mergeCell ref="OJM98:OJP98"/>
    <mergeCell ref="OJQ98:OJT98"/>
    <mergeCell ref="OJU98:OJX98"/>
    <mergeCell ref="OJY98:OKB98"/>
    <mergeCell ref="OKC98:OKF98"/>
    <mergeCell ref="OKG98:OKJ98"/>
    <mergeCell ref="OIO98:OIR98"/>
    <mergeCell ref="OIS98:OIV98"/>
    <mergeCell ref="OIW98:OIZ98"/>
    <mergeCell ref="OJA98:OJD98"/>
    <mergeCell ref="OJE98:OJH98"/>
    <mergeCell ref="OJI98:OJL98"/>
    <mergeCell ref="OHQ98:OHT98"/>
    <mergeCell ref="OHU98:OHX98"/>
    <mergeCell ref="OHY98:OIB98"/>
    <mergeCell ref="OIC98:OIF98"/>
    <mergeCell ref="OIG98:OIJ98"/>
    <mergeCell ref="OIK98:OIN98"/>
    <mergeCell ref="OGS98:OGV98"/>
    <mergeCell ref="OGW98:OGZ98"/>
    <mergeCell ref="OHA98:OHD98"/>
    <mergeCell ref="OHE98:OHH98"/>
    <mergeCell ref="OHI98:OHL98"/>
    <mergeCell ref="OHM98:OHP98"/>
    <mergeCell ref="OFU98:OFX98"/>
    <mergeCell ref="OFY98:OGB98"/>
    <mergeCell ref="OGC98:OGF98"/>
    <mergeCell ref="OGG98:OGJ98"/>
    <mergeCell ref="OGK98:OGN98"/>
    <mergeCell ref="OGO98:OGR98"/>
    <mergeCell ref="OEW98:OEZ98"/>
    <mergeCell ref="OFA98:OFD98"/>
    <mergeCell ref="OFE98:OFH98"/>
    <mergeCell ref="OFI98:OFL98"/>
    <mergeCell ref="OFM98:OFP98"/>
    <mergeCell ref="OFQ98:OFT98"/>
    <mergeCell ref="ODY98:OEB98"/>
    <mergeCell ref="OEC98:OEF98"/>
    <mergeCell ref="OEG98:OEJ98"/>
    <mergeCell ref="OEK98:OEN98"/>
    <mergeCell ref="OEO98:OER98"/>
    <mergeCell ref="OES98:OEV98"/>
    <mergeCell ref="ODA98:ODD98"/>
    <mergeCell ref="ODE98:ODH98"/>
    <mergeCell ref="ODI98:ODL98"/>
    <mergeCell ref="ODM98:ODP98"/>
    <mergeCell ref="ODQ98:ODT98"/>
    <mergeCell ref="ODU98:ODX98"/>
    <mergeCell ref="OCC98:OCF98"/>
    <mergeCell ref="OCG98:OCJ98"/>
    <mergeCell ref="OCK98:OCN98"/>
    <mergeCell ref="OCO98:OCR98"/>
    <mergeCell ref="OCS98:OCV98"/>
    <mergeCell ref="OCW98:OCZ98"/>
    <mergeCell ref="OBE98:OBH98"/>
    <mergeCell ref="OBI98:OBL98"/>
    <mergeCell ref="OBM98:OBP98"/>
    <mergeCell ref="OBQ98:OBT98"/>
    <mergeCell ref="OBU98:OBX98"/>
    <mergeCell ref="OBY98:OCB98"/>
    <mergeCell ref="OAG98:OAJ98"/>
    <mergeCell ref="OAK98:OAN98"/>
    <mergeCell ref="OAO98:OAR98"/>
    <mergeCell ref="OAS98:OAV98"/>
    <mergeCell ref="OAW98:OAZ98"/>
    <mergeCell ref="OBA98:OBD98"/>
    <mergeCell ref="NZI98:NZL98"/>
    <mergeCell ref="NZM98:NZP98"/>
    <mergeCell ref="NZQ98:NZT98"/>
    <mergeCell ref="NZU98:NZX98"/>
    <mergeCell ref="NZY98:OAB98"/>
    <mergeCell ref="OAC98:OAF98"/>
    <mergeCell ref="NYK98:NYN98"/>
    <mergeCell ref="NYO98:NYR98"/>
    <mergeCell ref="NYS98:NYV98"/>
    <mergeCell ref="NYW98:NYZ98"/>
    <mergeCell ref="NZA98:NZD98"/>
    <mergeCell ref="NZE98:NZH98"/>
    <mergeCell ref="NXM98:NXP98"/>
    <mergeCell ref="NXQ98:NXT98"/>
    <mergeCell ref="NXU98:NXX98"/>
    <mergeCell ref="NXY98:NYB98"/>
    <mergeCell ref="NYC98:NYF98"/>
    <mergeCell ref="NYG98:NYJ98"/>
    <mergeCell ref="NWO98:NWR98"/>
    <mergeCell ref="NWS98:NWV98"/>
    <mergeCell ref="NWW98:NWZ98"/>
    <mergeCell ref="NXA98:NXD98"/>
    <mergeCell ref="NXE98:NXH98"/>
    <mergeCell ref="NXI98:NXL98"/>
    <mergeCell ref="NVQ98:NVT98"/>
    <mergeCell ref="NVU98:NVX98"/>
    <mergeCell ref="NVY98:NWB98"/>
    <mergeCell ref="NWC98:NWF98"/>
    <mergeCell ref="NWG98:NWJ98"/>
    <mergeCell ref="NWK98:NWN98"/>
    <mergeCell ref="NUS98:NUV98"/>
    <mergeCell ref="NUW98:NUZ98"/>
    <mergeCell ref="NVA98:NVD98"/>
    <mergeCell ref="NVE98:NVH98"/>
    <mergeCell ref="NVI98:NVL98"/>
    <mergeCell ref="NVM98:NVP98"/>
    <mergeCell ref="NTU98:NTX98"/>
    <mergeCell ref="NTY98:NUB98"/>
    <mergeCell ref="NUC98:NUF98"/>
    <mergeCell ref="NUG98:NUJ98"/>
    <mergeCell ref="NUK98:NUN98"/>
    <mergeCell ref="NUO98:NUR98"/>
    <mergeCell ref="NSW98:NSZ98"/>
    <mergeCell ref="NTA98:NTD98"/>
    <mergeCell ref="NTE98:NTH98"/>
    <mergeCell ref="NTI98:NTL98"/>
    <mergeCell ref="NTM98:NTP98"/>
    <mergeCell ref="NTQ98:NTT98"/>
    <mergeCell ref="NRY98:NSB98"/>
    <mergeCell ref="NSC98:NSF98"/>
    <mergeCell ref="NSG98:NSJ98"/>
    <mergeCell ref="NSK98:NSN98"/>
    <mergeCell ref="NSO98:NSR98"/>
    <mergeCell ref="NSS98:NSV98"/>
    <mergeCell ref="NRA98:NRD98"/>
    <mergeCell ref="NRE98:NRH98"/>
    <mergeCell ref="NRI98:NRL98"/>
    <mergeCell ref="NRM98:NRP98"/>
    <mergeCell ref="NRQ98:NRT98"/>
    <mergeCell ref="NRU98:NRX98"/>
    <mergeCell ref="NQC98:NQF98"/>
    <mergeCell ref="NQG98:NQJ98"/>
    <mergeCell ref="NQK98:NQN98"/>
    <mergeCell ref="NQO98:NQR98"/>
    <mergeCell ref="NQS98:NQV98"/>
    <mergeCell ref="NQW98:NQZ98"/>
    <mergeCell ref="NPE98:NPH98"/>
    <mergeCell ref="NPI98:NPL98"/>
    <mergeCell ref="NPM98:NPP98"/>
    <mergeCell ref="NPQ98:NPT98"/>
    <mergeCell ref="NPU98:NPX98"/>
    <mergeCell ref="NPY98:NQB98"/>
    <mergeCell ref="NOG98:NOJ98"/>
    <mergeCell ref="NOK98:NON98"/>
    <mergeCell ref="NOO98:NOR98"/>
    <mergeCell ref="NOS98:NOV98"/>
    <mergeCell ref="NOW98:NOZ98"/>
    <mergeCell ref="NPA98:NPD98"/>
    <mergeCell ref="NNI98:NNL98"/>
    <mergeCell ref="NNM98:NNP98"/>
    <mergeCell ref="NNQ98:NNT98"/>
    <mergeCell ref="NNU98:NNX98"/>
    <mergeCell ref="NNY98:NOB98"/>
    <mergeCell ref="NOC98:NOF98"/>
    <mergeCell ref="NMK98:NMN98"/>
    <mergeCell ref="NMO98:NMR98"/>
    <mergeCell ref="NMS98:NMV98"/>
    <mergeCell ref="NMW98:NMZ98"/>
    <mergeCell ref="NNA98:NND98"/>
    <mergeCell ref="NNE98:NNH98"/>
    <mergeCell ref="NLM98:NLP98"/>
    <mergeCell ref="NLQ98:NLT98"/>
    <mergeCell ref="NLU98:NLX98"/>
    <mergeCell ref="NLY98:NMB98"/>
    <mergeCell ref="NMC98:NMF98"/>
    <mergeCell ref="NMG98:NMJ98"/>
    <mergeCell ref="NKO98:NKR98"/>
    <mergeCell ref="NKS98:NKV98"/>
    <mergeCell ref="NKW98:NKZ98"/>
    <mergeCell ref="NLA98:NLD98"/>
    <mergeCell ref="NLE98:NLH98"/>
    <mergeCell ref="NLI98:NLL98"/>
    <mergeCell ref="NJQ98:NJT98"/>
    <mergeCell ref="NJU98:NJX98"/>
    <mergeCell ref="NJY98:NKB98"/>
    <mergeCell ref="NKC98:NKF98"/>
    <mergeCell ref="NKG98:NKJ98"/>
    <mergeCell ref="NKK98:NKN98"/>
    <mergeCell ref="NIS98:NIV98"/>
    <mergeCell ref="NIW98:NIZ98"/>
    <mergeCell ref="NJA98:NJD98"/>
    <mergeCell ref="NJE98:NJH98"/>
    <mergeCell ref="NJI98:NJL98"/>
    <mergeCell ref="NJM98:NJP98"/>
    <mergeCell ref="NHU98:NHX98"/>
    <mergeCell ref="NHY98:NIB98"/>
    <mergeCell ref="NIC98:NIF98"/>
    <mergeCell ref="NIG98:NIJ98"/>
    <mergeCell ref="NIK98:NIN98"/>
    <mergeCell ref="NIO98:NIR98"/>
    <mergeCell ref="NGW98:NGZ98"/>
    <mergeCell ref="NHA98:NHD98"/>
    <mergeCell ref="NHE98:NHH98"/>
    <mergeCell ref="NHI98:NHL98"/>
    <mergeCell ref="NHM98:NHP98"/>
    <mergeCell ref="NHQ98:NHT98"/>
    <mergeCell ref="NFY98:NGB98"/>
    <mergeCell ref="NGC98:NGF98"/>
    <mergeCell ref="NGG98:NGJ98"/>
    <mergeCell ref="NGK98:NGN98"/>
    <mergeCell ref="NGO98:NGR98"/>
    <mergeCell ref="NGS98:NGV98"/>
    <mergeCell ref="NFA98:NFD98"/>
    <mergeCell ref="NFE98:NFH98"/>
    <mergeCell ref="NFI98:NFL98"/>
    <mergeCell ref="NFM98:NFP98"/>
    <mergeCell ref="NFQ98:NFT98"/>
    <mergeCell ref="NFU98:NFX98"/>
    <mergeCell ref="NEC98:NEF98"/>
    <mergeCell ref="NEG98:NEJ98"/>
    <mergeCell ref="NEK98:NEN98"/>
    <mergeCell ref="NEO98:NER98"/>
    <mergeCell ref="NES98:NEV98"/>
    <mergeCell ref="NEW98:NEZ98"/>
    <mergeCell ref="NDE98:NDH98"/>
    <mergeCell ref="NDI98:NDL98"/>
    <mergeCell ref="NDM98:NDP98"/>
    <mergeCell ref="NDQ98:NDT98"/>
    <mergeCell ref="NDU98:NDX98"/>
    <mergeCell ref="NDY98:NEB98"/>
    <mergeCell ref="NCG98:NCJ98"/>
    <mergeCell ref="NCK98:NCN98"/>
    <mergeCell ref="NCO98:NCR98"/>
    <mergeCell ref="NCS98:NCV98"/>
    <mergeCell ref="NCW98:NCZ98"/>
    <mergeCell ref="NDA98:NDD98"/>
    <mergeCell ref="NBI98:NBL98"/>
    <mergeCell ref="NBM98:NBP98"/>
    <mergeCell ref="NBQ98:NBT98"/>
    <mergeCell ref="NBU98:NBX98"/>
    <mergeCell ref="NBY98:NCB98"/>
    <mergeCell ref="NCC98:NCF98"/>
    <mergeCell ref="NAK98:NAN98"/>
    <mergeCell ref="NAO98:NAR98"/>
    <mergeCell ref="NAS98:NAV98"/>
    <mergeCell ref="NAW98:NAZ98"/>
    <mergeCell ref="NBA98:NBD98"/>
    <mergeCell ref="NBE98:NBH98"/>
    <mergeCell ref="MZM98:MZP98"/>
    <mergeCell ref="MZQ98:MZT98"/>
    <mergeCell ref="MZU98:MZX98"/>
    <mergeCell ref="MZY98:NAB98"/>
    <mergeCell ref="NAC98:NAF98"/>
    <mergeCell ref="NAG98:NAJ98"/>
    <mergeCell ref="MYO98:MYR98"/>
    <mergeCell ref="MYS98:MYV98"/>
    <mergeCell ref="MYW98:MYZ98"/>
    <mergeCell ref="MZA98:MZD98"/>
    <mergeCell ref="MZE98:MZH98"/>
    <mergeCell ref="MZI98:MZL98"/>
    <mergeCell ref="MXQ98:MXT98"/>
    <mergeCell ref="MXU98:MXX98"/>
    <mergeCell ref="MXY98:MYB98"/>
    <mergeCell ref="MYC98:MYF98"/>
    <mergeCell ref="MYG98:MYJ98"/>
    <mergeCell ref="MYK98:MYN98"/>
    <mergeCell ref="MWS98:MWV98"/>
    <mergeCell ref="MWW98:MWZ98"/>
    <mergeCell ref="MXA98:MXD98"/>
    <mergeCell ref="MXE98:MXH98"/>
    <mergeCell ref="MXI98:MXL98"/>
    <mergeCell ref="MXM98:MXP98"/>
    <mergeCell ref="MVU98:MVX98"/>
    <mergeCell ref="MVY98:MWB98"/>
    <mergeCell ref="MWC98:MWF98"/>
    <mergeCell ref="MWG98:MWJ98"/>
    <mergeCell ref="MWK98:MWN98"/>
    <mergeCell ref="MWO98:MWR98"/>
    <mergeCell ref="MUW98:MUZ98"/>
    <mergeCell ref="MVA98:MVD98"/>
    <mergeCell ref="MVE98:MVH98"/>
    <mergeCell ref="MVI98:MVL98"/>
    <mergeCell ref="MVM98:MVP98"/>
    <mergeCell ref="MVQ98:MVT98"/>
    <mergeCell ref="MTY98:MUB98"/>
    <mergeCell ref="MUC98:MUF98"/>
    <mergeCell ref="MUG98:MUJ98"/>
    <mergeCell ref="MUK98:MUN98"/>
    <mergeCell ref="MUO98:MUR98"/>
    <mergeCell ref="MUS98:MUV98"/>
    <mergeCell ref="MTA98:MTD98"/>
    <mergeCell ref="MTE98:MTH98"/>
    <mergeCell ref="MTI98:MTL98"/>
    <mergeCell ref="MTM98:MTP98"/>
    <mergeCell ref="MTQ98:MTT98"/>
    <mergeCell ref="MTU98:MTX98"/>
    <mergeCell ref="MSC98:MSF98"/>
    <mergeCell ref="MSG98:MSJ98"/>
    <mergeCell ref="MSK98:MSN98"/>
    <mergeCell ref="MSO98:MSR98"/>
    <mergeCell ref="MSS98:MSV98"/>
    <mergeCell ref="MSW98:MSZ98"/>
    <mergeCell ref="MRE98:MRH98"/>
    <mergeCell ref="MRI98:MRL98"/>
    <mergeCell ref="MRM98:MRP98"/>
    <mergeCell ref="MRQ98:MRT98"/>
    <mergeCell ref="MRU98:MRX98"/>
    <mergeCell ref="MRY98:MSB98"/>
    <mergeCell ref="MQG98:MQJ98"/>
    <mergeCell ref="MQK98:MQN98"/>
    <mergeCell ref="MQO98:MQR98"/>
    <mergeCell ref="MQS98:MQV98"/>
    <mergeCell ref="MQW98:MQZ98"/>
    <mergeCell ref="MRA98:MRD98"/>
    <mergeCell ref="MPI98:MPL98"/>
    <mergeCell ref="MPM98:MPP98"/>
    <mergeCell ref="MPQ98:MPT98"/>
    <mergeCell ref="MPU98:MPX98"/>
    <mergeCell ref="MPY98:MQB98"/>
    <mergeCell ref="MQC98:MQF98"/>
    <mergeCell ref="MOK98:MON98"/>
    <mergeCell ref="MOO98:MOR98"/>
    <mergeCell ref="MOS98:MOV98"/>
    <mergeCell ref="MOW98:MOZ98"/>
    <mergeCell ref="MPA98:MPD98"/>
    <mergeCell ref="MPE98:MPH98"/>
    <mergeCell ref="MNM98:MNP98"/>
    <mergeCell ref="MNQ98:MNT98"/>
    <mergeCell ref="MNU98:MNX98"/>
    <mergeCell ref="MNY98:MOB98"/>
    <mergeCell ref="MOC98:MOF98"/>
    <mergeCell ref="MOG98:MOJ98"/>
    <mergeCell ref="MMO98:MMR98"/>
    <mergeCell ref="MMS98:MMV98"/>
    <mergeCell ref="MMW98:MMZ98"/>
    <mergeCell ref="MNA98:MND98"/>
    <mergeCell ref="MNE98:MNH98"/>
    <mergeCell ref="MNI98:MNL98"/>
    <mergeCell ref="MLQ98:MLT98"/>
    <mergeCell ref="MLU98:MLX98"/>
    <mergeCell ref="MLY98:MMB98"/>
    <mergeCell ref="MMC98:MMF98"/>
    <mergeCell ref="MMG98:MMJ98"/>
    <mergeCell ref="MMK98:MMN98"/>
    <mergeCell ref="MKS98:MKV98"/>
    <mergeCell ref="MKW98:MKZ98"/>
    <mergeCell ref="MLA98:MLD98"/>
    <mergeCell ref="MLE98:MLH98"/>
    <mergeCell ref="MLI98:MLL98"/>
    <mergeCell ref="MLM98:MLP98"/>
    <mergeCell ref="MJU98:MJX98"/>
    <mergeCell ref="MJY98:MKB98"/>
    <mergeCell ref="MKC98:MKF98"/>
    <mergeCell ref="MKG98:MKJ98"/>
    <mergeCell ref="MKK98:MKN98"/>
    <mergeCell ref="MKO98:MKR98"/>
    <mergeCell ref="MIW98:MIZ98"/>
    <mergeCell ref="MJA98:MJD98"/>
    <mergeCell ref="MJE98:MJH98"/>
    <mergeCell ref="MJI98:MJL98"/>
    <mergeCell ref="MJM98:MJP98"/>
    <mergeCell ref="MJQ98:MJT98"/>
    <mergeCell ref="MHY98:MIB98"/>
    <mergeCell ref="MIC98:MIF98"/>
    <mergeCell ref="MIG98:MIJ98"/>
    <mergeCell ref="MIK98:MIN98"/>
    <mergeCell ref="MIO98:MIR98"/>
    <mergeCell ref="MIS98:MIV98"/>
    <mergeCell ref="MHA98:MHD98"/>
    <mergeCell ref="MHE98:MHH98"/>
    <mergeCell ref="MHI98:MHL98"/>
    <mergeCell ref="MHM98:MHP98"/>
    <mergeCell ref="MHQ98:MHT98"/>
    <mergeCell ref="MHU98:MHX98"/>
    <mergeCell ref="MGC98:MGF98"/>
    <mergeCell ref="MGG98:MGJ98"/>
    <mergeCell ref="MGK98:MGN98"/>
    <mergeCell ref="MGO98:MGR98"/>
    <mergeCell ref="MGS98:MGV98"/>
    <mergeCell ref="MGW98:MGZ98"/>
    <mergeCell ref="MFE98:MFH98"/>
    <mergeCell ref="MFI98:MFL98"/>
    <mergeCell ref="MFM98:MFP98"/>
    <mergeCell ref="MFQ98:MFT98"/>
    <mergeCell ref="MFU98:MFX98"/>
    <mergeCell ref="MFY98:MGB98"/>
    <mergeCell ref="MEG98:MEJ98"/>
    <mergeCell ref="MEK98:MEN98"/>
    <mergeCell ref="MEO98:MER98"/>
    <mergeCell ref="MES98:MEV98"/>
    <mergeCell ref="MEW98:MEZ98"/>
    <mergeCell ref="MFA98:MFD98"/>
    <mergeCell ref="MDI98:MDL98"/>
    <mergeCell ref="MDM98:MDP98"/>
    <mergeCell ref="MDQ98:MDT98"/>
    <mergeCell ref="MDU98:MDX98"/>
    <mergeCell ref="MDY98:MEB98"/>
    <mergeCell ref="MEC98:MEF98"/>
    <mergeCell ref="MCK98:MCN98"/>
    <mergeCell ref="MCO98:MCR98"/>
    <mergeCell ref="MCS98:MCV98"/>
    <mergeCell ref="MCW98:MCZ98"/>
    <mergeCell ref="MDA98:MDD98"/>
    <mergeCell ref="MDE98:MDH98"/>
    <mergeCell ref="MBM98:MBP98"/>
    <mergeCell ref="MBQ98:MBT98"/>
    <mergeCell ref="MBU98:MBX98"/>
    <mergeCell ref="MBY98:MCB98"/>
    <mergeCell ref="MCC98:MCF98"/>
    <mergeCell ref="MCG98:MCJ98"/>
    <mergeCell ref="MAO98:MAR98"/>
    <mergeCell ref="MAS98:MAV98"/>
    <mergeCell ref="MAW98:MAZ98"/>
    <mergeCell ref="MBA98:MBD98"/>
    <mergeCell ref="MBE98:MBH98"/>
    <mergeCell ref="MBI98:MBL98"/>
    <mergeCell ref="LZQ98:LZT98"/>
    <mergeCell ref="LZU98:LZX98"/>
    <mergeCell ref="LZY98:MAB98"/>
    <mergeCell ref="MAC98:MAF98"/>
    <mergeCell ref="MAG98:MAJ98"/>
    <mergeCell ref="MAK98:MAN98"/>
    <mergeCell ref="LYS98:LYV98"/>
    <mergeCell ref="LYW98:LYZ98"/>
    <mergeCell ref="LZA98:LZD98"/>
    <mergeCell ref="LZE98:LZH98"/>
    <mergeCell ref="LZI98:LZL98"/>
    <mergeCell ref="LZM98:LZP98"/>
    <mergeCell ref="LXU98:LXX98"/>
    <mergeCell ref="LXY98:LYB98"/>
    <mergeCell ref="LYC98:LYF98"/>
    <mergeCell ref="LYG98:LYJ98"/>
    <mergeCell ref="LYK98:LYN98"/>
    <mergeCell ref="LYO98:LYR98"/>
    <mergeCell ref="LWW98:LWZ98"/>
    <mergeCell ref="LXA98:LXD98"/>
    <mergeCell ref="LXE98:LXH98"/>
    <mergeCell ref="LXI98:LXL98"/>
    <mergeCell ref="LXM98:LXP98"/>
    <mergeCell ref="LXQ98:LXT98"/>
    <mergeCell ref="LVY98:LWB98"/>
    <mergeCell ref="LWC98:LWF98"/>
    <mergeCell ref="LWG98:LWJ98"/>
    <mergeCell ref="LWK98:LWN98"/>
    <mergeCell ref="LWO98:LWR98"/>
    <mergeCell ref="LWS98:LWV98"/>
    <mergeCell ref="LVA98:LVD98"/>
    <mergeCell ref="LVE98:LVH98"/>
    <mergeCell ref="LVI98:LVL98"/>
    <mergeCell ref="LVM98:LVP98"/>
    <mergeCell ref="LVQ98:LVT98"/>
    <mergeCell ref="LVU98:LVX98"/>
    <mergeCell ref="LUC98:LUF98"/>
    <mergeCell ref="LUG98:LUJ98"/>
    <mergeCell ref="LUK98:LUN98"/>
    <mergeCell ref="LUO98:LUR98"/>
    <mergeCell ref="LUS98:LUV98"/>
    <mergeCell ref="LUW98:LUZ98"/>
    <mergeCell ref="LTE98:LTH98"/>
    <mergeCell ref="LTI98:LTL98"/>
    <mergeCell ref="LTM98:LTP98"/>
    <mergeCell ref="LTQ98:LTT98"/>
    <mergeCell ref="LTU98:LTX98"/>
    <mergeCell ref="LTY98:LUB98"/>
    <mergeCell ref="LSG98:LSJ98"/>
    <mergeCell ref="LSK98:LSN98"/>
    <mergeCell ref="LSO98:LSR98"/>
    <mergeCell ref="LSS98:LSV98"/>
    <mergeCell ref="LSW98:LSZ98"/>
    <mergeCell ref="LTA98:LTD98"/>
    <mergeCell ref="LRI98:LRL98"/>
    <mergeCell ref="LRM98:LRP98"/>
    <mergeCell ref="LRQ98:LRT98"/>
    <mergeCell ref="LRU98:LRX98"/>
    <mergeCell ref="LRY98:LSB98"/>
    <mergeCell ref="LSC98:LSF98"/>
    <mergeCell ref="LQK98:LQN98"/>
    <mergeCell ref="LQO98:LQR98"/>
    <mergeCell ref="LQS98:LQV98"/>
    <mergeCell ref="LQW98:LQZ98"/>
    <mergeCell ref="LRA98:LRD98"/>
    <mergeCell ref="LRE98:LRH98"/>
    <mergeCell ref="LPM98:LPP98"/>
    <mergeCell ref="LPQ98:LPT98"/>
    <mergeCell ref="LPU98:LPX98"/>
    <mergeCell ref="LPY98:LQB98"/>
    <mergeCell ref="LQC98:LQF98"/>
    <mergeCell ref="LQG98:LQJ98"/>
    <mergeCell ref="LOO98:LOR98"/>
    <mergeCell ref="LOS98:LOV98"/>
    <mergeCell ref="LOW98:LOZ98"/>
    <mergeCell ref="LPA98:LPD98"/>
    <mergeCell ref="LPE98:LPH98"/>
    <mergeCell ref="LPI98:LPL98"/>
    <mergeCell ref="LNQ98:LNT98"/>
    <mergeCell ref="LNU98:LNX98"/>
    <mergeCell ref="LNY98:LOB98"/>
    <mergeCell ref="LOC98:LOF98"/>
    <mergeCell ref="LOG98:LOJ98"/>
    <mergeCell ref="LOK98:LON98"/>
    <mergeCell ref="LMS98:LMV98"/>
    <mergeCell ref="LMW98:LMZ98"/>
    <mergeCell ref="LNA98:LND98"/>
    <mergeCell ref="LNE98:LNH98"/>
    <mergeCell ref="LNI98:LNL98"/>
    <mergeCell ref="LNM98:LNP98"/>
    <mergeCell ref="LLU98:LLX98"/>
    <mergeCell ref="LLY98:LMB98"/>
    <mergeCell ref="LMC98:LMF98"/>
    <mergeCell ref="LMG98:LMJ98"/>
    <mergeCell ref="LMK98:LMN98"/>
    <mergeCell ref="LMO98:LMR98"/>
    <mergeCell ref="LKW98:LKZ98"/>
    <mergeCell ref="LLA98:LLD98"/>
    <mergeCell ref="LLE98:LLH98"/>
    <mergeCell ref="LLI98:LLL98"/>
    <mergeCell ref="LLM98:LLP98"/>
    <mergeCell ref="LLQ98:LLT98"/>
    <mergeCell ref="LJY98:LKB98"/>
    <mergeCell ref="LKC98:LKF98"/>
    <mergeCell ref="LKG98:LKJ98"/>
    <mergeCell ref="LKK98:LKN98"/>
    <mergeCell ref="LKO98:LKR98"/>
    <mergeCell ref="LKS98:LKV98"/>
    <mergeCell ref="LJA98:LJD98"/>
    <mergeCell ref="LJE98:LJH98"/>
    <mergeCell ref="LJI98:LJL98"/>
    <mergeCell ref="LJM98:LJP98"/>
    <mergeCell ref="LJQ98:LJT98"/>
    <mergeCell ref="LJU98:LJX98"/>
    <mergeCell ref="LIC98:LIF98"/>
    <mergeCell ref="LIG98:LIJ98"/>
    <mergeCell ref="LIK98:LIN98"/>
    <mergeCell ref="LIO98:LIR98"/>
    <mergeCell ref="LIS98:LIV98"/>
    <mergeCell ref="LIW98:LIZ98"/>
    <mergeCell ref="LHE98:LHH98"/>
    <mergeCell ref="LHI98:LHL98"/>
    <mergeCell ref="LHM98:LHP98"/>
    <mergeCell ref="LHQ98:LHT98"/>
    <mergeCell ref="LHU98:LHX98"/>
    <mergeCell ref="LHY98:LIB98"/>
    <mergeCell ref="LGG98:LGJ98"/>
    <mergeCell ref="LGK98:LGN98"/>
    <mergeCell ref="LGO98:LGR98"/>
    <mergeCell ref="LGS98:LGV98"/>
    <mergeCell ref="LGW98:LGZ98"/>
    <mergeCell ref="LHA98:LHD98"/>
    <mergeCell ref="LFI98:LFL98"/>
    <mergeCell ref="LFM98:LFP98"/>
    <mergeCell ref="LFQ98:LFT98"/>
    <mergeCell ref="LFU98:LFX98"/>
    <mergeCell ref="LFY98:LGB98"/>
    <mergeCell ref="LGC98:LGF98"/>
    <mergeCell ref="LEK98:LEN98"/>
    <mergeCell ref="LEO98:LER98"/>
    <mergeCell ref="LES98:LEV98"/>
    <mergeCell ref="LEW98:LEZ98"/>
    <mergeCell ref="LFA98:LFD98"/>
    <mergeCell ref="LFE98:LFH98"/>
    <mergeCell ref="LDM98:LDP98"/>
    <mergeCell ref="LDQ98:LDT98"/>
    <mergeCell ref="LDU98:LDX98"/>
    <mergeCell ref="LDY98:LEB98"/>
    <mergeCell ref="LEC98:LEF98"/>
    <mergeCell ref="LEG98:LEJ98"/>
    <mergeCell ref="LCO98:LCR98"/>
    <mergeCell ref="LCS98:LCV98"/>
    <mergeCell ref="LCW98:LCZ98"/>
    <mergeCell ref="LDA98:LDD98"/>
    <mergeCell ref="LDE98:LDH98"/>
    <mergeCell ref="LDI98:LDL98"/>
    <mergeCell ref="LBQ98:LBT98"/>
    <mergeCell ref="LBU98:LBX98"/>
    <mergeCell ref="LBY98:LCB98"/>
    <mergeCell ref="LCC98:LCF98"/>
    <mergeCell ref="LCG98:LCJ98"/>
    <mergeCell ref="LCK98:LCN98"/>
    <mergeCell ref="LAS98:LAV98"/>
    <mergeCell ref="LAW98:LAZ98"/>
    <mergeCell ref="LBA98:LBD98"/>
    <mergeCell ref="LBE98:LBH98"/>
    <mergeCell ref="LBI98:LBL98"/>
    <mergeCell ref="LBM98:LBP98"/>
    <mergeCell ref="KZU98:KZX98"/>
    <mergeCell ref="KZY98:LAB98"/>
    <mergeCell ref="LAC98:LAF98"/>
    <mergeCell ref="LAG98:LAJ98"/>
    <mergeCell ref="LAK98:LAN98"/>
    <mergeCell ref="LAO98:LAR98"/>
    <mergeCell ref="KYW98:KYZ98"/>
    <mergeCell ref="KZA98:KZD98"/>
    <mergeCell ref="KZE98:KZH98"/>
    <mergeCell ref="KZI98:KZL98"/>
    <mergeCell ref="KZM98:KZP98"/>
    <mergeCell ref="KZQ98:KZT98"/>
    <mergeCell ref="KXY98:KYB98"/>
    <mergeCell ref="KYC98:KYF98"/>
    <mergeCell ref="KYG98:KYJ98"/>
    <mergeCell ref="KYK98:KYN98"/>
    <mergeCell ref="KYO98:KYR98"/>
    <mergeCell ref="KYS98:KYV98"/>
    <mergeCell ref="KXA98:KXD98"/>
    <mergeCell ref="KXE98:KXH98"/>
    <mergeCell ref="KXI98:KXL98"/>
    <mergeCell ref="KXM98:KXP98"/>
    <mergeCell ref="KXQ98:KXT98"/>
    <mergeCell ref="KXU98:KXX98"/>
    <mergeCell ref="KWC98:KWF98"/>
    <mergeCell ref="KWG98:KWJ98"/>
    <mergeCell ref="KWK98:KWN98"/>
    <mergeCell ref="KWO98:KWR98"/>
    <mergeCell ref="KWS98:KWV98"/>
    <mergeCell ref="KWW98:KWZ98"/>
    <mergeCell ref="KVE98:KVH98"/>
    <mergeCell ref="KVI98:KVL98"/>
    <mergeCell ref="KVM98:KVP98"/>
    <mergeCell ref="KVQ98:KVT98"/>
    <mergeCell ref="KVU98:KVX98"/>
    <mergeCell ref="KVY98:KWB98"/>
    <mergeCell ref="KUG98:KUJ98"/>
    <mergeCell ref="KUK98:KUN98"/>
    <mergeCell ref="KUO98:KUR98"/>
    <mergeCell ref="KUS98:KUV98"/>
    <mergeCell ref="KUW98:KUZ98"/>
    <mergeCell ref="KVA98:KVD98"/>
    <mergeCell ref="KTI98:KTL98"/>
    <mergeCell ref="KTM98:KTP98"/>
    <mergeCell ref="KTQ98:KTT98"/>
    <mergeCell ref="KTU98:KTX98"/>
    <mergeCell ref="KTY98:KUB98"/>
    <mergeCell ref="KUC98:KUF98"/>
    <mergeCell ref="KSK98:KSN98"/>
    <mergeCell ref="KSO98:KSR98"/>
    <mergeCell ref="KSS98:KSV98"/>
    <mergeCell ref="KSW98:KSZ98"/>
    <mergeCell ref="KTA98:KTD98"/>
    <mergeCell ref="KTE98:KTH98"/>
    <mergeCell ref="KRM98:KRP98"/>
    <mergeCell ref="KRQ98:KRT98"/>
    <mergeCell ref="KRU98:KRX98"/>
    <mergeCell ref="KRY98:KSB98"/>
    <mergeCell ref="KSC98:KSF98"/>
    <mergeCell ref="KSG98:KSJ98"/>
    <mergeCell ref="KQO98:KQR98"/>
    <mergeCell ref="KQS98:KQV98"/>
    <mergeCell ref="KQW98:KQZ98"/>
    <mergeCell ref="KRA98:KRD98"/>
    <mergeCell ref="KRE98:KRH98"/>
    <mergeCell ref="KRI98:KRL98"/>
    <mergeCell ref="KPQ98:KPT98"/>
    <mergeCell ref="KPU98:KPX98"/>
    <mergeCell ref="KPY98:KQB98"/>
    <mergeCell ref="KQC98:KQF98"/>
    <mergeCell ref="KQG98:KQJ98"/>
    <mergeCell ref="KQK98:KQN98"/>
    <mergeCell ref="KOS98:KOV98"/>
    <mergeCell ref="KOW98:KOZ98"/>
    <mergeCell ref="KPA98:KPD98"/>
    <mergeCell ref="KPE98:KPH98"/>
    <mergeCell ref="KPI98:KPL98"/>
    <mergeCell ref="KPM98:KPP98"/>
    <mergeCell ref="KNU98:KNX98"/>
    <mergeCell ref="KNY98:KOB98"/>
    <mergeCell ref="KOC98:KOF98"/>
    <mergeCell ref="KOG98:KOJ98"/>
    <mergeCell ref="KOK98:KON98"/>
    <mergeCell ref="KOO98:KOR98"/>
    <mergeCell ref="KMW98:KMZ98"/>
    <mergeCell ref="KNA98:KND98"/>
    <mergeCell ref="KNE98:KNH98"/>
    <mergeCell ref="KNI98:KNL98"/>
    <mergeCell ref="KNM98:KNP98"/>
    <mergeCell ref="KNQ98:KNT98"/>
    <mergeCell ref="KLY98:KMB98"/>
    <mergeCell ref="KMC98:KMF98"/>
    <mergeCell ref="KMG98:KMJ98"/>
    <mergeCell ref="KMK98:KMN98"/>
    <mergeCell ref="KMO98:KMR98"/>
    <mergeCell ref="KMS98:KMV98"/>
    <mergeCell ref="KLA98:KLD98"/>
    <mergeCell ref="KLE98:KLH98"/>
    <mergeCell ref="KLI98:KLL98"/>
    <mergeCell ref="KLM98:KLP98"/>
    <mergeCell ref="KLQ98:KLT98"/>
    <mergeCell ref="KLU98:KLX98"/>
    <mergeCell ref="KKC98:KKF98"/>
    <mergeCell ref="KKG98:KKJ98"/>
    <mergeCell ref="KKK98:KKN98"/>
    <mergeCell ref="KKO98:KKR98"/>
    <mergeCell ref="KKS98:KKV98"/>
    <mergeCell ref="KKW98:KKZ98"/>
    <mergeCell ref="KJE98:KJH98"/>
    <mergeCell ref="KJI98:KJL98"/>
    <mergeCell ref="KJM98:KJP98"/>
    <mergeCell ref="KJQ98:KJT98"/>
    <mergeCell ref="KJU98:KJX98"/>
    <mergeCell ref="KJY98:KKB98"/>
    <mergeCell ref="KIG98:KIJ98"/>
    <mergeCell ref="KIK98:KIN98"/>
    <mergeCell ref="KIO98:KIR98"/>
    <mergeCell ref="KIS98:KIV98"/>
    <mergeCell ref="KIW98:KIZ98"/>
    <mergeCell ref="KJA98:KJD98"/>
    <mergeCell ref="KHI98:KHL98"/>
    <mergeCell ref="KHM98:KHP98"/>
    <mergeCell ref="KHQ98:KHT98"/>
    <mergeCell ref="KHU98:KHX98"/>
    <mergeCell ref="KHY98:KIB98"/>
    <mergeCell ref="KIC98:KIF98"/>
    <mergeCell ref="KGK98:KGN98"/>
    <mergeCell ref="KGO98:KGR98"/>
    <mergeCell ref="KGS98:KGV98"/>
    <mergeCell ref="KGW98:KGZ98"/>
    <mergeCell ref="KHA98:KHD98"/>
    <mergeCell ref="KHE98:KHH98"/>
    <mergeCell ref="KFM98:KFP98"/>
    <mergeCell ref="KFQ98:KFT98"/>
    <mergeCell ref="KFU98:KFX98"/>
    <mergeCell ref="KFY98:KGB98"/>
    <mergeCell ref="KGC98:KGF98"/>
    <mergeCell ref="KGG98:KGJ98"/>
    <mergeCell ref="KEO98:KER98"/>
    <mergeCell ref="KES98:KEV98"/>
    <mergeCell ref="KEW98:KEZ98"/>
    <mergeCell ref="KFA98:KFD98"/>
    <mergeCell ref="KFE98:KFH98"/>
    <mergeCell ref="KFI98:KFL98"/>
    <mergeCell ref="KDQ98:KDT98"/>
    <mergeCell ref="KDU98:KDX98"/>
    <mergeCell ref="KDY98:KEB98"/>
    <mergeCell ref="KEC98:KEF98"/>
    <mergeCell ref="KEG98:KEJ98"/>
    <mergeCell ref="KEK98:KEN98"/>
    <mergeCell ref="KCS98:KCV98"/>
    <mergeCell ref="KCW98:KCZ98"/>
    <mergeCell ref="KDA98:KDD98"/>
    <mergeCell ref="KDE98:KDH98"/>
    <mergeCell ref="KDI98:KDL98"/>
    <mergeCell ref="KDM98:KDP98"/>
    <mergeCell ref="KBU98:KBX98"/>
    <mergeCell ref="KBY98:KCB98"/>
    <mergeCell ref="KCC98:KCF98"/>
    <mergeCell ref="KCG98:KCJ98"/>
    <mergeCell ref="KCK98:KCN98"/>
    <mergeCell ref="KCO98:KCR98"/>
    <mergeCell ref="KAW98:KAZ98"/>
    <mergeCell ref="KBA98:KBD98"/>
    <mergeCell ref="KBE98:KBH98"/>
    <mergeCell ref="KBI98:KBL98"/>
    <mergeCell ref="KBM98:KBP98"/>
    <mergeCell ref="KBQ98:KBT98"/>
    <mergeCell ref="JZY98:KAB98"/>
    <mergeCell ref="KAC98:KAF98"/>
    <mergeCell ref="KAG98:KAJ98"/>
    <mergeCell ref="KAK98:KAN98"/>
    <mergeCell ref="KAO98:KAR98"/>
    <mergeCell ref="KAS98:KAV98"/>
    <mergeCell ref="JZA98:JZD98"/>
    <mergeCell ref="JZE98:JZH98"/>
    <mergeCell ref="JZI98:JZL98"/>
    <mergeCell ref="JZM98:JZP98"/>
    <mergeCell ref="JZQ98:JZT98"/>
    <mergeCell ref="JZU98:JZX98"/>
    <mergeCell ref="JYC98:JYF98"/>
    <mergeCell ref="JYG98:JYJ98"/>
    <mergeCell ref="JYK98:JYN98"/>
    <mergeCell ref="JYO98:JYR98"/>
    <mergeCell ref="JYS98:JYV98"/>
    <mergeCell ref="JYW98:JYZ98"/>
    <mergeCell ref="JXE98:JXH98"/>
    <mergeCell ref="JXI98:JXL98"/>
    <mergeCell ref="JXM98:JXP98"/>
    <mergeCell ref="JXQ98:JXT98"/>
    <mergeCell ref="JXU98:JXX98"/>
    <mergeCell ref="JXY98:JYB98"/>
    <mergeCell ref="JWG98:JWJ98"/>
    <mergeCell ref="JWK98:JWN98"/>
    <mergeCell ref="JWO98:JWR98"/>
    <mergeCell ref="JWS98:JWV98"/>
    <mergeCell ref="JWW98:JWZ98"/>
    <mergeCell ref="JXA98:JXD98"/>
    <mergeCell ref="JVI98:JVL98"/>
    <mergeCell ref="JVM98:JVP98"/>
    <mergeCell ref="JVQ98:JVT98"/>
    <mergeCell ref="JVU98:JVX98"/>
    <mergeCell ref="JVY98:JWB98"/>
    <mergeCell ref="JWC98:JWF98"/>
    <mergeCell ref="JUK98:JUN98"/>
    <mergeCell ref="JUO98:JUR98"/>
    <mergeCell ref="JUS98:JUV98"/>
    <mergeCell ref="JUW98:JUZ98"/>
    <mergeCell ref="JVA98:JVD98"/>
    <mergeCell ref="JVE98:JVH98"/>
    <mergeCell ref="JTM98:JTP98"/>
    <mergeCell ref="JTQ98:JTT98"/>
    <mergeCell ref="JTU98:JTX98"/>
    <mergeCell ref="JTY98:JUB98"/>
    <mergeCell ref="JUC98:JUF98"/>
    <mergeCell ref="JUG98:JUJ98"/>
    <mergeCell ref="JSO98:JSR98"/>
    <mergeCell ref="JSS98:JSV98"/>
    <mergeCell ref="JSW98:JSZ98"/>
    <mergeCell ref="JTA98:JTD98"/>
    <mergeCell ref="JTE98:JTH98"/>
    <mergeCell ref="JTI98:JTL98"/>
    <mergeCell ref="JRQ98:JRT98"/>
    <mergeCell ref="JRU98:JRX98"/>
    <mergeCell ref="JRY98:JSB98"/>
    <mergeCell ref="JSC98:JSF98"/>
    <mergeCell ref="JSG98:JSJ98"/>
    <mergeCell ref="JSK98:JSN98"/>
    <mergeCell ref="JQS98:JQV98"/>
    <mergeCell ref="JQW98:JQZ98"/>
    <mergeCell ref="JRA98:JRD98"/>
    <mergeCell ref="JRE98:JRH98"/>
    <mergeCell ref="JRI98:JRL98"/>
    <mergeCell ref="JRM98:JRP98"/>
    <mergeCell ref="JPU98:JPX98"/>
    <mergeCell ref="JPY98:JQB98"/>
    <mergeCell ref="JQC98:JQF98"/>
    <mergeCell ref="JQG98:JQJ98"/>
    <mergeCell ref="JQK98:JQN98"/>
    <mergeCell ref="JQO98:JQR98"/>
    <mergeCell ref="JOW98:JOZ98"/>
    <mergeCell ref="JPA98:JPD98"/>
    <mergeCell ref="JPE98:JPH98"/>
    <mergeCell ref="JPI98:JPL98"/>
    <mergeCell ref="JPM98:JPP98"/>
    <mergeCell ref="JPQ98:JPT98"/>
    <mergeCell ref="JNY98:JOB98"/>
    <mergeCell ref="JOC98:JOF98"/>
    <mergeCell ref="JOG98:JOJ98"/>
    <mergeCell ref="JOK98:JON98"/>
    <mergeCell ref="JOO98:JOR98"/>
    <mergeCell ref="JOS98:JOV98"/>
    <mergeCell ref="JNA98:JND98"/>
    <mergeCell ref="JNE98:JNH98"/>
    <mergeCell ref="JNI98:JNL98"/>
    <mergeCell ref="JNM98:JNP98"/>
    <mergeCell ref="JNQ98:JNT98"/>
    <mergeCell ref="JNU98:JNX98"/>
    <mergeCell ref="JMC98:JMF98"/>
    <mergeCell ref="JMG98:JMJ98"/>
    <mergeCell ref="JMK98:JMN98"/>
    <mergeCell ref="JMO98:JMR98"/>
    <mergeCell ref="JMS98:JMV98"/>
    <mergeCell ref="JMW98:JMZ98"/>
    <mergeCell ref="JLE98:JLH98"/>
    <mergeCell ref="JLI98:JLL98"/>
    <mergeCell ref="JLM98:JLP98"/>
    <mergeCell ref="JLQ98:JLT98"/>
    <mergeCell ref="JLU98:JLX98"/>
    <mergeCell ref="JLY98:JMB98"/>
    <mergeCell ref="JKG98:JKJ98"/>
    <mergeCell ref="JKK98:JKN98"/>
    <mergeCell ref="JKO98:JKR98"/>
    <mergeCell ref="JKS98:JKV98"/>
    <mergeCell ref="JKW98:JKZ98"/>
    <mergeCell ref="JLA98:JLD98"/>
    <mergeCell ref="JJI98:JJL98"/>
    <mergeCell ref="JJM98:JJP98"/>
    <mergeCell ref="JJQ98:JJT98"/>
    <mergeCell ref="JJU98:JJX98"/>
    <mergeCell ref="JJY98:JKB98"/>
    <mergeCell ref="JKC98:JKF98"/>
    <mergeCell ref="JIK98:JIN98"/>
    <mergeCell ref="JIO98:JIR98"/>
    <mergeCell ref="JIS98:JIV98"/>
    <mergeCell ref="JIW98:JIZ98"/>
    <mergeCell ref="JJA98:JJD98"/>
    <mergeCell ref="JJE98:JJH98"/>
    <mergeCell ref="JHM98:JHP98"/>
    <mergeCell ref="JHQ98:JHT98"/>
    <mergeCell ref="JHU98:JHX98"/>
    <mergeCell ref="JHY98:JIB98"/>
    <mergeCell ref="JIC98:JIF98"/>
    <mergeCell ref="JIG98:JIJ98"/>
    <mergeCell ref="JGO98:JGR98"/>
    <mergeCell ref="JGS98:JGV98"/>
    <mergeCell ref="JGW98:JGZ98"/>
    <mergeCell ref="JHA98:JHD98"/>
    <mergeCell ref="JHE98:JHH98"/>
    <mergeCell ref="JHI98:JHL98"/>
    <mergeCell ref="JFQ98:JFT98"/>
    <mergeCell ref="JFU98:JFX98"/>
    <mergeCell ref="JFY98:JGB98"/>
    <mergeCell ref="JGC98:JGF98"/>
    <mergeCell ref="JGG98:JGJ98"/>
    <mergeCell ref="JGK98:JGN98"/>
    <mergeCell ref="JES98:JEV98"/>
    <mergeCell ref="JEW98:JEZ98"/>
    <mergeCell ref="JFA98:JFD98"/>
    <mergeCell ref="JFE98:JFH98"/>
    <mergeCell ref="JFI98:JFL98"/>
    <mergeCell ref="JFM98:JFP98"/>
    <mergeCell ref="JDU98:JDX98"/>
    <mergeCell ref="JDY98:JEB98"/>
    <mergeCell ref="JEC98:JEF98"/>
    <mergeCell ref="JEG98:JEJ98"/>
    <mergeCell ref="JEK98:JEN98"/>
    <mergeCell ref="JEO98:JER98"/>
    <mergeCell ref="JCW98:JCZ98"/>
    <mergeCell ref="JDA98:JDD98"/>
    <mergeCell ref="JDE98:JDH98"/>
    <mergeCell ref="JDI98:JDL98"/>
    <mergeCell ref="JDM98:JDP98"/>
    <mergeCell ref="JDQ98:JDT98"/>
    <mergeCell ref="JBY98:JCB98"/>
    <mergeCell ref="JCC98:JCF98"/>
    <mergeCell ref="JCG98:JCJ98"/>
    <mergeCell ref="JCK98:JCN98"/>
    <mergeCell ref="JCO98:JCR98"/>
    <mergeCell ref="JCS98:JCV98"/>
    <mergeCell ref="JBA98:JBD98"/>
    <mergeCell ref="JBE98:JBH98"/>
    <mergeCell ref="JBI98:JBL98"/>
    <mergeCell ref="JBM98:JBP98"/>
    <mergeCell ref="JBQ98:JBT98"/>
    <mergeCell ref="JBU98:JBX98"/>
    <mergeCell ref="JAC98:JAF98"/>
    <mergeCell ref="JAG98:JAJ98"/>
    <mergeCell ref="JAK98:JAN98"/>
    <mergeCell ref="JAO98:JAR98"/>
    <mergeCell ref="JAS98:JAV98"/>
    <mergeCell ref="JAW98:JAZ98"/>
    <mergeCell ref="IZE98:IZH98"/>
    <mergeCell ref="IZI98:IZL98"/>
    <mergeCell ref="IZM98:IZP98"/>
    <mergeCell ref="IZQ98:IZT98"/>
    <mergeCell ref="IZU98:IZX98"/>
    <mergeCell ref="IZY98:JAB98"/>
    <mergeCell ref="IYG98:IYJ98"/>
    <mergeCell ref="IYK98:IYN98"/>
    <mergeCell ref="IYO98:IYR98"/>
    <mergeCell ref="IYS98:IYV98"/>
    <mergeCell ref="IYW98:IYZ98"/>
    <mergeCell ref="IZA98:IZD98"/>
    <mergeCell ref="IXI98:IXL98"/>
    <mergeCell ref="IXM98:IXP98"/>
    <mergeCell ref="IXQ98:IXT98"/>
    <mergeCell ref="IXU98:IXX98"/>
    <mergeCell ref="IXY98:IYB98"/>
    <mergeCell ref="IYC98:IYF98"/>
    <mergeCell ref="IWK98:IWN98"/>
    <mergeCell ref="IWO98:IWR98"/>
    <mergeCell ref="IWS98:IWV98"/>
    <mergeCell ref="IWW98:IWZ98"/>
    <mergeCell ref="IXA98:IXD98"/>
    <mergeCell ref="IXE98:IXH98"/>
    <mergeCell ref="IVM98:IVP98"/>
    <mergeCell ref="IVQ98:IVT98"/>
    <mergeCell ref="IVU98:IVX98"/>
    <mergeCell ref="IVY98:IWB98"/>
    <mergeCell ref="IWC98:IWF98"/>
    <mergeCell ref="IWG98:IWJ98"/>
    <mergeCell ref="IUO98:IUR98"/>
    <mergeCell ref="IUS98:IUV98"/>
    <mergeCell ref="IUW98:IUZ98"/>
    <mergeCell ref="IVA98:IVD98"/>
    <mergeCell ref="IVE98:IVH98"/>
    <mergeCell ref="IVI98:IVL98"/>
    <mergeCell ref="ITQ98:ITT98"/>
    <mergeCell ref="ITU98:ITX98"/>
    <mergeCell ref="ITY98:IUB98"/>
    <mergeCell ref="IUC98:IUF98"/>
    <mergeCell ref="IUG98:IUJ98"/>
    <mergeCell ref="IUK98:IUN98"/>
    <mergeCell ref="ISS98:ISV98"/>
    <mergeCell ref="ISW98:ISZ98"/>
    <mergeCell ref="ITA98:ITD98"/>
    <mergeCell ref="ITE98:ITH98"/>
    <mergeCell ref="ITI98:ITL98"/>
    <mergeCell ref="ITM98:ITP98"/>
    <mergeCell ref="IRU98:IRX98"/>
    <mergeCell ref="IRY98:ISB98"/>
    <mergeCell ref="ISC98:ISF98"/>
    <mergeCell ref="ISG98:ISJ98"/>
    <mergeCell ref="ISK98:ISN98"/>
    <mergeCell ref="ISO98:ISR98"/>
    <mergeCell ref="IQW98:IQZ98"/>
    <mergeCell ref="IRA98:IRD98"/>
    <mergeCell ref="IRE98:IRH98"/>
    <mergeCell ref="IRI98:IRL98"/>
    <mergeCell ref="IRM98:IRP98"/>
    <mergeCell ref="IRQ98:IRT98"/>
    <mergeCell ref="IPY98:IQB98"/>
    <mergeCell ref="IQC98:IQF98"/>
    <mergeCell ref="IQG98:IQJ98"/>
    <mergeCell ref="IQK98:IQN98"/>
    <mergeCell ref="IQO98:IQR98"/>
    <mergeCell ref="IQS98:IQV98"/>
    <mergeCell ref="IPA98:IPD98"/>
    <mergeCell ref="IPE98:IPH98"/>
    <mergeCell ref="IPI98:IPL98"/>
    <mergeCell ref="IPM98:IPP98"/>
    <mergeCell ref="IPQ98:IPT98"/>
    <mergeCell ref="IPU98:IPX98"/>
    <mergeCell ref="IOC98:IOF98"/>
    <mergeCell ref="IOG98:IOJ98"/>
    <mergeCell ref="IOK98:ION98"/>
    <mergeCell ref="IOO98:IOR98"/>
    <mergeCell ref="IOS98:IOV98"/>
    <mergeCell ref="IOW98:IOZ98"/>
    <mergeCell ref="INE98:INH98"/>
    <mergeCell ref="INI98:INL98"/>
    <mergeCell ref="INM98:INP98"/>
    <mergeCell ref="INQ98:INT98"/>
    <mergeCell ref="INU98:INX98"/>
    <mergeCell ref="INY98:IOB98"/>
    <mergeCell ref="IMG98:IMJ98"/>
    <mergeCell ref="IMK98:IMN98"/>
    <mergeCell ref="IMO98:IMR98"/>
    <mergeCell ref="IMS98:IMV98"/>
    <mergeCell ref="IMW98:IMZ98"/>
    <mergeCell ref="INA98:IND98"/>
    <mergeCell ref="ILI98:ILL98"/>
    <mergeCell ref="ILM98:ILP98"/>
    <mergeCell ref="ILQ98:ILT98"/>
    <mergeCell ref="ILU98:ILX98"/>
    <mergeCell ref="ILY98:IMB98"/>
    <mergeCell ref="IMC98:IMF98"/>
    <mergeCell ref="IKK98:IKN98"/>
    <mergeCell ref="IKO98:IKR98"/>
    <mergeCell ref="IKS98:IKV98"/>
    <mergeCell ref="IKW98:IKZ98"/>
    <mergeCell ref="ILA98:ILD98"/>
    <mergeCell ref="ILE98:ILH98"/>
    <mergeCell ref="IJM98:IJP98"/>
    <mergeCell ref="IJQ98:IJT98"/>
    <mergeCell ref="IJU98:IJX98"/>
    <mergeCell ref="IJY98:IKB98"/>
    <mergeCell ref="IKC98:IKF98"/>
    <mergeCell ref="IKG98:IKJ98"/>
    <mergeCell ref="IIO98:IIR98"/>
    <mergeCell ref="IIS98:IIV98"/>
    <mergeCell ref="IIW98:IIZ98"/>
    <mergeCell ref="IJA98:IJD98"/>
    <mergeCell ref="IJE98:IJH98"/>
    <mergeCell ref="IJI98:IJL98"/>
    <mergeCell ref="IHQ98:IHT98"/>
    <mergeCell ref="IHU98:IHX98"/>
    <mergeCell ref="IHY98:IIB98"/>
    <mergeCell ref="IIC98:IIF98"/>
    <mergeCell ref="IIG98:IIJ98"/>
    <mergeCell ref="IIK98:IIN98"/>
    <mergeCell ref="IGS98:IGV98"/>
    <mergeCell ref="IGW98:IGZ98"/>
    <mergeCell ref="IHA98:IHD98"/>
    <mergeCell ref="IHE98:IHH98"/>
    <mergeCell ref="IHI98:IHL98"/>
    <mergeCell ref="IHM98:IHP98"/>
    <mergeCell ref="IFU98:IFX98"/>
    <mergeCell ref="IFY98:IGB98"/>
    <mergeCell ref="IGC98:IGF98"/>
    <mergeCell ref="IGG98:IGJ98"/>
    <mergeCell ref="IGK98:IGN98"/>
    <mergeCell ref="IGO98:IGR98"/>
    <mergeCell ref="IEW98:IEZ98"/>
    <mergeCell ref="IFA98:IFD98"/>
    <mergeCell ref="IFE98:IFH98"/>
    <mergeCell ref="IFI98:IFL98"/>
    <mergeCell ref="IFM98:IFP98"/>
    <mergeCell ref="IFQ98:IFT98"/>
    <mergeCell ref="IDY98:IEB98"/>
    <mergeCell ref="IEC98:IEF98"/>
    <mergeCell ref="IEG98:IEJ98"/>
    <mergeCell ref="IEK98:IEN98"/>
    <mergeCell ref="IEO98:IER98"/>
    <mergeCell ref="IES98:IEV98"/>
    <mergeCell ref="IDA98:IDD98"/>
    <mergeCell ref="IDE98:IDH98"/>
    <mergeCell ref="IDI98:IDL98"/>
    <mergeCell ref="IDM98:IDP98"/>
    <mergeCell ref="IDQ98:IDT98"/>
    <mergeCell ref="IDU98:IDX98"/>
    <mergeCell ref="ICC98:ICF98"/>
    <mergeCell ref="ICG98:ICJ98"/>
    <mergeCell ref="ICK98:ICN98"/>
    <mergeCell ref="ICO98:ICR98"/>
    <mergeCell ref="ICS98:ICV98"/>
    <mergeCell ref="ICW98:ICZ98"/>
    <mergeCell ref="IBE98:IBH98"/>
    <mergeCell ref="IBI98:IBL98"/>
    <mergeCell ref="IBM98:IBP98"/>
    <mergeCell ref="IBQ98:IBT98"/>
    <mergeCell ref="IBU98:IBX98"/>
    <mergeCell ref="IBY98:ICB98"/>
    <mergeCell ref="IAG98:IAJ98"/>
    <mergeCell ref="IAK98:IAN98"/>
    <mergeCell ref="IAO98:IAR98"/>
    <mergeCell ref="IAS98:IAV98"/>
    <mergeCell ref="IAW98:IAZ98"/>
    <mergeCell ref="IBA98:IBD98"/>
    <mergeCell ref="HZI98:HZL98"/>
    <mergeCell ref="HZM98:HZP98"/>
    <mergeCell ref="HZQ98:HZT98"/>
    <mergeCell ref="HZU98:HZX98"/>
    <mergeCell ref="HZY98:IAB98"/>
    <mergeCell ref="IAC98:IAF98"/>
    <mergeCell ref="HYK98:HYN98"/>
    <mergeCell ref="HYO98:HYR98"/>
    <mergeCell ref="HYS98:HYV98"/>
    <mergeCell ref="HYW98:HYZ98"/>
    <mergeCell ref="HZA98:HZD98"/>
    <mergeCell ref="HZE98:HZH98"/>
    <mergeCell ref="HXM98:HXP98"/>
    <mergeCell ref="HXQ98:HXT98"/>
    <mergeCell ref="HXU98:HXX98"/>
    <mergeCell ref="HXY98:HYB98"/>
    <mergeCell ref="HYC98:HYF98"/>
    <mergeCell ref="HYG98:HYJ98"/>
    <mergeCell ref="HWO98:HWR98"/>
    <mergeCell ref="HWS98:HWV98"/>
    <mergeCell ref="HWW98:HWZ98"/>
    <mergeCell ref="HXA98:HXD98"/>
    <mergeCell ref="HXE98:HXH98"/>
    <mergeCell ref="HXI98:HXL98"/>
    <mergeCell ref="HVQ98:HVT98"/>
    <mergeCell ref="HVU98:HVX98"/>
    <mergeCell ref="HVY98:HWB98"/>
    <mergeCell ref="HWC98:HWF98"/>
    <mergeCell ref="HWG98:HWJ98"/>
    <mergeCell ref="HWK98:HWN98"/>
    <mergeCell ref="HUS98:HUV98"/>
    <mergeCell ref="HUW98:HUZ98"/>
    <mergeCell ref="HVA98:HVD98"/>
    <mergeCell ref="HVE98:HVH98"/>
    <mergeCell ref="HVI98:HVL98"/>
    <mergeCell ref="HVM98:HVP98"/>
    <mergeCell ref="HTU98:HTX98"/>
    <mergeCell ref="HTY98:HUB98"/>
    <mergeCell ref="HUC98:HUF98"/>
    <mergeCell ref="HUG98:HUJ98"/>
    <mergeCell ref="HUK98:HUN98"/>
    <mergeCell ref="HUO98:HUR98"/>
    <mergeCell ref="HSW98:HSZ98"/>
    <mergeCell ref="HTA98:HTD98"/>
    <mergeCell ref="HTE98:HTH98"/>
    <mergeCell ref="HTI98:HTL98"/>
    <mergeCell ref="HTM98:HTP98"/>
    <mergeCell ref="HTQ98:HTT98"/>
    <mergeCell ref="HRY98:HSB98"/>
    <mergeCell ref="HSC98:HSF98"/>
    <mergeCell ref="HSG98:HSJ98"/>
    <mergeCell ref="HSK98:HSN98"/>
    <mergeCell ref="HSO98:HSR98"/>
    <mergeCell ref="HSS98:HSV98"/>
    <mergeCell ref="HRA98:HRD98"/>
    <mergeCell ref="HRE98:HRH98"/>
    <mergeCell ref="HRI98:HRL98"/>
    <mergeCell ref="HRM98:HRP98"/>
    <mergeCell ref="HRQ98:HRT98"/>
    <mergeCell ref="HRU98:HRX98"/>
    <mergeCell ref="HQC98:HQF98"/>
    <mergeCell ref="HQG98:HQJ98"/>
    <mergeCell ref="HQK98:HQN98"/>
    <mergeCell ref="HQO98:HQR98"/>
    <mergeCell ref="HQS98:HQV98"/>
    <mergeCell ref="HQW98:HQZ98"/>
    <mergeCell ref="HPE98:HPH98"/>
    <mergeCell ref="HPI98:HPL98"/>
    <mergeCell ref="HPM98:HPP98"/>
    <mergeCell ref="HPQ98:HPT98"/>
    <mergeCell ref="HPU98:HPX98"/>
    <mergeCell ref="HPY98:HQB98"/>
    <mergeCell ref="HOG98:HOJ98"/>
    <mergeCell ref="HOK98:HON98"/>
    <mergeCell ref="HOO98:HOR98"/>
    <mergeCell ref="HOS98:HOV98"/>
    <mergeCell ref="HOW98:HOZ98"/>
    <mergeCell ref="HPA98:HPD98"/>
    <mergeCell ref="HNI98:HNL98"/>
    <mergeCell ref="HNM98:HNP98"/>
    <mergeCell ref="HNQ98:HNT98"/>
    <mergeCell ref="HNU98:HNX98"/>
    <mergeCell ref="HNY98:HOB98"/>
    <mergeCell ref="HOC98:HOF98"/>
    <mergeCell ref="HMK98:HMN98"/>
    <mergeCell ref="HMO98:HMR98"/>
    <mergeCell ref="HMS98:HMV98"/>
    <mergeCell ref="HMW98:HMZ98"/>
    <mergeCell ref="HNA98:HND98"/>
    <mergeCell ref="HNE98:HNH98"/>
    <mergeCell ref="HLM98:HLP98"/>
    <mergeCell ref="HLQ98:HLT98"/>
    <mergeCell ref="HLU98:HLX98"/>
    <mergeCell ref="HLY98:HMB98"/>
    <mergeCell ref="HMC98:HMF98"/>
    <mergeCell ref="HMG98:HMJ98"/>
    <mergeCell ref="HKO98:HKR98"/>
    <mergeCell ref="HKS98:HKV98"/>
    <mergeCell ref="HKW98:HKZ98"/>
    <mergeCell ref="HLA98:HLD98"/>
    <mergeCell ref="HLE98:HLH98"/>
    <mergeCell ref="HLI98:HLL98"/>
    <mergeCell ref="HJQ98:HJT98"/>
    <mergeCell ref="HJU98:HJX98"/>
    <mergeCell ref="HJY98:HKB98"/>
    <mergeCell ref="HKC98:HKF98"/>
    <mergeCell ref="HKG98:HKJ98"/>
    <mergeCell ref="HKK98:HKN98"/>
    <mergeCell ref="HIS98:HIV98"/>
    <mergeCell ref="HIW98:HIZ98"/>
    <mergeCell ref="HJA98:HJD98"/>
    <mergeCell ref="HJE98:HJH98"/>
    <mergeCell ref="HJI98:HJL98"/>
    <mergeCell ref="HJM98:HJP98"/>
    <mergeCell ref="HHU98:HHX98"/>
    <mergeCell ref="HHY98:HIB98"/>
    <mergeCell ref="HIC98:HIF98"/>
    <mergeCell ref="HIG98:HIJ98"/>
    <mergeCell ref="HIK98:HIN98"/>
    <mergeCell ref="HIO98:HIR98"/>
    <mergeCell ref="HGW98:HGZ98"/>
    <mergeCell ref="HHA98:HHD98"/>
    <mergeCell ref="HHE98:HHH98"/>
    <mergeCell ref="HHI98:HHL98"/>
    <mergeCell ref="HHM98:HHP98"/>
    <mergeCell ref="HHQ98:HHT98"/>
    <mergeCell ref="HFY98:HGB98"/>
    <mergeCell ref="HGC98:HGF98"/>
    <mergeCell ref="HGG98:HGJ98"/>
    <mergeCell ref="HGK98:HGN98"/>
    <mergeCell ref="HGO98:HGR98"/>
    <mergeCell ref="HGS98:HGV98"/>
    <mergeCell ref="HFA98:HFD98"/>
    <mergeCell ref="HFE98:HFH98"/>
    <mergeCell ref="HFI98:HFL98"/>
    <mergeCell ref="HFM98:HFP98"/>
    <mergeCell ref="HFQ98:HFT98"/>
    <mergeCell ref="HFU98:HFX98"/>
    <mergeCell ref="HEC98:HEF98"/>
    <mergeCell ref="HEG98:HEJ98"/>
    <mergeCell ref="HEK98:HEN98"/>
    <mergeCell ref="HEO98:HER98"/>
    <mergeCell ref="HES98:HEV98"/>
    <mergeCell ref="HEW98:HEZ98"/>
    <mergeCell ref="HDE98:HDH98"/>
    <mergeCell ref="HDI98:HDL98"/>
    <mergeCell ref="HDM98:HDP98"/>
    <mergeCell ref="HDQ98:HDT98"/>
    <mergeCell ref="HDU98:HDX98"/>
    <mergeCell ref="HDY98:HEB98"/>
    <mergeCell ref="HCG98:HCJ98"/>
    <mergeCell ref="HCK98:HCN98"/>
    <mergeCell ref="HCO98:HCR98"/>
    <mergeCell ref="HCS98:HCV98"/>
    <mergeCell ref="HCW98:HCZ98"/>
    <mergeCell ref="HDA98:HDD98"/>
    <mergeCell ref="HBI98:HBL98"/>
    <mergeCell ref="HBM98:HBP98"/>
    <mergeCell ref="HBQ98:HBT98"/>
    <mergeCell ref="HBU98:HBX98"/>
    <mergeCell ref="HBY98:HCB98"/>
    <mergeCell ref="HCC98:HCF98"/>
    <mergeCell ref="HAK98:HAN98"/>
    <mergeCell ref="HAO98:HAR98"/>
    <mergeCell ref="HAS98:HAV98"/>
    <mergeCell ref="HAW98:HAZ98"/>
    <mergeCell ref="HBA98:HBD98"/>
    <mergeCell ref="HBE98:HBH98"/>
    <mergeCell ref="GZM98:GZP98"/>
    <mergeCell ref="GZQ98:GZT98"/>
    <mergeCell ref="GZU98:GZX98"/>
    <mergeCell ref="GZY98:HAB98"/>
    <mergeCell ref="HAC98:HAF98"/>
    <mergeCell ref="HAG98:HAJ98"/>
    <mergeCell ref="GYO98:GYR98"/>
    <mergeCell ref="GYS98:GYV98"/>
    <mergeCell ref="GYW98:GYZ98"/>
    <mergeCell ref="GZA98:GZD98"/>
    <mergeCell ref="GZE98:GZH98"/>
    <mergeCell ref="GZI98:GZL98"/>
    <mergeCell ref="GXQ98:GXT98"/>
    <mergeCell ref="GXU98:GXX98"/>
    <mergeCell ref="GXY98:GYB98"/>
    <mergeCell ref="GYC98:GYF98"/>
    <mergeCell ref="GYG98:GYJ98"/>
    <mergeCell ref="GYK98:GYN98"/>
    <mergeCell ref="GWS98:GWV98"/>
    <mergeCell ref="GWW98:GWZ98"/>
    <mergeCell ref="GXA98:GXD98"/>
    <mergeCell ref="GXE98:GXH98"/>
    <mergeCell ref="GXI98:GXL98"/>
    <mergeCell ref="GXM98:GXP98"/>
    <mergeCell ref="GVU98:GVX98"/>
    <mergeCell ref="GVY98:GWB98"/>
    <mergeCell ref="GWC98:GWF98"/>
    <mergeCell ref="GWG98:GWJ98"/>
    <mergeCell ref="GWK98:GWN98"/>
    <mergeCell ref="GWO98:GWR98"/>
    <mergeCell ref="GUW98:GUZ98"/>
    <mergeCell ref="GVA98:GVD98"/>
    <mergeCell ref="GVE98:GVH98"/>
    <mergeCell ref="GVI98:GVL98"/>
    <mergeCell ref="GVM98:GVP98"/>
    <mergeCell ref="GVQ98:GVT98"/>
    <mergeCell ref="GTY98:GUB98"/>
    <mergeCell ref="GUC98:GUF98"/>
    <mergeCell ref="GUG98:GUJ98"/>
    <mergeCell ref="GUK98:GUN98"/>
    <mergeCell ref="GUO98:GUR98"/>
    <mergeCell ref="GUS98:GUV98"/>
    <mergeCell ref="GTA98:GTD98"/>
    <mergeCell ref="GTE98:GTH98"/>
    <mergeCell ref="GTI98:GTL98"/>
    <mergeCell ref="GTM98:GTP98"/>
    <mergeCell ref="GTQ98:GTT98"/>
    <mergeCell ref="GTU98:GTX98"/>
    <mergeCell ref="GSC98:GSF98"/>
    <mergeCell ref="GSG98:GSJ98"/>
    <mergeCell ref="GSK98:GSN98"/>
    <mergeCell ref="GSO98:GSR98"/>
    <mergeCell ref="GSS98:GSV98"/>
    <mergeCell ref="GSW98:GSZ98"/>
    <mergeCell ref="GRE98:GRH98"/>
    <mergeCell ref="GRI98:GRL98"/>
    <mergeCell ref="GRM98:GRP98"/>
    <mergeCell ref="GRQ98:GRT98"/>
    <mergeCell ref="GRU98:GRX98"/>
    <mergeCell ref="GRY98:GSB98"/>
    <mergeCell ref="GQG98:GQJ98"/>
    <mergeCell ref="GQK98:GQN98"/>
    <mergeCell ref="GQO98:GQR98"/>
    <mergeCell ref="GQS98:GQV98"/>
    <mergeCell ref="GQW98:GQZ98"/>
    <mergeCell ref="GRA98:GRD98"/>
    <mergeCell ref="GPI98:GPL98"/>
    <mergeCell ref="GPM98:GPP98"/>
    <mergeCell ref="GPQ98:GPT98"/>
    <mergeCell ref="GPU98:GPX98"/>
    <mergeCell ref="GPY98:GQB98"/>
    <mergeCell ref="GQC98:GQF98"/>
    <mergeCell ref="GOK98:GON98"/>
    <mergeCell ref="GOO98:GOR98"/>
    <mergeCell ref="GOS98:GOV98"/>
    <mergeCell ref="GOW98:GOZ98"/>
    <mergeCell ref="GPA98:GPD98"/>
    <mergeCell ref="GPE98:GPH98"/>
    <mergeCell ref="GNM98:GNP98"/>
    <mergeCell ref="GNQ98:GNT98"/>
    <mergeCell ref="GNU98:GNX98"/>
    <mergeCell ref="GNY98:GOB98"/>
    <mergeCell ref="GOC98:GOF98"/>
    <mergeCell ref="GOG98:GOJ98"/>
    <mergeCell ref="GMO98:GMR98"/>
    <mergeCell ref="GMS98:GMV98"/>
    <mergeCell ref="GMW98:GMZ98"/>
    <mergeCell ref="GNA98:GND98"/>
    <mergeCell ref="GNE98:GNH98"/>
    <mergeCell ref="GNI98:GNL98"/>
    <mergeCell ref="GLQ98:GLT98"/>
    <mergeCell ref="GLU98:GLX98"/>
    <mergeCell ref="GLY98:GMB98"/>
    <mergeCell ref="GMC98:GMF98"/>
    <mergeCell ref="GMG98:GMJ98"/>
    <mergeCell ref="GMK98:GMN98"/>
    <mergeCell ref="GKS98:GKV98"/>
    <mergeCell ref="GKW98:GKZ98"/>
    <mergeCell ref="GLA98:GLD98"/>
    <mergeCell ref="GLE98:GLH98"/>
    <mergeCell ref="GLI98:GLL98"/>
    <mergeCell ref="GLM98:GLP98"/>
    <mergeCell ref="GJU98:GJX98"/>
    <mergeCell ref="GJY98:GKB98"/>
    <mergeCell ref="GKC98:GKF98"/>
    <mergeCell ref="GKG98:GKJ98"/>
    <mergeCell ref="GKK98:GKN98"/>
    <mergeCell ref="GKO98:GKR98"/>
    <mergeCell ref="GIW98:GIZ98"/>
    <mergeCell ref="GJA98:GJD98"/>
    <mergeCell ref="GJE98:GJH98"/>
    <mergeCell ref="GJI98:GJL98"/>
    <mergeCell ref="GJM98:GJP98"/>
    <mergeCell ref="GJQ98:GJT98"/>
    <mergeCell ref="GHY98:GIB98"/>
    <mergeCell ref="GIC98:GIF98"/>
    <mergeCell ref="GIG98:GIJ98"/>
    <mergeCell ref="GIK98:GIN98"/>
    <mergeCell ref="GIO98:GIR98"/>
    <mergeCell ref="GIS98:GIV98"/>
    <mergeCell ref="GHA98:GHD98"/>
    <mergeCell ref="GHE98:GHH98"/>
    <mergeCell ref="GHI98:GHL98"/>
    <mergeCell ref="GHM98:GHP98"/>
    <mergeCell ref="GHQ98:GHT98"/>
    <mergeCell ref="GHU98:GHX98"/>
    <mergeCell ref="GGC98:GGF98"/>
    <mergeCell ref="GGG98:GGJ98"/>
    <mergeCell ref="GGK98:GGN98"/>
    <mergeCell ref="GGO98:GGR98"/>
    <mergeCell ref="GGS98:GGV98"/>
    <mergeCell ref="GGW98:GGZ98"/>
    <mergeCell ref="GFE98:GFH98"/>
    <mergeCell ref="GFI98:GFL98"/>
    <mergeCell ref="GFM98:GFP98"/>
    <mergeCell ref="GFQ98:GFT98"/>
    <mergeCell ref="GFU98:GFX98"/>
    <mergeCell ref="GFY98:GGB98"/>
    <mergeCell ref="GEG98:GEJ98"/>
    <mergeCell ref="GEK98:GEN98"/>
    <mergeCell ref="GEO98:GER98"/>
    <mergeCell ref="GES98:GEV98"/>
    <mergeCell ref="GEW98:GEZ98"/>
    <mergeCell ref="GFA98:GFD98"/>
    <mergeCell ref="GDI98:GDL98"/>
    <mergeCell ref="GDM98:GDP98"/>
    <mergeCell ref="GDQ98:GDT98"/>
    <mergeCell ref="GDU98:GDX98"/>
    <mergeCell ref="GDY98:GEB98"/>
    <mergeCell ref="GEC98:GEF98"/>
    <mergeCell ref="GCK98:GCN98"/>
    <mergeCell ref="GCO98:GCR98"/>
    <mergeCell ref="GCS98:GCV98"/>
    <mergeCell ref="GCW98:GCZ98"/>
    <mergeCell ref="GDA98:GDD98"/>
    <mergeCell ref="GDE98:GDH98"/>
    <mergeCell ref="GBM98:GBP98"/>
    <mergeCell ref="GBQ98:GBT98"/>
    <mergeCell ref="GBU98:GBX98"/>
    <mergeCell ref="GBY98:GCB98"/>
    <mergeCell ref="GCC98:GCF98"/>
    <mergeCell ref="GCG98:GCJ98"/>
    <mergeCell ref="GAO98:GAR98"/>
    <mergeCell ref="GAS98:GAV98"/>
    <mergeCell ref="GAW98:GAZ98"/>
    <mergeCell ref="GBA98:GBD98"/>
    <mergeCell ref="GBE98:GBH98"/>
    <mergeCell ref="GBI98:GBL98"/>
    <mergeCell ref="FZQ98:FZT98"/>
    <mergeCell ref="FZU98:FZX98"/>
    <mergeCell ref="FZY98:GAB98"/>
    <mergeCell ref="GAC98:GAF98"/>
    <mergeCell ref="GAG98:GAJ98"/>
    <mergeCell ref="GAK98:GAN98"/>
    <mergeCell ref="FYS98:FYV98"/>
    <mergeCell ref="FYW98:FYZ98"/>
    <mergeCell ref="FZA98:FZD98"/>
    <mergeCell ref="FZE98:FZH98"/>
    <mergeCell ref="FZI98:FZL98"/>
    <mergeCell ref="FZM98:FZP98"/>
    <mergeCell ref="FXU98:FXX98"/>
    <mergeCell ref="FXY98:FYB98"/>
    <mergeCell ref="FYC98:FYF98"/>
    <mergeCell ref="FYG98:FYJ98"/>
    <mergeCell ref="FYK98:FYN98"/>
    <mergeCell ref="FYO98:FYR98"/>
    <mergeCell ref="FWW98:FWZ98"/>
    <mergeCell ref="FXA98:FXD98"/>
    <mergeCell ref="FXE98:FXH98"/>
    <mergeCell ref="FXI98:FXL98"/>
    <mergeCell ref="FXM98:FXP98"/>
    <mergeCell ref="FXQ98:FXT98"/>
    <mergeCell ref="FVY98:FWB98"/>
    <mergeCell ref="FWC98:FWF98"/>
    <mergeCell ref="FWG98:FWJ98"/>
    <mergeCell ref="FWK98:FWN98"/>
    <mergeCell ref="FWO98:FWR98"/>
    <mergeCell ref="FWS98:FWV98"/>
    <mergeCell ref="FVA98:FVD98"/>
    <mergeCell ref="FVE98:FVH98"/>
    <mergeCell ref="FVI98:FVL98"/>
    <mergeCell ref="FVM98:FVP98"/>
    <mergeCell ref="FVQ98:FVT98"/>
    <mergeCell ref="FVU98:FVX98"/>
    <mergeCell ref="FUC98:FUF98"/>
    <mergeCell ref="FUG98:FUJ98"/>
    <mergeCell ref="FUK98:FUN98"/>
    <mergeCell ref="FUO98:FUR98"/>
    <mergeCell ref="FUS98:FUV98"/>
    <mergeCell ref="FUW98:FUZ98"/>
    <mergeCell ref="FTE98:FTH98"/>
    <mergeCell ref="FTI98:FTL98"/>
    <mergeCell ref="FTM98:FTP98"/>
    <mergeCell ref="FTQ98:FTT98"/>
    <mergeCell ref="FTU98:FTX98"/>
    <mergeCell ref="FTY98:FUB98"/>
    <mergeCell ref="FSG98:FSJ98"/>
    <mergeCell ref="FSK98:FSN98"/>
    <mergeCell ref="FSO98:FSR98"/>
    <mergeCell ref="FSS98:FSV98"/>
    <mergeCell ref="FSW98:FSZ98"/>
    <mergeCell ref="FTA98:FTD98"/>
    <mergeCell ref="FRI98:FRL98"/>
    <mergeCell ref="FRM98:FRP98"/>
    <mergeCell ref="FRQ98:FRT98"/>
    <mergeCell ref="FRU98:FRX98"/>
    <mergeCell ref="FRY98:FSB98"/>
    <mergeCell ref="FSC98:FSF98"/>
    <mergeCell ref="FQK98:FQN98"/>
    <mergeCell ref="FQO98:FQR98"/>
    <mergeCell ref="FQS98:FQV98"/>
    <mergeCell ref="FQW98:FQZ98"/>
    <mergeCell ref="FRA98:FRD98"/>
    <mergeCell ref="FRE98:FRH98"/>
    <mergeCell ref="FPM98:FPP98"/>
    <mergeCell ref="FPQ98:FPT98"/>
    <mergeCell ref="FPU98:FPX98"/>
    <mergeCell ref="FPY98:FQB98"/>
    <mergeCell ref="FQC98:FQF98"/>
    <mergeCell ref="FQG98:FQJ98"/>
    <mergeCell ref="FOO98:FOR98"/>
    <mergeCell ref="FOS98:FOV98"/>
    <mergeCell ref="FOW98:FOZ98"/>
    <mergeCell ref="FPA98:FPD98"/>
    <mergeCell ref="FPE98:FPH98"/>
    <mergeCell ref="FPI98:FPL98"/>
    <mergeCell ref="FNQ98:FNT98"/>
    <mergeCell ref="FNU98:FNX98"/>
    <mergeCell ref="FNY98:FOB98"/>
    <mergeCell ref="FOC98:FOF98"/>
    <mergeCell ref="FOG98:FOJ98"/>
    <mergeCell ref="FOK98:FON98"/>
    <mergeCell ref="FMS98:FMV98"/>
    <mergeCell ref="FMW98:FMZ98"/>
    <mergeCell ref="FNA98:FND98"/>
    <mergeCell ref="FNE98:FNH98"/>
    <mergeCell ref="FNI98:FNL98"/>
    <mergeCell ref="FNM98:FNP98"/>
    <mergeCell ref="FLU98:FLX98"/>
    <mergeCell ref="FLY98:FMB98"/>
    <mergeCell ref="FMC98:FMF98"/>
    <mergeCell ref="FMG98:FMJ98"/>
    <mergeCell ref="FMK98:FMN98"/>
    <mergeCell ref="FMO98:FMR98"/>
    <mergeCell ref="FKW98:FKZ98"/>
    <mergeCell ref="FLA98:FLD98"/>
    <mergeCell ref="FLE98:FLH98"/>
    <mergeCell ref="FLI98:FLL98"/>
    <mergeCell ref="FLM98:FLP98"/>
    <mergeCell ref="FLQ98:FLT98"/>
    <mergeCell ref="FJY98:FKB98"/>
    <mergeCell ref="FKC98:FKF98"/>
    <mergeCell ref="FKG98:FKJ98"/>
    <mergeCell ref="FKK98:FKN98"/>
    <mergeCell ref="FKO98:FKR98"/>
    <mergeCell ref="FKS98:FKV98"/>
    <mergeCell ref="FJA98:FJD98"/>
    <mergeCell ref="FJE98:FJH98"/>
    <mergeCell ref="FJI98:FJL98"/>
    <mergeCell ref="FJM98:FJP98"/>
    <mergeCell ref="FJQ98:FJT98"/>
    <mergeCell ref="FJU98:FJX98"/>
    <mergeCell ref="FIC98:FIF98"/>
    <mergeCell ref="FIG98:FIJ98"/>
    <mergeCell ref="FIK98:FIN98"/>
    <mergeCell ref="FIO98:FIR98"/>
    <mergeCell ref="FIS98:FIV98"/>
    <mergeCell ref="FIW98:FIZ98"/>
    <mergeCell ref="FHE98:FHH98"/>
    <mergeCell ref="FHI98:FHL98"/>
    <mergeCell ref="FHM98:FHP98"/>
    <mergeCell ref="FHQ98:FHT98"/>
    <mergeCell ref="FHU98:FHX98"/>
    <mergeCell ref="FHY98:FIB98"/>
    <mergeCell ref="FGG98:FGJ98"/>
    <mergeCell ref="FGK98:FGN98"/>
    <mergeCell ref="FGO98:FGR98"/>
    <mergeCell ref="FGS98:FGV98"/>
    <mergeCell ref="FGW98:FGZ98"/>
    <mergeCell ref="FHA98:FHD98"/>
    <mergeCell ref="FFI98:FFL98"/>
    <mergeCell ref="FFM98:FFP98"/>
    <mergeCell ref="FFQ98:FFT98"/>
    <mergeCell ref="FFU98:FFX98"/>
    <mergeCell ref="FFY98:FGB98"/>
    <mergeCell ref="FGC98:FGF98"/>
    <mergeCell ref="FEK98:FEN98"/>
    <mergeCell ref="FEO98:FER98"/>
    <mergeCell ref="FES98:FEV98"/>
    <mergeCell ref="FEW98:FEZ98"/>
    <mergeCell ref="FFA98:FFD98"/>
    <mergeCell ref="FFE98:FFH98"/>
    <mergeCell ref="FDM98:FDP98"/>
    <mergeCell ref="FDQ98:FDT98"/>
    <mergeCell ref="FDU98:FDX98"/>
    <mergeCell ref="FDY98:FEB98"/>
    <mergeCell ref="FEC98:FEF98"/>
    <mergeCell ref="FEG98:FEJ98"/>
    <mergeCell ref="FCO98:FCR98"/>
    <mergeCell ref="FCS98:FCV98"/>
    <mergeCell ref="FCW98:FCZ98"/>
    <mergeCell ref="FDA98:FDD98"/>
    <mergeCell ref="FDE98:FDH98"/>
    <mergeCell ref="FDI98:FDL98"/>
    <mergeCell ref="FBQ98:FBT98"/>
    <mergeCell ref="FBU98:FBX98"/>
    <mergeCell ref="FBY98:FCB98"/>
    <mergeCell ref="FCC98:FCF98"/>
    <mergeCell ref="FCG98:FCJ98"/>
    <mergeCell ref="FCK98:FCN98"/>
    <mergeCell ref="FAS98:FAV98"/>
    <mergeCell ref="FAW98:FAZ98"/>
    <mergeCell ref="FBA98:FBD98"/>
    <mergeCell ref="FBE98:FBH98"/>
    <mergeCell ref="FBI98:FBL98"/>
    <mergeCell ref="FBM98:FBP98"/>
    <mergeCell ref="EZU98:EZX98"/>
    <mergeCell ref="EZY98:FAB98"/>
    <mergeCell ref="FAC98:FAF98"/>
    <mergeCell ref="FAG98:FAJ98"/>
    <mergeCell ref="FAK98:FAN98"/>
    <mergeCell ref="FAO98:FAR98"/>
    <mergeCell ref="EYW98:EYZ98"/>
    <mergeCell ref="EZA98:EZD98"/>
    <mergeCell ref="EZE98:EZH98"/>
    <mergeCell ref="EZI98:EZL98"/>
    <mergeCell ref="EZM98:EZP98"/>
    <mergeCell ref="EZQ98:EZT98"/>
    <mergeCell ref="EXY98:EYB98"/>
    <mergeCell ref="EYC98:EYF98"/>
    <mergeCell ref="EYG98:EYJ98"/>
    <mergeCell ref="EYK98:EYN98"/>
    <mergeCell ref="EYO98:EYR98"/>
    <mergeCell ref="EYS98:EYV98"/>
    <mergeCell ref="EXA98:EXD98"/>
    <mergeCell ref="EXE98:EXH98"/>
    <mergeCell ref="EXI98:EXL98"/>
    <mergeCell ref="EXM98:EXP98"/>
    <mergeCell ref="EXQ98:EXT98"/>
    <mergeCell ref="EXU98:EXX98"/>
    <mergeCell ref="EWC98:EWF98"/>
    <mergeCell ref="EWG98:EWJ98"/>
    <mergeCell ref="EWK98:EWN98"/>
    <mergeCell ref="EWO98:EWR98"/>
    <mergeCell ref="EWS98:EWV98"/>
    <mergeCell ref="EWW98:EWZ98"/>
    <mergeCell ref="EVE98:EVH98"/>
    <mergeCell ref="EVI98:EVL98"/>
    <mergeCell ref="EVM98:EVP98"/>
    <mergeCell ref="EVQ98:EVT98"/>
    <mergeCell ref="EVU98:EVX98"/>
    <mergeCell ref="EVY98:EWB98"/>
    <mergeCell ref="EUG98:EUJ98"/>
    <mergeCell ref="EUK98:EUN98"/>
    <mergeCell ref="EUO98:EUR98"/>
    <mergeCell ref="EUS98:EUV98"/>
    <mergeCell ref="EUW98:EUZ98"/>
    <mergeCell ref="EVA98:EVD98"/>
    <mergeCell ref="ETI98:ETL98"/>
    <mergeCell ref="ETM98:ETP98"/>
    <mergeCell ref="ETQ98:ETT98"/>
    <mergeCell ref="ETU98:ETX98"/>
    <mergeCell ref="ETY98:EUB98"/>
    <mergeCell ref="EUC98:EUF98"/>
    <mergeCell ref="ESK98:ESN98"/>
    <mergeCell ref="ESO98:ESR98"/>
    <mergeCell ref="ESS98:ESV98"/>
    <mergeCell ref="ESW98:ESZ98"/>
    <mergeCell ref="ETA98:ETD98"/>
    <mergeCell ref="ETE98:ETH98"/>
    <mergeCell ref="ERM98:ERP98"/>
    <mergeCell ref="ERQ98:ERT98"/>
    <mergeCell ref="ERU98:ERX98"/>
    <mergeCell ref="ERY98:ESB98"/>
    <mergeCell ref="ESC98:ESF98"/>
    <mergeCell ref="ESG98:ESJ98"/>
    <mergeCell ref="EQO98:EQR98"/>
    <mergeCell ref="EQS98:EQV98"/>
    <mergeCell ref="EQW98:EQZ98"/>
    <mergeCell ref="ERA98:ERD98"/>
    <mergeCell ref="ERE98:ERH98"/>
    <mergeCell ref="ERI98:ERL98"/>
    <mergeCell ref="EPQ98:EPT98"/>
    <mergeCell ref="EPU98:EPX98"/>
    <mergeCell ref="EPY98:EQB98"/>
    <mergeCell ref="EQC98:EQF98"/>
    <mergeCell ref="EQG98:EQJ98"/>
    <mergeCell ref="EQK98:EQN98"/>
    <mergeCell ref="EOS98:EOV98"/>
    <mergeCell ref="EOW98:EOZ98"/>
    <mergeCell ref="EPA98:EPD98"/>
    <mergeCell ref="EPE98:EPH98"/>
    <mergeCell ref="EPI98:EPL98"/>
    <mergeCell ref="EPM98:EPP98"/>
    <mergeCell ref="ENU98:ENX98"/>
    <mergeCell ref="ENY98:EOB98"/>
    <mergeCell ref="EOC98:EOF98"/>
    <mergeCell ref="EOG98:EOJ98"/>
    <mergeCell ref="EOK98:EON98"/>
    <mergeCell ref="EOO98:EOR98"/>
    <mergeCell ref="EMW98:EMZ98"/>
    <mergeCell ref="ENA98:END98"/>
    <mergeCell ref="ENE98:ENH98"/>
    <mergeCell ref="ENI98:ENL98"/>
    <mergeCell ref="ENM98:ENP98"/>
    <mergeCell ref="ENQ98:ENT98"/>
    <mergeCell ref="ELY98:EMB98"/>
    <mergeCell ref="EMC98:EMF98"/>
    <mergeCell ref="EMG98:EMJ98"/>
    <mergeCell ref="EMK98:EMN98"/>
    <mergeCell ref="EMO98:EMR98"/>
    <mergeCell ref="EMS98:EMV98"/>
    <mergeCell ref="ELA98:ELD98"/>
    <mergeCell ref="ELE98:ELH98"/>
    <mergeCell ref="ELI98:ELL98"/>
    <mergeCell ref="ELM98:ELP98"/>
    <mergeCell ref="ELQ98:ELT98"/>
    <mergeCell ref="ELU98:ELX98"/>
    <mergeCell ref="EKC98:EKF98"/>
    <mergeCell ref="EKG98:EKJ98"/>
    <mergeCell ref="EKK98:EKN98"/>
    <mergeCell ref="EKO98:EKR98"/>
    <mergeCell ref="EKS98:EKV98"/>
    <mergeCell ref="EKW98:EKZ98"/>
    <mergeCell ref="EJE98:EJH98"/>
    <mergeCell ref="EJI98:EJL98"/>
    <mergeCell ref="EJM98:EJP98"/>
    <mergeCell ref="EJQ98:EJT98"/>
    <mergeCell ref="EJU98:EJX98"/>
    <mergeCell ref="EJY98:EKB98"/>
    <mergeCell ref="EIG98:EIJ98"/>
    <mergeCell ref="EIK98:EIN98"/>
    <mergeCell ref="EIO98:EIR98"/>
    <mergeCell ref="EIS98:EIV98"/>
    <mergeCell ref="EIW98:EIZ98"/>
    <mergeCell ref="EJA98:EJD98"/>
    <mergeCell ref="EHI98:EHL98"/>
    <mergeCell ref="EHM98:EHP98"/>
    <mergeCell ref="EHQ98:EHT98"/>
    <mergeCell ref="EHU98:EHX98"/>
    <mergeCell ref="EHY98:EIB98"/>
    <mergeCell ref="EIC98:EIF98"/>
    <mergeCell ref="EGK98:EGN98"/>
    <mergeCell ref="EGO98:EGR98"/>
    <mergeCell ref="EGS98:EGV98"/>
    <mergeCell ref="EGW98:EGZ98"/>
    <mergeCell ref="EHA98:EHD98"/>
    <mergeCell ref="EHE98:EHH98"/>
    <mergeCell ref="EFM98:EFP98"/>
    <mergeCell ref="EFQ98:EFT98"/>
    <mergeCell ref="EFU98:EFX98"/>
    <mergeCell ref="EFY98:EGB98"/>
    <mergeCell ref="EGC98:EGF98"/>
    <mergeCell ref="EGG98:EGJ98"/>
    <mergeCell ref="EEO98:EER98"/>
    <mergeCell ref="EES98:EEV98"/>
    <mergeCell ref="EEW98:EEZ98"/>
    <mergeCell ref="EFA98:EFD98"/>
    <mergeCell ref="EFE98:EFH98"/>
    <mergeCell ref="EFI98:EFL98"/>
    <mergeCell ref="EDQ98:EDT98"/>
    <mergeCell ref="EDU98:EDX98"/>
    <mergeCell ref="EDY98:EEB98"/>
    <mergeCell ref="EEC98:EEF98"/>
    <mergeCell ref="EEG98:EEJ98"/>
    <mergeCell ref="EEK98:EEN98"/>
    <mergeCell ref="ECS98:ECV98"/>
    <mergeCell ref="ECW98:ECZ98"/>
    <mergeCell ref="EDA98:EDD98"/>
    <mergeCell ref="EDE98:EDH98"/>
    <mergeCell ref="EDI98:EDL98"/>
    <mergeCell ref="EDM98:EDP98"/>
    <mergeCell ref="EBU98:EBX98"/>
    <mergeCell ref="EBY98:ECB98"/>
    <mergeCell ref="ECC98:ECF98"/>
    <mergeCell ref="ECG98:ECJ98"/>
    <mergeCell ref="ECK98:ECN98"/>
    <mergeCell ref="ECO98:ECR98"/>
    <mergeCell ref="EAW98:EAZ98"/>
    <mergeCell ref="EBA98:EBD98"/>
    <mergeCell ref="EBE98:EBH98"/>
    <mergeCell ref="EBI98:EBL98"/>
    <mergeCell ref="EBM98:EBP98"/>
    <mergeCell ref="EBQ98:EBT98"/>
    <mergeCell ref="DZY98:EAB98"/>
    <mergeCell ref="EAC98:EAF98"/>
    <mergeCell ref="EAG98:EAJ98"/>
    <mergeCell ref="EAK98:EAN98"/>
    <mergeCell ref="EAO98:EAR98"/>
    <mergeCell ref="EAS98:EAV98"/>
    <mergeCell ref="DZA98:DZD98"/>
    <mergeCell ref="DZE98:DZH98"/>
    <mergeCell ref="DZI98:DZL98"/>
    <mergeCell ref="DZM98:DZP98"/>
    <mergeCell ref="DZQ98:DZT98"/>
    <mergeCell ref="DZU98:DZX98"/>
    <mergeCell ref="DYC98:DYF98"/>
    <mergeCell ref="DYG98:DYJ98"/>
    <mergeCell ref="DYK98:DYN98"/>
    <mergeCell ref="DYO98:DYR98"/>
    <mergeCell ref="DYS98:DYV98"/>
    <mergeCell ref="DYW98:DYZ98"/>
    <mergeCell ref="DXE98:DXH98"/>
    <mergeCell ref="DXI98:DXL98"/>
    <mergeCell ref="DXM98:DXP98"/>
    <mergeCell ref="DXQ98:DXT98"/>
    <mergeCell ref="DXU98:DXX98"/>
    <mergeCell ref="DXY98:DYB98"/>
    <mergeCell ref="DWG98:DWJ98"/>
    <mergeCell ref="DWK98:DWN98"/>
    <mergeCell ref="DWO98:DWR98"/>
    <mergeCell ref="DWS98:DWV98"/>
    <mergeCell ref="DWW98:DWZ98"/>
    <mergeCell ref="DXA98:DXD98"/>
    <mergeCell ref="DVI98:DVL98"/>
    <mergeCell ref="DVM98:DVP98"/>
    <mergeCell ref="DVQ98:DVT98"/>
    <mergeCell ref="DVU98:DVX98"/>
    <mergeCell ref="DVY98:DWB98"/>
    <mergeCell ref="DWC98:DWF98"/>
    <mergeCell ref="DUK98:DUN98"/>
    <mergeCell ref="DUO98:DUR98"/>
    <mergeCell ref="DUS98:DUV98"/>
    <mergeCell ref="DUW98:DUZ98"/>
    <mergeCell ref="DVA98:DVD98"/>
    <mergeCell ref="DVE98:DVH98"/>
    <mergeCell ref="DTM98:DTP98"/>
    <mergeCell ref="DTQ98:DTT98"/>
    <mergeCell ref="DTU98:DTX98"/>
    <mergeCell ref="DTY98:DUB98"/>
    <mergeCell ref="DUC98:DUF98"/>
    <mergeCell ref="DUG98:DUJ98"/>
    <mergeCell ref="DSO98:DSR98"/>
    <mergeCell ref="DSS98:DSV98"/>
    <mergeCell ref="DSW98:DSZ98"/>
    <mergeCell ref="DTA98:DTD98"/>
    <mergeCell ref="DTE98:DTH98"/>
    <mergeCell ref="DTI98:DTL98"/>
    <mergeCell ref="DRQ98:DRT98"/>
    <mergeCell ref="DRU98:DRX98"/>
    <mergeCell ref="DRY98:DSB98"/>
    <mergeCell ref="DSC98:DSF98"/>
    <mergeCell ref="DSG98:DSJ98"/>
    <mergeCell ref="DSK98:DSN98"/>
    <mergeCell ref="DQS98:DQV98"/>
    <mergeCell ref="DQW98:DQZ98"/>
    <mergeCell ref="DRA98:DRD98"/>
    <mergeCell ref="DRE98:DRH98"/>
    <mergeCell ref="DRI98:DRL98"/>
    <mergeCell ref="DRM98:DRP98"/>
    <mergeCell ref="DPU98:DPX98"/>
    <mergeCell ref="DPY98:DQB98"/>
    <mergeCell ref="DQC98:DQF98"/>
    <mergeCell ref="DQG98:DQJ98"/>
    <mergeCell ref="DQK98:DQN98"/>
    <mergeCell ref="DQO98:DQR98"/>
    <mergeCell ref="DOW98:DOZ98"/>
    <mergeCell ref="DPA98:DPD98"/>
    <mergeCell ref="DPE98:DPH98"/>
    <mergeCell ref="DPI98:DPL98"/>
    <mergeCell ref="DPM98:DPP98"/>
    <mergeCell ref="DPQ98:DPT98"/>
    <mergeCell ref="DNY98:DOB98"/>
    <mergeCell ref="DOC98:DOF98"/>
    <mergeCell ref="DOG98:DOJ98"/>
    <mergeCell ref="DOK98:DON98"/>
    <mergeCell ref="DOO98:DOR98"/>
    <mergeCell ref="DOS98:DOV98"/>
    <mergeCell ref="DNA98:DND98"/>
    <mergeCell ref="DNE98:DNH98"/>
    <mergeCell ref="DNI98:DNL98"/>
    <mergeCell ref="DNM98:DNP98"/>
    <mergeCell ref="DNQ98:DNT98"/>
    <mergeCell ref="DNU98:DNX98"/>
    <mergeCell ref="DMC98:DMF98"/>
    <mergeCell ref="DMG98:DMJ98"/>
    <mergeCell ref="DMK98:DMN98"/>
    <mergeCell ref="DMO98:DMR98"/>
    <mergeCell ref="DMS98:DMV98"/>
    <mergeCell ref="DMW98:DMZ98"/>
    <mergeCell ref="DLE98:DLH98"/>
    <mergeCell ref="DLI98:DLL98"/>
    <mergeCell ref="DLM98:DLP98"/>
    <mergeCell ref="DLQ98:DLT98"/>
    <mergeCell ref="DLU98:DLX98"/>
    <mergeCell ref="DLY98:DMB98"/>
    <mergeCell ref="DKG98:DKJ98"/>
    <mergeCell ref="DKK98:DKN98"/>
    <mergeCell ref="DKO98:DKR98"/>
    <mergeCell ref="DKS98:DKV98"/>
    <mergeCell ref="DKW98:DKZ98"/>
    <mergeCell ref="DLA98:DLD98"/>
    <mergeCell ref="DJI98:DJL98"/>
    <mergeCell ref="DJM98:DJP98"/>
    <mergeCell ref="DJQ98:DJT98"/>
    <mergeCell ref="DJU98:DJX98"/>
    <mergeCell ref="DJY98:DKB98"/>
    <mergeCell ref="DKC98:DKF98"/>
    <mergeCell ref="DIK98:DIN98"/>
    <mergeCell ref="DIO98:DIR98"/>
    <mergeCell ref="DIS98:DIV98"/>
    <mergeCell ref="DIW98:DIZ98"/>
    <mergeCell ref="DJA98:DJD98"/>
    <mergeCell ref="DJE98:DJH98"/>
    <mergeCell ref="DHM98:DHP98"/>
    <mergeCell ref="DHQ98:DHT98"/>
    <mergeCell ref="DHU98:DHX98"/>
    <mergeCell ref="DHY98:DIB98"/>
    <mergeCell ref="DIC98:DIF98"/>
    <mergeCell ref="DIG98:DIJ98"/>
    <mergeCell ref="DGO98:DGR98"/>
    <mergeCell ref="DGS98:DGV98"/>
    <mergeCell ref="DGW98:DGZ98"/>
    <mergeCell ref="DHA98:DHD98"/>
    <mergeCell ref="DHE98:DHH98"/>
    <mergeCell ref="DHI98:DHL98"/>
    <mergeCell ref="DFQ98:DFT98"/>
    <mergeCell ref="DFU98:DFX98"/>
    <mergeCell ref="DFY98:DGB98"/>
    <mergeCell ref="DGC98:DGF98"/>
    <mergeCell ref="DGG98:DGJ98"/>
    <mergeCell ref="DGK98:DGN98"/>
    <mergeCell ref="DES98:DEV98"/>
    <mergeCell ref="DEW98:DEZ98"/>
    <mergeCell ref="DFA98:DFD98"/>
    <mergeCell ref="DFE98:DFH98"/>
    <mergeCell ref="DFI98:DFL98"/>
    <mergeCell ref="DFM98:DFP98"/>
    <mergeCell ref="DDU98:DDX98"/>
    <mergeCell ref="DDY98:DEB98"/>
    <mergeCell ref="DEC98:DEF98"/>
    <mergeCell ref="DEG98:DEJ98"/>
    <mergeCell ref="DEK98:DEN98"/>
    <mergeCell ref="DEO98:DER98"/>
    <mergeCell ref="DCW98:DCZ98"/>
    <mergeCell ref="DDA98:DDD98"/>
    <mergeCell ref="DDE98:DDH98"/>
    <mergeCell ref="DDI98:DDL98"/>
    <mergeCell ref="DDM98:DDP98"/>
    <mergeCell ref="DDQ98:DDT98"/>
    <mergeCell ref="DBY98:DCB98"/>
    <mergeCell ref="DCC98:DCF98"/>
    <mergeCell ref="DCG98:DCJ98"/>
    <mergeCell ref="DCK98:DCN98"/>
    <mergeCell ref="DCO98:DCR98"/>
    <mergeCell ref="DCS98:DCV98"/>
    <mergeCell ref="DBA98:DBD98"/>
    <mergeCell ref="DBE98:DBH98"/>
    <mergeCell ref="DBI98:DBL98"/>
    <mergeCell ref="DBM98:DBP98"/>
    <mergeCell ref="DBQ98:DBT98"/>
    <mergeCell ref="DBU98:DBX98"/>
    <mergeCell ref="DAC98:DAF98"/>
    <mergeCell ref="DAG98:DAJ98"/>
    <mergeCell ref="DAK98:DAN98"/>
    <mergeCell ref="DAO98:DAR98"/>
    <mergeCell ref="DAS98:DAV98"/>
    <mergeCell ref="DAW98:DAZ98"/>
    <mergeCell ref="CZE98:CZH98"/>
    <mergeCell ref="CZI98:CZL98"/>
    <mergeCell ref="CZM98:CZP98"/>
    <mergeCell ref="CZQ98:CZT98"/>
    <mergeCell ref="CZU98:CZX98"/>
    <mergeCell ref="CZY98:DAB98"/>
    <mergeCell ref="CYG98:CYJ98"/>
    <mergeCell ref="CYK98:CYN98"/>
    <mergeCell ref="CYO98:CYR98"/>
    <mergeCell ref="CYS98:CYV98"/>
    <mergeCell ref="CYW98:CYZ98"/>
    <mergeCell ref="CZA98:CZD98"/>
    <mergeCell ref="CXI98:CXL98"/>
    <mergeCell ref="CXM98:CXP98"/>
    <mergeCell ref="CXQ98:CXT98"/>
    <mergeCell ref="CXU98:CXX98"/>
    <mergeCell ref="CXY98:CYB98"/>
    <mergeCell ref="CYC98:CYF98"/>
    <mergeCell ref="CWK98:CWN98"/>
    <mergeCell ref="CWO98:CWR98"/>
    <mergeCell ref="CWS98:CWV98"/>
    <mergeCell ref="CWW98:CWZ98"/>
    <mergeCell ref="CXA98:CXD98"/>
    <mergeCell ref="CXE98:CXH98"/>
    <mergeCell ref="CVM98:CVP98"/>
    <mergeCell ref="CVQ98:CVT98"/>
    <mergeCell ref="CVU98:CVX98"/>
    <mergeCell ref="CVY98:CWB98"/>
    <mergeCell ref="CWC98:CWF98"/>
    <mergeCell ref="CWG98:CWJ98"/>
    <mergeCell ref="CUO98:CUR98"/>
    <mergeCell ref="CUS98:CUV98"/>
    <mergeCell ref="CUW98:CUZ98"/>
    <mergeCell ref="CVA98:CVD98"/>
    <mergeCell ref="CVE98:CVH98"/>
    <mergeCell ref="CVI98:CVL98"/>
    <mergeCell ref="CTQ98:CTT98"/>
    <mergeCell ref="CTU98:CTX98"/>
    <mergeCell ref="CTY98:CUB98"/>
    <mergeCell ref="CUC98:CUF98"/>
    <mergeCell ref="CUG98:CUJ98"/>
    <mergeCell ref="CUK98:CUN98"/>
    <mergeCell ref="CSS98:CSV98"/>
    <mergeCell ref="CSW98:CSZ98"/>
    <mergeCell ref="CTA98:CTD98"/>
    <mergeCell ref="CTE98:CTH98"/>
    <mergeCell ref="CTI98:CTL98"/>
    <mergeCell ref="CTM98:CTP98"/>
    <mergeCell ref="CRU98:CRX98"/>
    <mergeCell ref="CRY98:CSB98"/>
    <mergeCell ref="CSC98:CSF98"/>
    <mergeCell ref="CSG98:CSJ98"/>
    <mergeCell ref="CSK98:CSN98"/>
    <mergeCell ref="CSO98:CSR98"/>
    <mergeCell ref="CQW98:CQZ98"/>
    <mergeCell ref="CRA98:CRD98"/>
    <mergeCell ref="CRE98:CRH98"/>
    <mergeCell ref="CRI98:CRL98"/>
    <mergeCell ref="CRM98:CRP98"/>
    <mergeCell ref="CRQ98:CRT98"/>
    <mergeCell ref="CPY98:CQB98"/>
    <mergeCell ref="CQC98:CQF98"/>
    <mergeCell ref="CQG98:CQJ98"/>
    <mergeCell ref="CQK98:CQN98"/>
    <mergeCell ref="CQO98:CQR98"/>
    <mergeCell ref="CQS98:CQV98"/>
    <mergeCell ref="CPA98:CPD98"/>
    <mergeCell ref="CPE98:CPH98"/>
    <mergeCell ref="CPI98:CPL98"/>
    <mergeCell ref="CPM98:CPP98"/>
    <mergeCell ref="CPQ98:CPT98"/>
    <mergeCell ref="CPU98:CPX98"/>
    <mergeCell ref="COC98:COF98"/>
    <mergeCell ref="COG98:COJ98"/>
    <mergeCell ref="COK98:CON98"/>
    <mergeCell ref="COO98:COR98"/>
    <mergeCell ref="COS98:COV98"/>
    <mergeCell ref="COW98:COZ98"/>
    <mergeCell ref="CNE98:CNH98"/>
    <mergeCell ref="CNI98:CNL98"/>
    <mergeCell ref="CNM98:CNP98"/>
    <mergeCell ref="CNQ98:CNT98"/>
    <mergeCell ref="CNU98:CNX98"/>
    <mergeCell ref="CNY98:COB98"/>
    <mergeCell ref="CMG98:CMJ98"/>
    <mergeCell ref="CMK98:CMN98"/>
    <mergeCell ref="CMO98:CMR98"/>
    <mergeCell ref="CMS98:CMV98"/>
    <mergeCell ref="CMW98:CMZ98"/>
    <mergeCell ref="CNA98:CND98"/>
    <mergeCell ref="CLI98:CLL98"/>
    <mergeCell ref="CLM98:CLP98"/>
    <mergeCell ref="CLQ98:CLT98"/>
    <mergeCell ref="CLU98:CLX98"/>
    <mergeCell ref="CLY98:CMB98"/>
    <mergeCell ref="CMC98:CMF98"/>
    <mergeCell ref="CKK98:CKN98"/>
    <mergeCell ref="CKO98:CKR98"/>
    <mergeCell ref="CKS98:CKV98"/>
    <mergeCell ref="CKW98:CKZ98"/>
    <mergeCell ref="CLA98:CLD98"/>
    <mergeCell ref="CLE98:CLH98"/>
    <mergeCell ref="CJM98:CJP98"/>
    <mergeCell ref="CJQ98:CJT98"/>
    <mergeCell ref="CJU98:CJX98"/>
    <mergeCell ref="CJY98:CKB98"/>
    <mergeCell ref="CKC98:CKF98"/>
    <mergeCell ref="CKG98:CKJ98"/>
    <mergeCell ref="CIO98:CIR98"/>
    <mergeCell ref="CIS98:CIV98"/>
    <mergeCell ref="CIW98:CIZ98"/>
    <mergeCell ref="CJA98:CJD98"/>
    <mergeCell ref="CJE98:CJH98"/>
    <mergeCell ref="CJI98:CJL98"/>
    <mergeCell ref="CHQ98:CHT98"/>
    <mergeCell ref="CHU98:CHX98"/>
    <mergeCell ref="CHY98:CIB98"/>
    <mergeCell ref="CIC98:CIF98"/>
    <mergeCell ref="CIG98:CIJ98"/>
    <mergeCell ref="CIK98:CIN98"/>
    <mergeCell ref="CGS98:CGV98"/>
    <mergeCell ref="CGW98:CGZ98"/>
    <mergeCell ref="CHA98:CHD98"/>
    <mergeCell ref="CHE98:CHH98"/>
    <mergeCell ref="CHI98:CHL98"/>
    <mergeCell ref="CHM98:CHP98"/>
    <mergeCell ref="CFU98:CFX98"/>
    <mergeCell ref="CFY98:CGB98"/>
    <mergeCell ref="CGC98:CGF98"/>
    <mergeCell ref="CGG98:CGJ98"/>
    <mergeCell ref="CGK98:CGN98"/>
    <mergeCell ref="CGO98:CGR98"/>
    <mergeCell ref="CEW98:CEZ98"/>
    <mergeCell ref="CFA98:CFD98"/>
    <mergeCell ref="CFE98:CFH98"/>
    <mergeCell ref="CFI98:CFL98"/>
    <mergeCell ref="CFM98:CFP98"/>
    <mergeCell ref="CFQ98:CFT98"/>
    <mergeCell ref="CDY98:CEB98"/>
    <mergeCell ref="CEC98:CEF98"/>
    <mergeCell ref="CEG98:CEJ98"/>
    <mergeCell ref="CEK98:CEN98"/>
    <mergeCell ref="CEO98:CER98"/>
    <mergeCell ref="CES98:CEV98"/>
    <mergeCell ref="CDA98:CDD98"/>
    <mergeCell ref="CDE98:CDH98"/>
    <mergeCell ref="CDI98:CDL98"/>
    <mergeCell ref="CDM98:CDP98"/>
    <mergeCell ref="CDQ98:CDT98"/>
    <mergeCell ref="CDU98:CDX98"/>
    <mergeCell ref="CCC98:CCF98"/>
    <mergeCell ref="CCG98:CCJ98"/>
    <mergeCell ref="CCK98:CCN98"/>
    <mergeCell ref="CCO98:CCR98"/>
    <mergeCell ref="CCS98:CCV98"/>
    <mergeCell ref="CCW98:CCZ98"/>
    <mergeCell ref="CBE98:CBH98"/>
    <mergeCell ref="CBI98:CBL98"/>
    <mergeCell ref="CBM98:CBP98"/>
    <mergeCell ref="CBQ98:CBT98"/>
    <mergeCell ref="CBU98:CBX98"/>
    <mergeCell ref="CBY98:CCB98"/>
    <mergeCell ref="CAG98:CAJ98"/>
    <mergeCell ref="CAK98:CAN98"/>
    <mergeCell ref="CAO98:CAR98"/>
    <mergeCell ref="CAS98:CAV98"/>
    <mergeCell ref="CAW98:CAZ98"/>
    <mergeCell ref="CBA98:CBD98"/>
    <mergeCell ref="BZI98:BZL98"/>
    <mergeCell ref="BZM98:BZP98"/>
    <mergeCell ref="BZQ98:BZT98"/>
    <mergeCell ref="BZU98:BZX98"/>
    <mergeCell ref="BZY98:CAB98"/>
    <mergeCell ref="CAC98:CAF98"/>
    <mergeCell ref="BYK98:BYN98"/>
    <mergeCell ref="BYO98:BYR98"/>
    <mergeCell ref="BYS98:BYV98"/>
    <mergeCell ref="BYW98:BYZ98"/>
    <mergeCell ref="BZA98:BZD98"/>
    <mergeCell ref="BZE98:BZH98"/>
    <mergeCell ref="BXM98:BXP98"/>
    <mergeCell ref="BXQ98:BXT98"/>
    <mergeCell ref="BXU98:BXX98"/>
    <mergeCell ref="BXY98:BYB98"/>
    <mergeCell ref="BYC98:BYF98"/>
    <mergeCell ref="BYG98:BYJ98"/>
    <mergeCell ref="BWO98:BWR98"/>
    <mergeCell ref="BWS98:BWV98"/>
    <mergeCell ref="BWW98:BWZ98"/>
    <mergeCell ref="BXA98:BXD98"/>
    <mergeCell ref="BXE98:BXH98"/>
    <mergeCell ref="BXI98:BXL98"/>
    <mergeCell ref="BVQ98:BVT98"/>
    <mergeCell ref="BVU98:BVX98"/>
    <mergeCell ref="BVY98:BWB98"/>
    <mergeCell ref="BWC98:BWF98"/>
    <mergeCell ref="BWG98:BWJ98"/>
    <mergeCell ref="BWK98:BWN98"/>
    <mergeCell ref="BUS98:BUV98"/>
    <mergeCell ref="BUW98:BUZ98"/>
    <mergeCell ref="BVA98:BVD98"/>
    <mergeCell ref="BVE98:BVH98"/>
    <mergeCell ref="BVI98:BVL98"/>
    <mergeCell ref="BVM98:BVP98"/>
    <mergeCell ref="BTU98:BTX98"/>
    <mergeCell ref="BTY98:BUB98"/>
    <mergeCell ref="BUC98:BUF98"/>
    <mergeCell ref="BUG98:BUJ98"/>
    <mergeCell ref="BUK98:BUN98"/>
    <mergeCell ref="BUO98:BUR98"/>
    <mergeCell ref="BSW98:BSZ98"/>
    <mergeCell ref="BTA98:BTD98"/>
    <mergeCell ref="BTE98:BTH98"/>
    <mergeCell ref="BTI98:BTL98"/>
    <mergeCell ref="BTM98:BTP98"/>
    <mergeCell ref="BTQ98:BTT98"/>
    <mergeCell ref="BRY98:BSB98"/>
    <mergeCell ref="BSC98:BSF98"/>
    <mergeCell ref="BSG98:BSJ98"/>
    <mergeCell ref="BSK98:BSN98"/>
    <mergeCell ref="BSO98:BSR98"/>
    <mergeCell ref="BSS98:BSV98"/>
    <mergeCell ref="BRA98:BRD98"/>
    <mergeCell ref="BRE98:BRH98"/>
    <mergeCell ref="BRI98:BRL98"/>
    <mergeCell ref="BRM98:BRP98"/>
    <mergeCell ref="BRQ98:BRT98"/>
    <mergeCell ref="BRU98:BRX98"/>
    <mergeCell ref="BQC98:BQF98"/>
    <mergeCell ref="BQG98:BQJ98"/>
    <mergeCell ref="BQK98:BQN98"/>
    <mergeCell ref="BQO98:BQR98"/>
    <mergeCell ref="BQS98:BQV98"/>
    <mergeCell ref="BQW98:BQZ98"/>
    <mergeCell ref="BPE98:BPH98"/>
    <mergeCell ref="BPI98:BPL98"/>
    <mergeCell ref="BPM98:BPP98"/>
    <mergeCell ref="BPQ98:BPT98"/>
    <mergeCell ref="BPU98:BPX98"/>
    <mergeCell ref="BPY98:BQB98"/>
    <mergeCell ref="BOG98:BOJ98"/>
    <mergeCell ref="BOK98:BON98"/>
    <mergeCell ref="BOO98:BOR98"/>
    <mergeCell ref="BOS98:BOV98"/>
    <mergeCell ref="BOW98:BOZ98"/>
    <mergeCell ref="BPA98:BPD98"/>
    <mergeCell ref="BNI98:BNL98"/>
    <mergeCell ref="BNM98:BNP98"/>
    <mergeCell ref="BNQ98:BNT98"/>
    <mergeCell ref="BNU98:BNX98"/>
    <mergeCell ref="BNY98:BOB98"/>
    <mergeCell ref="BOC98:BOF98"/>
    <mergeCell ref="BMK98:BMN98"/>
    <mergeCell ref="BMO98:BMR98"/>
    <mergeCell ref="BMS98:BMV98"/>
    <mergeCell ref="BMW98:BMZ98"/>
    <mergeCell ref="BNA98:BND98"/>
    <mergeCell ref="BNE98:BNH98"/>
    <mergeCell ref="BLM98:BLP98"/>
    <mergeCell ref="BLQ98:BLT98"/>
    <mergeCell ref="BLU98:BLX98"/>
    <mergeCell ref="BLY98:BMB98"/>
    <mergeCell ref="BMC98:BMF98"/>
    <mergeCell ref="BMG98:BMJ98"/>
    <mergeCell ref="BKO98:BKR98"/>
    <mergeCell ref="BKS98:BKV98"/>
    <mergeCell ref="BKW98:BKZ98"/>
    <mergeCell ref="BLA98:BLD98"/>
    <mergeCell ref="BLE98:BLH98"/>
    <mergeCell ref="BLI98:BLL98"/>
    <mergeCell ref="BJQ98:BJT98"/>
    <mergeCell ref="BJU98:BJX98"/>
    <mergeCell ref="BJY98:BKB98"/>
    <mergeCell ref="BKC98:BKF98"/>
    <mergeCell ref="BKG98:BKJ98"/>
    <mergeCell ref="BKK98:BKN98"/>
    <mergeCell ref="BIS98:BIV98"/>
    <mergeCell ref="BIW98:BIZ98"/>
    <mergeCell ref="BJA98:BJD98"/>
    <mergeCell ref="BJE98:BJH98"/>
    <mergeCell ref="BJI98:BJL98"/>
    <mergeCell ref="BJM98:BJP98"/>
    <mergeCell ref="BHU98:BHX98"/>
    <mergeCell ref="BHY98:BIB98"/>
    <mergeCell ref="BIC98:BIF98"/>
    <mergeCell ref="BIG98:BIJ98"/>
    <mergeCell ref="BIK98:BIN98"/>
    <mergeCell ref="BIO98:BIR98"/>
    <mergeCell ref="BGW98:BGZ98"/>
    <mergeCell ref="BHA98:BHD98"/>
    <mergeCell ref="BHE98:BHH98"/>
    <mergeCell ref="BHI98:BHL98"/>
    <mergeCell ref="BHM98:BHP98"/>
    <mergeCell ref="BHQ98:BHT98"/>
    <mergeCell ref="BFY98:BGB98"/>
    <mergeCell ref="BGC98:BGF98"/>
    <mergeCell ref="BGG98:BGJ98"/>
    <mergeCell ref="BGK98:BGN98"/>
    <mergeCell ref="BGO98:BGR98"/>
    <mergeCell ref="BGS98:BGV98"/>
    <mergeCell ref="BFA98:BFD98"/>
    <mergeCell ref="BFE98:BFH98"/>
    <mergeCell ref="BFI98:BFL98"/>
    <mergeCell ref="BFM98:BFP98"/>
    <mergeCell ref="BFQ98:BFT98"/>
    <mergeCell ref="BFU98:BFX98"/>
    <mergeCell ref="BEC98:BEF98"/>
    <mergeCell ref="BEG98:BEJ98"/>
    <mergeCell ref="BEK98:BEN98"/>
    <mergeCell ref="BEO98:BER98"/>
    <mergeCell ref="BES98:BEV98"/>
    <mergeCell ref="BEW98:BEZ98"/>
    <mergeCell ref="BDE98:BDH98"/>
    <mergeCell ref="BDI98:BDL98"/>
    <mergeCell ref="BDM98:BDP98"/>
    <mergeCell ref="BDQ98:BDT98"/>
    <mergeCell ref="BDU98:BDX98"/>
    <mergeCell ref="BDY98:BEB98"/>
    <mergeCell ref="BCG98:BCJ98"/>
    <mergeCell ref="BCK98:BCN98"/>
    <mergeCell ref="BCO98:BCR98"/>
    <mergeCell ref="BCS98:BCV98"/>
    <mergeCell ref="BCW98:BCZ98"/>
    <mergeCell ref="BDA98:BDD98"/>
    <mergeCell ref="BBI98:BBL98"/>
    <mergeCell ref="BBM98:BBP98"/>
    <mergeCell ref="BBQ98:BBT98"/>
    <mergeCell ref="BBU98:BBX98"/>
    <mergeCell ref="BBY98:BCB98"/>
    <mergeCell ref="BCC98:BCF98"/>
    <mergeCell ref="BAK98:BAN98"/>
    <mergeCell ref="BAO98:BAR98"/>
    <mergeCell ref="BAS98:BAV98"/>
    <mergeCell ref="BAW98:BAZ98"/>
    <mergeCell ref="BBA98:BBD98"/>
    <mergeCell ref="BBE98:BBH98"/>
    <mergeCell ref="AZM98:AZP98"/>
    <mergeCell ref="AZQ98:AZT98"/>
    <mergeCell ref="AZU98:AZX98"/>
    <mergeCell ref="AZY98:BAB98"/>
    <mergeCell ref="BAC98:BAF98"/>
    <mergeCell ref="BAG98:BAJ98"/>
    <mergeCell ref="AYO98:AYR98"/>
    <mergeCell ref="AYS98:AYV98"/>
    <mergeCell ref="AYW98:AYZ98"/>
    <mergeCell ref="AZA98:AZD98"/>
    <mergeCell ref="AZE98:AZH98"/>
    <mergeCell ref="AZI98:AZL98"/>
    <mergeCell ref="AXQ98:AXT98"/>
    <mergeCell ref="AXU98:AXX98"/>
    <mergeCell ref="AXY98:AYB98"/>
    <mergeCell ref="AYC98:AYF98"/>
    <mergeCell ref="AYG98:AYJ98"/>
    <mergeCell ref="AYK98:AYN98"/>
    <mergeCell ref="AWS98:AWV98"/>
    <mergeCell ref="AWW98:AWZ98"/>
    <mergeCell ref="AXA98:AXD98"/>
    <mergeCell ref="AXE98:AXH98"/>
    <mergeCell ref="AXI98:AXL98"/>
    <mergeCell ref="AXM98:AXP98"/>
    <mergeCell ref="AVU98:AVX98"/>
    <mergeCell ref="AVY98:AWB98"/>
    <mergeCell ref="AWC98:AWF98"/>
    <mergeCell ref="AWG98:AWJ98"/>
    <mergeCell ref="AWK98:AWN98"/>
    <mergeCell ref="AWO98:AWR98"/>
    <mergeCell ref="AUW98:AUZ98"/>
    <mergeCell ref="AVA98:AVD98"/>
    <mergeCell ref="AVE98:AVH98"/>
    <mergeCell ref="AVI98:AVL98"/>
    <mergeCell ref="AVM98:AVP98"/>
    <mergeCell ref="AVQ98:AVT98"/>
    <mergeCell ref="ATY98:AUB98"/>
    <mergeCell ref="AUC98:AUF98"/>
    <mergeCell ref="AUG98:AUJ98"/>
    <mergeCell ref="AUK98:AUN98"/>
    <mergeCell ref="AUO98:AUR98"/>
    <mergeCell ref="AUS98:AUV98"/>
    <mergeCell ref="ATA98:ATD98"/>
    <mergeCell ref="ATE98:ATH98"/>
    <mergeCell ref="ATI98:ATL98"/>
    <mergeCell ref="ATM98:ATP98"/>
    <mergeCell ref="ATQ98:ATT98"/>
    <mergeCell ref="ATU98:ATX98"/>
    <mergeCell ref="ASC98:ASF98"/>
    <mergeCell ref="ASG98:ASJ98"/>
    <mergeCell ref="ASK98:ASN98"/>
    <mergeCell ref="ASO98:ASR98"/>
    <mergeCell ref="ASS98:ASV98"/>
    <mergeCell ref="ASW98:ASZ98"/>
    <mergeCell ref="ARE98:ARH98"/>
    <mergeCell ref="ARI98:ARL98"/>
    <mergeCell ref="ARM98:ARP98"/>
    <mergeCell ref="ARQ98:ART98"/>
    <mergeCell ref="ARU98:ARX98"/>
    <mergeCell ref="ARY98:ASB98"/>
    <mergeCell ref="AQG98:AQJ98"/>
    <mergeCell ref="AQK98:AQN98"/>
    <mergeCell ref="AQO98:AQR98"/>
    <mergeCell ref="AQS98:AQV98"/>
    <mergeCell ref="AQW98:AQZ98"/>
    <mergeCell ref="ARA98:ARD98"/>
    <mergeCell ref="API98:APL98"/>
    <mergeCell ref="APM98:APP98"/>
    <mergeCell ref="APQ98:APT98"/>
    <mergeCell ref="APU98:APX98"/>
    <mergeCell ref="APY98:AQB98"/>
    <mergeCell ref="AQC98:AQF98"/>
    <mergeCell ref="AOK98:AON98"/>
    <mergeCell ref="AOO98:AOR98"/>
    <mergeCell ref="AOS98:AOV98"/>
    <mergeCell ref="AOW98:AOZ98"/>
    <mergeCell ref="APA98:APD98"/>
    <mergeCell ref="APE98:APH98"/>
    <mergeCell ref="ANM98:ANP98"/>
    <mergeCell ref="ANQ98:ANT98"/>
    <mergeCell ref="ANU98:ANX98"/>
    <mergeCell ref="ANY98:AOB98"/>
    <mergeCell ref="AOC98:AOF98"/>
    <mergeCell ref="AOG98:AOJ98"/>
    <mergeCell ref="AMO98:AMR98"/>
    <mergeCell ref="AMS98:AMV98"/>
    <mergeCell ref="AMW98:AMZ98"/>
    <mergeCell ref="ANA98:AND98"/>
    <mergeCell ref="ANE98:ANH98"/>
    <mergeCell ref="ANI98:ANL98"/>
    <mergeCell ref="ALQ98:ALT98"/>
    <mergeCell ref="ALU98:ALX98"/>
    <mergeCell ref="ALY98:AMB98"/>
    <mergeCell ref="AMC98:AMF98"/>
    <mergeCell ref="AMG98:AMJ98"/>
    <mergeCell ref="AMK98:AMN98"/>
    <mergeCell ref="AKS98:AKV98"/>
    <mergeCell ref="AKW98:AKZ98"/>
    <mergeCell ref="ALA98:ALD98"/>
    <mergeCell ref="ALE98:ALH98"/>
    <mergeCell ref="ALI98:ALL98"/>
    <mergeCell ref="ALM98:ALP98"/>
    <mergeCell ref="AJU98:AJX98"/>
    <mergeCell ref="AJY98:AKB98"/>
    <mergeCell ref="AKC98:AKF98"/>
    <mergeCell ref="AKG98:AKJ98"/>
    <mergeCell ref="AKK98:AKN98"/>
    <mergeCell ref="AKO98:AKR98"/>
    <mergeCell ref="AIW98:AIZ98"/>
    <mergeCell ref="AJA98:AJD98"/>
    <mergeCell ref="AJE98:AJH98"/>
    <mergeCell ref="AJI98:AJL98"/>
    <mergeCell ref="AJM98:AJP98"/>
    <mergeCell ref="AJQ98:AJT98"/>
    <mergeCell ref="AHY98:AIB98"/>
    <mergeCell ref="AIC98:AIF98"/>
    <mergeCell ref="AIG98:AIJ98"/>
    <mergeCell ref="AIK98:AIN98"/>
    <mergeCell ref="AIO98:AIR98"/>
    <mergeCell ref="AIS98:AIV98"/>
    <mergeCell ref="AHA98:AHD98"/>
    <mergeCell ref="AHE98:AHH98"/>
    <mergeCell ref="AHI98:AHL98"/>
    <mergeCell ref="AHM98:AHP98"/>
    <mergeCell ref="AHQ98:AHT98"/>
    <mergeCell ref="AHU98:AHX98"/>
    <mergeCell ref="AGC98:AGF98"/>
    <mergeCell ref="AGG98:AGJ98"/>
    <mergeCell ref="AGK98:AGN98"/>
    <mergeCell ref="AGO98:AGR98"/>
    <mergeCell ref="AGS98:AGV98"/>
    <mergeCell ref="AGW98:AGZ98"/>
    <mergeCell ref="AFE98:AFH98"/>
    <mergeCell ref="AFI98:AFL98"/>
    <mergeCell ref="AFM98:AFP98"/>
    <mergeCell ref="AFQ98:AFT98"/>
    <mergeCell ref="AFU98:AFX98"/>
    <mergeCell ref="AFY98:AGB98"/>
    <mergeCell ref="AEG98:AEJ98"/>
    <mergeCell ref="AEK98:AEN98"/>
    <mergeCell ref="AEO98:AER98"/>
    <mergeCell ref="AES98:AEV98"/>
    <mergeCell ref="AEW98:AEZ98"/>
    <mergeCell ref="AFA98:AFD98"/>
    <mergeCell ref="ADI98:ADL98"/>
    <mergeCell ref="ADM98:ADP98"/>
    <mergeCell ref="ADQ98:ADT98"/>
    <mergeCell ref="ADU98:ADX98"/>
    <mergeCell ref="ADY98:AEB98"/>
    <mergeCell ref="AEC98:AEF98"/>
    <mergeCell ref="ACK98:ACN98"/>
    <mergeCell ref="ACO98:ACR98"/>
    <mergeCell ref="ACS98:ACV98"/>
    <mergeCell ref="ACW98:ACZ98"/>
    <mergeCell ref="ADA98:ADD98"/>
    <mergeCell ref="ADE98:ADH98"/>
    <mergeCell ref="ABM98:ABP98"/>
    <mergeCell ref="ABQ98:ABT98"/>
    <mergeCell ref="ABU98:ABX98"/>
    <mergeCell ref="ABY98:ACB98"/>
    <mergeCell ref="ACC98:ACF98"/>
    <mergeCell ref="ACG98:ACJ98"/>
    <mergeCell ref="AAO98:AAR98"/>
    <mergeCell ref="AAS98:AAV98"/>
    <mergeCell ref="AAW98:AAZ98"/>
    <mergeCell ref="ABA98:ABD98"/>
    <mergeCell ref="ABE98:ABH98"/>
    <mergeCell ref="ABI98:ABL98"/>
    <mergeCell ref="ZQ98:ZT98"/>
    <mergeCell ref="ZU98:ZX98"/>
    <mergeCell ref="ZY98:AAB98"/>
    <mergeCell ref="AAC98:AAF98"/>
    <mergeCell ref="AAG98:AAJ98"/>
    <mergeCell ref="AAK98:AAN98"/>
    <mergeCell ref="YS98:YV98"/>
    <mergeCell ref="YW98:YZ98"/>
    <mergeCell ref="ZA98:ZD98"/>
    <mergeCell ref="ZE98:ZH98"/>
    <mergeCell ref="ZI98:ZL98"/>
    <mergeCell ref="ZM98:ZP98"/>
    <mergeCell ref="XU98:XX98"/>
    <mergeCell ref="XY98:YB98"/>
    <mergeCell ref="YC98:YF98"/>
    <mergeCell ref="YG98:YJ98"/>
    <mergeCell ref="YK98:YN98"/>
    <mergeCell ref="YO98:YR98"/>
    <mergeCell ref="WW98:WZ98"/>
    <mergeCell ref="XA98:XD98"/>
    <mergeCell ref="XE98:XH98"/>
    <mergeCell ref="XI98:XL98"/>
    <mergeCell ref="XM98:XP98"/>
    <mergeCell ref="XQ98:XT98"/>
    <mergeCell ref="VY98:WB98"/>
    <mergeCell ref="WC98:WF98"/>
    <mergeCell ref="WG98:WJ98"/>
    <mergeCell ref="WK98:WN98"/>
    <mergeCell ref="WO98:WR98"/>
    <mergeCell ref="WS98:WV98"/>
    <mergeCell ref="VA98:VD98"/>
    <mergeCell ref="VE98:VH98"/>
    <mergeCell ref="VI98:VL98"/>
    <mergeCell ref="VM98:VP98"/>
    <mergeCell ref="VQ98:VT98"/>
    <mergeCell ref="VU98:VX98"/>
    <mergeCell ref="UC98:UF98"/>
    <mergeCell ref="UG98:UJ98"/>
    <mergeCell ref="UK98:UN98"/>
    <mergeCell ref="UO98:UR98"/>
    <mergeCell ref="US98:UV98"/>
    <mergeCell ref="UW98:UZ98"/>
    <mergeCell ref="TE98:TH98"/>
    <mergeCell ref="TI98:TL98"/>
    <mergeCell ref="TM98:TP98"/>
    <mergeCell ref="TQ98:TT98"/>
    <mergeCell ref="TU98:TX98"/>
    <mergeCell ref="TY98:UB98"/>
    <mergeCell ref="SG98:SJ98"/>
    <mergeCell ref="SK98:SN98"/>
    <mergeCell ref="SO98:SR98"/>
    <mergeCell ref="SS98:SV98"/>
    <mergeCell ref="SW98:SZ98"/>
    <mergeCell ref="TA98:TD98"/>
    <mergeCell ref="RI98:RL98"/>
    <mergeCell ref="RM98:RP98"/>
    <mergeCell ref="RQ98:RT98"/>
    <mergeCell ref="RU98:RX98"/>
    <mergeCell ref="RY98:SB98"/>
    <mergeCell ref="SC98:SF98"/>
    <mergeCell ref="QK98:QN98"/>
    <mergeCell ref="QO98:QR98"/>
    <mergeCell ref="QS98:QV98"/>
    <mergeCell ref="QW98:QZ98"/>
    <mergeCell ref="RA98:RD98"/>
    <mergeCell ref="RE98:RH98"/>
    <mergeCell ref="PM98:PP98"/>
    <mergeCell ref="PQ98:PT98"/>
    <mergeCell ref="PU98:PX98"/>
    <mergeCell ref="PY98:QB98"/>
    <mergeCell ref="QC98:QF98"/>
    <mergeCell ref="QG98:QJ98"/>
    <mergeCell ref="OO98:OR98"/>
    <mergeCell ref="OS98:OV98"/>
    <mergeCell ref="OW98:OZ98"/>
    <mergeCell ref="PA98:PD98"/>
    <mergeCell ref="PE98:PH98"/>
    <mergeCell ref="PI98:PL98"/>
    <mergeCell ref="NQ98:NT98"/>
    <mergeCell ref="NU98:NX98"/>
    <mergeCell ref="NY98:OB98"/>
    <mergeCell ref="OC98:OF98"/>
    <mergeCell ref="OG98:OJ98"/>
    <mergeCell ref="OK98:ON98"/>
    <mergeCell ref="MS98:MV98"/>
    <mergeCell ref="MW98:MZ98"/>
    <mergeCell ref="NA98:ND98"/>
    <mergeCell ref="NE98:NH98"/>
    <mergeCell ref="NI98:NL98"/>
    <mergeCell ref="NM98:NP98"/>
    <mergeCell ref="LU98:LX98"/>
    <mergeCell ref="LY98:MB98"/>
    <mergeCell ref="MC98:MF98"/>
    <mergeCell ref="MG98:MJ98"/>
    <mergeCell ref="MK98:MN98"/>
    <mergeCell ref="MO98:MR98"/>
    <mergeCell ref="KW98:KZ98"/>
    <mergeCell ref="LA98:LD98"/>
    <mergeCell ref="LE98:LH98"/>
    <mergeCell ref="LI98:LL98"/>
    <mergeCell ref="LM98:LP98"/>
    <mergeCell ref="LQ98:LT98"/>
    <mergeCell ref="JY98:KB98"/>
    <mergeCell ref="KC98:KF98"/>
    <mergeCell ref="KG98:KJ98"/>
    <mergeCell ref="KK98:KN98"/>
    <mergeCell ref="KO98:KR98"/>
    <mergeCell ref="KS98:KV98"/>
    <mergeCell ref="JA98:JD98"/>
    <mergeCell ref="JE98:JH98"/>
    <mergeCell ref="JI98:JL98"/>
    <mergeCell ref="JM98:JP98"/>
    <mergeCell ref="JQ98:JT98"/>
    <mergeCell ref="JU98:JX98"/>
    <mergeCell ref="IC98:IF98"/>
    <mergeCell ref="IG98:IJ98"/>
    <mergeCell ref="IK98:IN98"/>
    <mergeCell ref="IO98:IR98"/>
    <mergeCell ref="IS98:IV98"/>
    <mergeCell ref="IW98:IZ98"/>
    <mergeCell ref="HE98:HH98"/>
    <mergeCell ref="HI98:HL98"/>
    <mergeCell ref="HM98:HP98"/>
    <mergeCell ref="HQ98:HT98"/>
    <mergeCell ref="HU98:HX98"/>
    <mergeCell ref="HY98:IB98"/>
    <mergeCell ref="GG98:GJ98"/>
    <mergeCell ref="GK98:GN98"/>
    <mergeCell ref="GO98:GR98"/>
    <mergeCell ref="GS98:GV98"/>
    <mergeCell ref="GW98:GZ98"/>
    <mergeCell ref="HA98:HD98"/>
    <mergeCell ref="FI98:FL98"/>
    <mergeCell ref="FM98:FP98"/>
    <mergeCell ref="FQ98:FT98"/>
    <mergeCell ref="FU98:FX98"/>
    <mergeCell ref="FY98:GB98"/>
    <mergeCell ref="GC98:GF98"/>
    <mergeCell ref="EK98:EN98"/>
    <mergeCell ref="EO98:ER98"/>
    <mergeCell ref="ES98:EV98"/>
    <mergeCell ref="EW98:EZ98"/>
    <mergeCell ref="FA98:FD98"/>
    <mergeCell ref="FE98:FH98"/>
    <mergeCell ref="DM98:DP98"/>
    <mergeCell ref="DQ98:DT98"/>
    <mergeCell ref="DU98:DX98"/>
    <mergeCell ref="DY98:EB98"/>
    <mergeCell ref="EC98:EF98"/>
    <mergeCell ref="EG98:EJ98"/>
    <mergeCell ref="CO98:CR98"/>
    <mergeCell ref="CS98:CV98"/>
    <mergeCell ref="CW98:CZ98"/>
    <mergeCell ref="DA98:DD98"/>
    <mergeCell ref="DE98:DH98"/>
    <mergeCell ref="DI98:DL98"/>
    <mergeCell ref="BQ98:BT98"/>
    <mergeCell ref="BU98:BX98"/>
    <mergeCell ref="BY98:CB98"/>
    <mergeCell ref="CC98:CF98"/>
    <mergeCell ref="CG98:CJ98"/>
    <mergeCell ref="CK98:CN98"/>
    <mergeCell ref="AS98:AV98"/>
    <mergeCell ref="AW98:AZ98"/>
    <mergeCell ref="BA98:BD98"/>
    <mergeCell ref="BE98:BH98"/>
    <mergeCell ref="BI98:BL98"/>
    <mergeCell ref="BM98:BP98"/>
    <mergeCell ref="U98:X98"/>
    <mergeCell ref="Y98:AB98"/>
    <mergeCell ref="AC98:AF98"/>
    <mergeCell ref="AG98:AJ98"/>
    <mergeCell ref="AK98:AN98"/>
    <mergeCell ref="AO98:AR98"/>
    <mergeCell ref="XES91:XEV91"/>
    <mergeCell ref="XEW91:XEZ91"/>
    <mergeCell ref="XFA91:XFD91"/>
    <mergeCell ref="A94:B94"/>
    <mergeCell ref="A96:B96"/>
    <mergeCell ref="A98:D98"/>
    <mergeCell ref="E98:H98"/>
    <mergeCell ref="I98:L98"/>
    <mergeCell ref="M98:P98"/>
    <mergeCell ref="Q98:T98"/>
    <mergeCell ref="XDU91:XDX91"/>
    <mergeCell ref="XDY91:XEB91"/>
    <mergeCell ref="XEC91:XEF91"/>
    <mergeCell ref="XEG91:XEJ91"/>
    <mergeCell ref="XEK91:XEN91"/>
    <mergeCell ref="XEO91:XER91"/>
    <mergeCell ref="XCW91:XCZ91"/>
    <mergeCell ref="XDA91:XDD91"/>
    <mergeCell ref="XDE91:XDH91"/>
    <mergeCell ref="XDI91:XDL91"/>
    <mergeCell ref="XDM91:XDP91"/>
    <mergeCell ref="XDQ91:XDT91"/>
    <mergeCell ref="XBY91:XCB91"/>
    <mergeCell ref="XCC91:XCF91"/>
    <mergeCell ref="XCG91:XCJ91"/>
    <mergeCell ref="XCK91:XCN91"/>
    <mergeCell ref="XCO91:XCR91"/>
    <mergeCell ref="XCS91:XCV91"/>
    <mergeCell ref="XBA91:XBD91"/>
    <mergeCell ref="XBE91:XBH91"/>
    <mergeCell ref="XBI91:XBL91"/>
    <mergeCell ref="XBM91:XBP91"/>
    <mergeCell ref="XBQ91:XBT91"/>
    <mergeCell ref="XBU91:XBX91"/>
    <mergeCell ref="XAC91:XAF91"/>
    <mergeCell ref="XAG91:XAJ91"/>
    <mergeCell ref="XAK91:XAN91"/>
    <mergeCell ref="XAO91:XAR91"/>
    <mergeCell ref="XAS91:XAV91"/>
    <mergeCell ref="XAW91:XAZ91"/>
    <mergeCell ref="WZE91:WZH91"/>
    <mergeCell ref="WZI91:WZL91"/>
    <mergeCell ref="WZM91:WZP91"/>
    <mergeCell ref="WZQ91:WZT91"/>
    <mergeCell ref="WZU91:WZX91"/>
    <mergeCell ref="WZY91:XAB91"/>
    <mergeCell ref="WYG91:WYJ91"/>
    <mergeCell ref="WYK91:WYN91"/>
    <mergeCell ref="WYO91:WYR91"/>
    <mergeCell ref="WYS91:WYV91"/>
    <mergeCell ref="WYW91:WYZ91"/>
    <mergeCell ref="WZA91:WZD91"/>
    <mergeCell ref="WXI91:WXL91"/>
    <mergeCell ref="WXM91:WXP91"/>
    <mergeCell ref="WXQ91:WXT91"/>
    <mergeCell ref="WXU91:WXX91"/>
    <mergeCell ref="WXY91:WYB91"/>
    <mergeCell ref="WYC91:WYF91"/>
    <mergeCell ref="WWK91:WWN91"/>
    <mergeCell ref="WWO91:WWR91"/>
    <mergeCell ref="WWS91:WWV91"/>
    <mergeCell ref="WWW91:WWZ91"/>
    <mergeCell ref="WXA91:WXD91"/>
    <mergeCell ref="WXE91:WXH91"/>
    <mergeCell ref="WVM91:WVP91"/>
    <mergeCell ref="WVQ91:WVT91"/>
    <mergeCell ref="WVU91:WVX91"/>
    <mergeCell ref="WVY91:WWB91"/>
    <mergeCell ref="WWC91:WWF91"/>
    <mergeCell ref="WWG91:WWJ91"/>
    <mergeCell ref="WUO91:WUR91"/>
    <mergeCell ref="WUS91:WUV91"/>
    <mergeCell ref="WUW91:WUZ91"/>
    <mergeCell ref="WVA91:WVD91"/>
    <mergeCell ref="WVE91:WVH91"/>
    <mergeCell ref="WVI91:WVL91"/>
    <mergeCell ref="WTQ91:WTT91"/>
    <mergeCell ref="WTU91:WTX91"/>
    <mergeCell ref="WTY91:WUB91"/>
    <mergeCell ref="WUC91:WUF91"/>
    <mergeCell ref="WUG91:WUJ91"/>
    <mergeCell ref="WUK91:WUN91"/>
    <mergeCell ref="WSS91:WSV91"/>
    <mergeCell ref="WSW91:WSZ91"/>
    <mergeCell ref="WTA91:WTD91"/>
    <mergeCell ref="WTE91:WTH91"/>
    <mergeCell ref="WTI91:WTL91"/>
    <mergeCell ref="WTM91:WTP91"/>
    <mergeCell ref="WRU91:WRX91"/>
    <mergeCell ref="WRY91:WSB91"/>
    <mergeCell ref="WSC91:WSF91"/>
    <mergeCell ref="WSG91:WSJ91"/>
    <mergeCell ref="WSK91:WSN91"/>
    <mergeCell ref="WSO91:WSR91"/>
    <mergeCell ref="WQW91:WQZ91"/>
    <mergeCell ref="WRA91:WRD91"/>
    <mergeCell ref="WRE91:WRH91"/>
    <mergeCell ref="WRI91:WRL91"/>
    <mergeCell ref="WRM91:WRP91"/>
    <mergeCell ref="WRQ91:WRT91"/>
    <mergeCell ref="WPY91:WQB91"/>
    <mergeCell ref="WQC91:WQF91"/>
    <mergeCell ref="WQG91:WQJ91"/>
    <mergeCell ref="WQK91:WQN91"/>
    <mergeCell ref="WQO91:WQR91"/>
    <mergeCell ref="WQS91:WQV91"/>
    <mergeCell ref="WPA91:WPD91"/>
    <mergeCell ref="WPE91:WPH91"/>
    <mergeCell ref="WPI91:WPL91"/>
    <mergeCell ref="WPM91:WPP91"/>
    <mergeCell ref="WPQ91:WPT91"/>
    <mergeCell ref="WPU91:WPX91"/>
    <mergeCell ref="WOC91:WOF91"/>
    <mergeCell ref="WOG91:WOJ91"/>
    <mergeCell ref="WOK91:WON91"/>
    <mergeCell ref="WOO91:WOR91"/>
    <mergeCell ref="WOS91:WOV91"/>
    <mergeCell ref="WOW91:WOZ91"/>
    <mergeCell ref="WNE91:WNH91"/>
    <mergeCell ref="WNI91:WNL91"/>
    <mergeCell ref="WNM91:WNP91"/>
    <mergeCell ref="WNQ91:WNT91"/>
    <mergeCell ref="WNU91:WNX91"/>
    <mergeCell ref="WNY91:WOB91"/>
    <mergeCell ref="WMG91:WMJ91"/>
    <mergeCell ref="WMK91:WMN91"/>
    <mergeCell ref="WMO91:WMR91"/>
    <mergeCell ref="WMS91:WMV91"/>
    <mergeCell ref="WMW91:WMZ91"/>
    <mergeCell ref="WNA91:WND91"/>
    <mergeCell ref="WLI91:WLL91"/>
    <mergeCell ref="WLM91:WLP91"/>
    <mergeCell ref="WLQ91:WLT91"/>
    <mergeCell ref="WLU91:WLX91"/>
    <mergeCell ref="WLY91:WMB91"/>
    <mergeCell ref="WMC91:WMF91"/>
    <mergeCell ref="WKK91:WKN91"/>
    <mergeCell ref="WKO91:WKR91"/>
    <mergeCell ref="WKS91:WKV91"/>
    <mergeCell ref="WKW91:WKZ91"/>
    <mergeCell ref="WLA91:WLD91"/>
    <mergeCell ref="WLE91:WLH91"/>
    <mergeCell ref="WJM91:WJP91"/>
    <mergeCell ref="WJQ91:WJT91"/>
    <mergeCell ref="WJU91:WJX91"/>
    <mergeCell ref="WJY91:WKB91"/>
    <mergeCell ref="WKC91:WKF91"/>
    <mergeCell ref="WKG91:WKJ91"/>
    <mergeCell ref="WIO91:WIR91"/>
    <mergeCell ref="WIS91:WIV91"/>
    <mergeCell ref="WIW91:WIZ91"/>
    <mergeCell ref="WJA91:WJD91"/>
    <mergeCell ref="WJE91:WJH91"/>
    <mergeCell ref="WJI91:WJL91"/>
    <mergeCell ref="WHQ91:WHT91"/>
    <mergeCell ref="WHU91:WHX91"/>
    <mergeCell ref="WHY91:WIB91"/>
    <mergeCell ref="WIC91:WIF91"/>
    <mergeCell ref="WIG91:WIJ91"/>
    <mergeCell ref="WIK91:WIN91"/>
    <mergeCell ref="WGS91:WGV91"/>
    <mergeCell ref="WGW91:WGZ91"/>
    <mergeCell ref="WHA91:WHD91"/>
    <mergeCell ref="WHE91:WHH91"/>
    <mergeCell ref="WHI91:WHL91"/>
    <mergeCell ref="WHM91:WHP91"/>
    <mergeCell ref="WFU91:WFX91"/>
    <mergeCell ref="WFY91:WGB91"/>
    <mergeCell ref="WGC91:WGF91"/>
    <mergeCell ref="WGG91:WGJ91"/>
    <mergeCell ref="WGK91:WGN91"/>
    <mergeCell ref="WGO91:WGR91"/>
    <mergeCell ref="WEW91:WEZ91"/>
    <mergeCell ref="WFA91:WFD91"/>
    <mergeCell ref="WFE91:WFH91"/>
    <mergeCell ref="WFI91:WFL91"/>
    <mergeCell ref="WFM91:WFP91"/>
    <mergeCell ref="WFQ91:WFT91"/>
    <mergeCell ref="WDY91:WEB91"/>
    <mergeCell ref="WEC91:WEF91"/>
    <mergeCell ref="WEG91:WEJ91"/>
    <mergeCell ref="WEK91:WEN91"/>
    <mergeCell ref="WEO91:WER91"/>
    <mergeCell ref="WES91:WEV91"/>
    <mergeCell ref="WDA91:WDD91"/>
    <mergeCell ref="WDE91:WDH91"/>
    <mergeCell ref="WDI91:WDL91"/>
    <mergeCell ref="WDM91:WDP91"/>
    <mergeCell ref="WDQ91:WDT91"/>
    <mergeCell ref="WDU91:WDX91"/>
    <mergeCell ref="WCC91:WCF91"/>
    <mergeCell ref="WCG91:WCJ91"/>
    <mergeCell ref="WCK91:WCN91"/>
    <mergeCell ref="WCO91:WCR91"/>
    <mergeCell ref="WCS91:WCV91"/>
    <mergeCell ref="WCW91:WCZ91"/>
    <mergeCell ref="WBE91:WBH91"/>
    <mergeCell ref="WBI91:WBL91"/>
    <mergeCell ref="WBM91:WBP91"/>
    <mergeCell ref="WBQ91:WBT91"/>
    <mergeCell ref="WBU91:WBX91"/>
    <mergeCell ref="WBY91:WCB91"/>
    <mergeCell ref="WAG91:WAJ91"/>
    <mergeCell ref="WAK91:WAN91"/>
    <mergeCell ref="WAO91:WAR91"/>
    <mergeCell ref="WAS91:WAV91"/>
    <mergeCell ref="WAW91:WAZ91"/>
    <mergeCell ref="WBA91:WBD91"/>
    <mergeCell ref="VZI91:VZL91"/>
    <mergeCell ref="VZM91:VZP91"/>
    <mergeCell ref="VZQ91:VZT91"/>
    <mergeCell ref="VZU91:VZX91"/>
    <mergeCell ref="VZY91:WAB91"/>
    <mergeCell ref="WAC91:WAF91"/>
    <mergeCell ref="VYK91:VYN91"/>
    <mergeCell ref="VYO91:VYR91"/>
    <mergeCell ref="VYS91:VYV91"/>
    <mergeCell ref="VYW91:VYZ91"/>
    <mergeCell ref="VZA91:VZD91"/>
    <mergeCell ref="VZE91:VZH91"/>
    <mergeCell ref="VXM91:VXP91"/>
    <mergeCell ref="VXQ91:VXT91"/>
    <mergeCell ref="VXU91:VXX91"/>
    <mergeCell ref="VXY91:VYB91"/>
    <mergeCell ref="VYC91:VYF91"/>
    <mergeCell ref="VYG91:VYJ91"/>
    <mergeCell ref="VWO91:VWR91"/>
    <mergeCell ref="VWS91:VWV91"/>
    <mergeCell ref="VWW91:VWZ91"/>
    <mergeCell ref="VXA91:VXD91"/>
    <mergeCell ref="VXE91:VXH91"/>
    <mergeCell ref="VXI91:VXL91"/>
    <mergeCell ref="VVQ91:VVT91"/>
    <mergeCell ref="VVU91:VVX91"/>
    <mergeCell ref="VVY91:VWB91"/>
    <mergeCell ref="VWC91:VWF91"/>
    <mergeCell ref="VWG91:VWJ91"/>
    <mergeCell ref="VWK91:VWN91"/>
    <mergeCell ref="VUS91:VUV91"/>
    <mergeCell ref="VUW91:VUZ91"/>
    <mergeCell ref="VVA91:VVD91"/>
    <mergeCell ref="VVE91:VVH91"/>
    <mergeCell ref="VVI91:VVL91"/>
    <mergeCell ref="VVM91:VVP91"/>
    <mergeCell ref="VTU91:VTX91"/>
    <mergeCell ref="VTY91:VUB91"/>
    <mergeCell ref="VUC91:VUF91"/>
    <mergeCell ref="VUG91:VUJ91"/>
    <mergeCell ref="VUK91:VUN91"/>
    <mergeCell ref="VUO91:VUR91"/>
    <mergeCell ref="VSW91:VSZ91"/>
    <mergeCell ref="VTA91:VTD91"/>
    <mergeCell ref="VTE91:VTH91"/>
    <mergeCell ref="VTI91:VTL91"/>
    <mergeCell ref="VTM91:VTP91"/>
    <mergeCell ref="VTQ91:VTT91"/>
    <mergeCell ref="VRY91:VSB91"/>
    <mergeCell ref="VSC91:VSF91"/>
    <mergeCell ref="VSG91:VSJ91"/>
    <mergeCell ref="VSK91:VSN91"/>
    <mergeCell ref="VSO91:VSR91"/>
    <mergeCell ref="VSS91:VSV91"/>
    <mergeCell ref="VRA91:VRD91"/>
    <mergeCell ref="VRE91:VRH91"/>
    <mergeCell ref="VRI91:VRL91"/>
    <mergeCell ref="VRM91:VRP91"/>
    <mergeCell ref="VRQ91:VRT91"/>
    <mergeCell ref="VRU91:VRX91"/>
    <mergeCell ref="VQC91:VQF91"/>
    <mergeCell ref="VQG91:VQJ91"/>
    <mergeCell ref="VQK91:VQN91"/>
    <mergeCell ref="VQO91:VQR91"/>
    <mergeCell ref="VQS91:VQV91"/>
    <mergeCell ref="VQW91:VQZ91"/>
    <mergeCell ref="VPE91:VPH91"/>
    <mergeCell ref="VPI91:VPL91"/>
    <mergeCell ref="VPM91:VPP91"/>
    <mergeCell ref="VPQ91:VPT91"/>
    <mergeCell ref="VPU91:VPX91"/>
    <mergeCell ref="VPY91:VQB91"/>
    <mergeCell ref="VOG91:VOJ91"/>
    <mergeCell ref="VOK91:VON91"/>
    <mergeCell ref="VOO91:VOR91"/>
    <mergeCell ref="VOS91:VOV91"/>
    <mergeCell ref="VOW91:VOZ91"/>
    <mergeCell ref="VPA91:VPD91"/>
    <mergeCell ref="VNI91:VNL91"/>
    <mergeCell ref="VNM91:VNP91"/>
    <mergeCell ref="VNQ91:VNT91"/>
    <mergeCell ref="VNU91:VNX91"/>
    <mergeCell ref="VNY91:VOB91"/>
    <mergeCell ref="VOC91:VOF91"/>
    <mergeCell ref="VMK91:VMN91"/>
    <mergeCell ref="VMO91:VMR91"/>
    <mergeCell ref="VMS91:VMV91"/>
    <mergeCell ref="VMW91:VMZ91"/>
    <mergeCell ref="VNA91:VND91"/>
    <mergeCell ref="VNE91:VNH91"/>
    <mergeCell ref="VLM91:VLP91"/>
    <mergeCell ref="VLQ91:VLT91"/>
    <mergeCell ref="VLU91:VLX91"/>
    <mergeCell ref="VLY91:VMB91"/>
    <mergeCell ref="VMC91:VMF91"/>
    <mergeCell ref="VMG91:VMJ91"/>
    <mergeCell ref="VKO91:VKR91"/>
    <mergeCell ref="VKS91:VKV91"/>
    <mergeCell ref="VKW91:VKZ91"/>
    <mergeCell ref="VLA91:VLD91"/>
    <mergeCell ref="VLE91:VLH91"/>
    <mergeCell ref="VLI91:VLL91"/>
    <mergeCell ref="VJQ91:VJT91"/>
    <mergeCell ref="VJU91:VJX91"/>
    <mergeCell ref="VJY91:VKB91"/>
    <mergeCell ref="VKC91:VKF91"/>
    <mergeCell ref="VKG91:VKJ91"/>
    <mergeCell ref="VKK91:VKN91"/>
    <mergeCell ref="VIS91:VIV91"/>
    <mergeCell ref="VIW91:VIZ91"/>
    <mergeCell ref="VJA91:VJD91"/>
    <mergeCell ref="VJE91:VJH91"/>
    <mergeCell ref="VJI91:VJL91"/>
    <mergeCell ref="VJM91:VJP91"/>
    <mergeCell ref="VHU91:VHX91"/>
    <mergeCell ref="VHY91:VIB91"/>
    <mergeCell ref="VIC91:VIF91"/>
    <mergeCell ref="VIG91:VIJ91"/>
    <mergeCell ref="VIK91:VIN91"/>
    <mergeCell ref="VIO91:VIR91"/>
    <mergeCell ref="VGW91:VGZ91"/>
    <mergeCell ref="VHA91:VHD91"/>
    <mergeCell ref="VHE91:VHH91"/>
    <mergeCell ref="VHI91:VHL91"/>
    <mergeCell ref="VHM91:VHP91"/>
    <mergeCell ref="VHQ91:VHT91"/>
    <mergeCell ref="VFY91:VGB91"/>
    <mergeCell ref="VGC91:VGF91"/>
    <mergeCell ref="VGG91:VGJ91"/>
    <mergeCell ref="VGK91:VGN91"/>
    <mergeCell ref="VGO91:VGR91"/>
    <mergeCell ref="VGS91:VGV91"/>
    <mergeCell ref="VFA91:VFD91"/>
    <mergeCell ref="VFE91:VFH91"/>
    <mergeCell ref="VFI91:VFL91"/>
    <mergeCell ref="VFM91:VFP91"/>
    <mergeCell ref="VFQ91:VFT91"/>
    <mergeCell ref="VFU91:VFX91"/>
    <mergeCell ref="VEC91:VEF91"/>
    <mergeCell ref="VEG91:VEJ91"/>
    <mergeCell ref="VEK91:VEN91"/>
    <mergeCell ref="VEO91:VER91"/>
    <mergeCell ref="VES91:VEV91"/>
    <mergeCell ref="VEW91:VEZ91"/>
    <mergeCell ref="VDE91:VDH91"/>
    <mergeCell ref="VDI91:VDL91"/>
    <mergeCell ref="VDM91:VDP91"/>
    <mergeCell ref="VDQ91:VDT91"/>
    <mergeCell ref="VDU91:VDX91"/>
    <mergeCell ref="VDY91:VEB91"/>
    <mergeCell ref="VCG91:VCJ91"/>
    <mergeCell ref="VCK91:VCN91"/>
    <mergeCell ref="VCO91:VCR91"/>
    <mergeCell ref="VCS91:VCV91"/>
    <mergeCell ref="VCW91:VCZ91"/>
    <mergeCell ref="VDA91:VDD91"/>
    <mergeCell ref="VBI91:VBL91"/>
    <mergeCell ref="VBM91:VBP91"/>
    <mergeCell ref="VBQ91:VBT91"/>
    <mergeCell ref="VBU91:VBX91"/>
    <mergeCell ref="VBY91:VCB91"/>
    <mergeCell ref="VCC91:VCF91"/>
    <mergeCell ref="VAK91:VAN91"/>
    <mergeCell ref="VAO91:VAR91"/>
    <mergeCell ref="VAS91:VAV91"/>
    <mergeCell ref="VAW91:VAZ91"/>
    <mergeCell ref="VBA91:VBD91"/>
    <mergeCell ref="VBE91:VBH91"/>
    <mergeCell ref="UZM91:UZP91"/>
    <mergeCell ref="UZQ91:UZT91"/>
    <mergeCell ref="UZU91:UZX91"/>
    <mergeCell ref="UZY91:VAB91"/>
    <mergeCell ref="VAC91:VAF91"/>
    <mergeCell ref="VAG91:VAJ91"/>
    <mergeCell ref="UYO91:UYR91"/>
    <mergeCell ref="UYS91:UYV91"/>
    <mergeCell ref="UYW91:UYZ91"/>
    <mergeCell ref="UZA91:UZD91"/>
    <mergeCell ref="UZE91:UZH91"/>
    <mergeCell ref="UZI91:UZL91"/>
    <mergeCell ref="UXQ91:UXT91"/>
    <mergeCell ref="UXU91:UXX91"/>
    <mergeCell ref="UXY91:UYB91"/>
    <mergeCell ref="UYC91:UYF91"/>
    <mergeCell ref="UYG91:UYJ91"/>
    <mergeCell ref="UYK91:UYN91"/>
    <mergeCell ref="UWS91:UWV91"/>
    <mergeCell ref="UWW91:UWZ91"/>
    <mergeCell ref="UXA91:UXD91"/>
    <mergeCell ref="UXE91:UXH91"/>
    <mergeCell ref="UXI91:UXL91"/>
    <mergeCell ref="UXM91:UXP91"/>
    <mergeCell ref="UVU91:UVX91"/>
    <mergeCell ref="UVY91:UWB91"/>
    <mergeCell ref="UWC91:UWF91"/>
    <mergeCell ref="UWG91:UWJ91"/>
    <mergeCell ref="UWK91:UWN91"/>
    <mergeCell ref="UWO91:UWR91"/>
    <mergeCell ref="UUW91:UUZ91"/>
    <mergeCell ref="UVA91:UVD91"/>
    <mergeCell ref="UVE91:UVH91"/>
    <mergeCell ref="UVI91:UVL91"/>
    <mergeCell ref="UVM91:UVP91"/>
    <mergeCell ref="UVQ91:UVT91"/>
    <mergeCell ref="UTY91:UUB91"/>
    <mergeCell ref="UUC91:UUF91"/>
    <mergeCell ref="UUG91:UUJ91"/>
    <mergeCell ref="UUK91:UUN91"/>
    <mergeCell ref="UUO91:UUR91"/>
    <mergeCell ref="UUS91:UUV91"/>
    <mergeCell ref="UTA91:UTD91"/>
    <mergeCell ref="UTE91:UTH91"/>
    <mergeCell ref="UTI91:UTL91"/>
    <mergeCell ref="UTM91:UTP91"/>
    <mergeCell ref="UTQ91:UTT91"/>
    <mergeCell ref="UTU91:UTX91"/>
    <mergeCell ref="USC91:USF91"/>
    <mergeCell ref="USG91:USJ91"/>
    <mergeCell ref="USK91:USN91"/>
    <mergeCell ref="USO91:USR91"/>
    <mergeCell ref="USS91:USV91"/>
    <mergeCell ref="USW91:USZ91"/>
    <mergeCell ref="URE91:URH91"/>
    <mergeCell ref="URI91:URL91"/>
    <mergeCell ref="URM91:URP91"/>
    <mergeCell ref="URQ91:URT91"/>
    <mergeCell ref="URU91:URX91"/>
    <mergeCell ref="URY91:USB91"/>
    <mergeCell ref="UQG91:UQJ91"/>
    <mergeCell ref="UQK91:UQN91"/>
    <mergeCell ref="UQO91:UQR91"/>
    <mergeCell ref="UQS91:UQV91"/>
    <mergeCell ref="UQW91:UQZ91"/>
    <mergeCell ref="URA91:URD91"/>
    <mergeCell ref="UPI91:UPL91"/>
    <mergeCell ref="UPM91:UPP91"/>
    <mergeCell ref="UPQ91:UPT91"/>
    <mergeCell ref="UPU91:UPX91"/>
    <mergeCell ref="UPY91:UQB91"/>
    <mergeCell ref="UQC91:UQF91"/>
    <mergeCell ref="UOK91:UON91"/>
    <mergeCell ref="UOO91:UOR91"/>
    <mergeCell ref="UOS91:UOV91"/>
    <mergeCell ref="UOW91:UOZ91"/>
    <mergeCell ref="UPA91:UPD91"/>
    <mergeCell ref="UPE91:UPH91"/>
    <mergeCell ref="UNM91:UNP91"/>
    <mergeCell ref="UNQ91:UNT91"/>
    <mergeCell ref="UNU91:UNX91"/>
    <mergeCell ref="UNY91:UOB91"/>
    <mergeCell ref="UOC91:UOF91"/>
    <mergeCell ref="UOG91:UOJ91"/>
    <mergeCell ref="UMO91:UMR91"/>
    <mergeCell ref="UMS91:UMV91"/>
    <mergeCell ref="UMW91:UMZ91"/>
    <mergeCell ref="UNA91:UND91"/>
    <mergeCell ref="UNE91:UNH91"/>
    <mergeCell ref="UNI91:UNL91"/>
    <mergeCell ref="ULQ91:ULT91"/>
    <mergeCell ref="ULU91:ULX91"/>
    <mergeCell ref="ULY91:UMB91"/>
    <mergeCell ref="UMC91:UMF91"/>
    <mergeCell ref="UMG91:UMJ91"/>
    <mergeCell ref="UMK91:UMN91"/>
    <mergeCell ref="UKS91:UKV91"/>
    <mergeCell ref="UKW91:UKZ91"/>
    <mergeCell ref="ULA91:ULD91"/>
    <mergeCell ref="ULE91:ULH91"/>
    <mergeCell ref="ULI91:ULL91"/>
    <mergeCell ref="ULM91:ULP91"/>
    <mergeCell ref="UJU91:UJX91"/>
    <mergeCell ref="UJY91:UKB91"/>
    <mergeCell ref="UKC91:UKF91"/>
    <mergeCell ref="UKG91:UKJ91"/>
    <mergeCell ref="UKK91:UKN91"/>
    <mergeCell ref="UKO91:UKR91"/>
    <mergeCell ref="UIW91:UIZ91"/>
    <mergeCell ref="UJA91:UJD91"/>
    <mergeCell ref="UJE91:UJH91"/>
    <mergeCell ref="UJI91:UJL91"/>
    <mergeCell ref="UJM91:UJP91"/>
    <mergeCell ref="UJQ91:UJT91"/>
    <mergeCell ref="UHY91:UIB91"/>
    <mergeCell ref="UIC91:UIF91"/>
    <mergeCell ref="UIG91:UIJ91"/>
    <mergeCell ref="UIK91:UIN91"/>
    <mergeCell ref="UIO91:UIR91"/>
    <mergeCell ref="UIS91:UIV91"/>
    <mergeCell ref="UHA91:UHD91"/>
    <mergeCell ref="UHE91:UHH91"/>
    <mergeCell ref="UHI91:UHL91"/>
    <mergeCell ref="UHM91:UHP91"/>
    <mergeCell ref="UHQ91:UHT91"/>
    <mergeCell ref="UHU91:UHX91"/>
    <mergeCell ref="UGC91:UGF91"/>
    <mergeCell ref="UGG91:UGJ91"/>
    <mergeCell ref="UGK91:UGN91"/>
    <mergeCell ref="UGO91:UGR91"/>
    <mergeCell ref="UGS91:UGV91"/>
    <mergeCell ref="UGW91:UGZ91"/>
    <mergeCell ref="UFE91:UFH91"/>
    <mergeCell ref="UFI91:UFL91"/>
    <mergeCell ref="UFM91:UFP91"/>
    <mergeCell ref="UFQ91:UFT91"/>
    <mergeCell ref="UFU91:UFX91"/>
    <mergeCell ref="UFY91:UGB91"/>
    <mergeCell ref="UEG91:UEJ91"/>
    <mergeCell ref="UEK91:UEN91"/>
    <mergeCell ref="UEO91:UER91"/>
    <mergeCell ref="UES91:UEV91"/>
    <mergeCell ref="UEW91:UEZ91"/>
    <mergeCell ref="UFA91:UFD91"/>
    <mergeCell ref="UDI91:UDL91"/>
    <mergeCell ref="UDM91:UDP91"/>
    <mergeCell ref="UDQ91:UDT91"/>
    <mergeCell ref="UDU91:UDX91"/>
    <mergeCell ref="UDY91:UEB91"/>
    <mergeCell ref="UEC91:UEF91"/>
    <mergeCell ref="UCK91:UCN91"/>
    <mergeCell ref="UCO91:UCR91"/>
    <mergeCell ref="UCS91:UCV91"/>
    <mergeCell ref="UCW91:UCZ91"/>
    <mergeCell ref="UDA91:UDD91"/>
    <mergeCell ref="UDE91:UDH91"/>
    <mergeCell ref="UBM91:UBP91"/>
    <mergeCell ref="UBQ91:UBT91"/>
    <mergeCell ref="UBU91:UBX91"/>
    <mergeCell ref="UBY91:UCB91"/>
    <mergeCell ref="UCC91:UCF91"/>
    <mergeCell ref="UCG91:UCJ91"/>
    <mergeCell ref="UAO91:UAR91"/>
    <mergeCell ref="UAS91:UAV91"/>
    <mergeCell ref="UAW91:UAZ91"/>
    <mergeCell ref="UBA91:UBD91"/>
    <mergeCell ref="UBE91:UBH91"/>
    <mergeCell ref="UBI91:UBL91"/>
    <mergeCell ref="TZQ91:TZT91"/>
    <mergeCell ref="TZU91:TZX91"/>
    <mergeCell ref="TZY91:UAB91"/>
    <mergeCell ref="UAC91:UAF91"/>
    <mergeCell ref="UAG91:UAJ91"/>
    <mergeCell ref="UAK91:UAN91"/>
    <mergeCell ref="TYS91:TYV91"/>
    <mergeCell ref="TYW91:TYZ91"/>
    <mergeCell ref="TZA91:TZD91"/>
    <mergeCell ref="TZE91:TZH91"/>
    <mergeCell ref="TZI91:TZL91"/>
    <mergeCell ref="TZM91:TZP91"/>
    <mergeCell ref="TXU91:TXX91"/>
    <mergeCell ref="TXY91:TYB91"/>
    <mergeCell ref="TYC91:TYF91"/>
    <mergeCell ref="TYG91:TYJ91"/>
    <mergeCell ref="TYK91:TYN91"/>
    <mergeCell ref="TYO91:TYR91"/>
    <mergeCell ref="TWW91:TWZ91"/>
    <mergeCell ref="TXA91:TXD91"/>
    <mergeCell ref="TXE91:TXH91"/>
    <mergeCell ref="TXI91:TXL91"/>
    <mergeCell ref="TXM91:TXP91"/>
    <mergeCell ref="TXQ91:TXT91"/>
    <mergeCell ref="TVY91:TWB91"/>
    <mergeCell ref="TWC91:TWF91"/>
    <mergeCell ref="TWG91:TWJ91"/>
    <mergeCell ref="TWK91:TWN91"/>
    <mergeCell ref="TWO91:TWR91"/>
    <mergeCell ref="TWS91:TWV91"/>
    <mergeCell ref="TVA91:TVD91"/>
    <mergeCell ref="TVE91:TVH91"/>
    <mergeCell ref="TVI91:TVL91"/>
    <mergeCell ref="TVM91:TVP91"/>
    <mergeCell ref="TVQ91:TVT91"/>
    <mergeCell ref="TVU91:TVX91"/>
    <mergeCell ref="TUC91:TUF91"/>
    <mergeCell ref="TUG91:TUJ91"/>
    <mergeCell ref="TUK91:TUN91"/>
    <mergeCell ref="TUO91:TUR91"/>
    <mergeCell ref="TUS91:TUV91"/>
    <mergeCell ref="TUW91:TUZ91"/>
    <mergeCell ref="TTE91:TTH91"/>
    <mergeCell ref="TTI91:TTL91"/>
    <mergeCell ref="TTM91:TTP91"/>
    <mergeCell ref="TTQ91:TTT91"/>
    <mergeCell ref="TTU91:TTX91"/>
    <mergeCell ref="TTY91:TUB91"/>
    <mergeCell ref="TSG91:TSJ91"/>
    <mergeCell ref="TSK91:TSN91"/>
    <mergeCell ref="TSO91:TSR91"/>
    <mergeCell ref="TSS91:TSV91"/>
    <mergeCell ref="TSW91:TSZ91"/>
    <mergeCell ref="TTA91:TTD91"/>
    <mergeCell ref="TRI91:TRL91"/>
    <mergeCell ref="TRM91:TRP91"/>
    <mergeCell ref="TRQ91:TRT91"/>
    <mergeCell ref="TRU91:TRX91"/>
    <mergeCell ref="TRY91:TSB91"/>
    <mergeCell ref="TSC91:TSF91"/>
    <mergeCell ref="TQK91:TQN91"/>
    <mergeCell ref="TQO91:TQR91"/>
    <mergeCell ref="TQS91:TQV91"/>
    <mergeCell ref="TQW91:TQZ91"/>
    <mergeCell ref="TRA91:TRD91"/>
    <mergeCell ref="TRE91:TRH91"/>
    <mergeCell ref="TPM91:TPP91"/>
    <mergeCell ref="TPQ91:TPT91"/>
    <mergeCell ref="TPU91:TPX91"/>
    <mergeCell ref="TPY91:TQB91"/>
    <mergeCell ref="TQC91:TQF91"/>
    <mergeCell ref="TQG91:TQJ91"/>
    <mergeCell ref="TOO91:TOR91"/>
    <mergeCell ref="TOS91:TOV91"/>
    <mergeCell ref="TOW91:TOZ91"/>
    <mergeCell ref="TPA91:TPD91"/>
    <mergeCell ref="TPE91:TPH91"/>
    <mergeCell ref="TPI91:TPL91"/>
    <mergeCell ref="TNQ91:TNT91"/>
    <mergeCell ref="TNU91:TNX91"/>
    <mergeCell ref="TNY91:TOB91"/>
    <mergeCell ref="TOC91:TOF91"/>
    <mergeCell ref="TOG91:TOJ91"/>
    <mergeCell ref="TOK91:TON91"/>
    <mergeCell ref="TMS91:TMV91"/>
    <mergeCell ref="TMW91:TMZ91"/>
    <mergeCell ref="TNA91:TND91"/>
    <mergeCell ref="TNE91:TNH91"/>
    <mergeCell ref="TNI91:TNL91"/>
    <mergeCell ref="TNM91:TNP91"/>
    <mergeCell ref="TLU91:TLX91"/>
    <mergeCell ref="TLY91:TMB91"/>
    <mergeCell ref="TMC91:TMF91"/>
    <mergeCell ref="TMG91:TMJ91"/>
    <mergeCell ref="TMK91:TMN91"/>
    <mergeCell ref="TMO91:TMR91"/>
    <mergeCell ref="TKW91:TKZ91"/>
    <mergeCell ref="TLA91:TLD91"/>
    <mergeCell ref="TLE91:TLH91"/>
    <mergeCell ref="TLI91:TLL91"/>
    <mergeCell ref="TLM91:TLP91"/>
    <mergeCell ref="TLQ91:TLT91"/>
    <mergeCell ref="TJY91:TKB91"/>
    <mergeCell ref="TKC91:TKF91"/>
    <mergeCell ref="TKG91:TKJ91"/>
    <mergeCell ref="TKK91:TKN91"/>
    <mergeCell ref="TKO91:TKR91"/>
    <mergeCell ref="TKS91:TKV91"/>
    <mergeCell ref="TJA91:TJD91"/>
    <mergeCell ref="TJE91:TJH91"/>
    <mergeCell ref="TJI91:TJL91"/>
    <mergeCell ref="TJM91:TJP91"/>
    <mergeCell ref="TJQ91:TJT91"/>
    <mergeCell ref="TJU91:TJX91"/>
    <mergeCell ref="TIC91:TIF91"/>
    <mergeCell ref="TIG91:TIJ91"/>
    <mergeCell ref="TIK91:TIN91"/>
    <mergeCell ref="TIO91:TIR91"/>
    <mergeCell ref="TIS91:TIV91"/>
    <mergeCell ref="TIW91:TIZ91"/>
    <mergeCell ref="THE91:THH91"/>
    <mergeCell ref="THI91:THL91"/>
    <mergeCell ref="THM91:THP91"/>
    <mergeCell ref="THQ91:THT91"/>
    <mergeCell ref="THU91:THX91"/>
    <mergeCell ref="THY91:TIB91"/>
    <mergeCell ref="TGG91:TGJ91"/>
    <mergeCell ref="TGK91:TGN91"/>
    <mergeCell ref="TGO91:TGR91"/>
    <mergeCell ref="TGS91:TGV91"/>
    <mergeCell ref="TGW91:TGZ91"/>
    <mergeCell ref="THA91:THD91"/>
    <mergeCell ref="TFI91:TFL91"/>
    <mergeCell ref="TFM91:TFP91"/>
    <mergeCell ref="TFQ91:TFT91"/>
    <mergeCell ref="TFU91:TFX91"/>
    <mergeCell ref="TFY91:TGB91"/>
    <mergeCell ref="TGC91:TGF91"/>
    <mergeCell ref="TEK91:TEN91"/>
    <mergeCell ref="TEO91:TER91"/>
    <mergeCell ref="TES91:TEV91"/>
    <mergeCell ref="TEW91:TEZ91"/>
    <mergeCell ref="TFA91:TFD91"/>
    <mergeCell ref="TFE91:TFH91"/>
    <mergeCell ref="TDM91:TDP91"/>
    <mergeCell ref="TDQ91:TDT91"/>
    <mergeCell ref="TDU91:TDX91"/>
    <mergeCell ref="TDY91:TEB91"/>
    <mergeCell ref="TEC91:TEF91"/>
    <mergeCell ref="TEG91:TEJ91"/>
    <mergeCell ref="TCO91:TCR91"/>
    <mergeCell ref="TCS91:TCV91"/>
    <mergeCell ref="TCW91:TCZ91"/>
    <mergeCell ref="TDA91:TDD91"/>
    <mergeCell ref="TDE91:TDH91"/>
    <mergeCell ref="TDI91:TDL91"/>
    <mergeCell ref="TBQ91:TBT91"/>
    <mergeCell ref="TBU91:TBX91"/>
    <mergeCell ref="TBY91:TCB91"/>
    <mergeCell ref="TCC91:TCF91"/>
    <mergeCell ref="TCG91:TCJ91"/>
    <mergeCell ref="TCK91:TCN91"/>
    <mergeCell ref="TAS91:TAV91"/>
    <mergeCell ref="TAW91:TAZ91"/>
    <mergeCell ref="TBA91:TBD91"/>
    <mergeCell ref="TBE91:TBH91"/>
    <mergeCell ref="TBI91:TBL91"/>
    <mergeCell ref="TBM91:TBP91"/>
    <mergeCell ref="SZU91:SZX91"/>
    <mergeCell ref="SZY91:TAB91"/>
    <mergeCell ref="TAC91:TAF91"/>
    <mergeCell ref="TAG91:TAJ91"/>
    <mergeCell ref="TAK91:TAN91"/>
    <mergeCell ref="TAO91:TAR91"/>
    <mergeCell ref="SYW91:SYZ91"/>
    <mergeCell ref="SZA91:SZD91"/>
    <mergeCell ref="SZE91:SZH91"/>
    <mergeCell ref="SZI91:SZL91"/>
    <mergeCell ref="SZM91:SZP91"/>
    <mergeCell ref="SZQ91:SZT91"/>
    <mergeCell ref="SXY91:SYB91"/>
    <mergeCell ref="SYC91:SYF91"/>
    <mergeCell ref="SYG91:SYJ91"/>
    <mergeCell ref="SYK91:SYN91"/>
    <mergeCell ref="SYO91:SYR91"/>
    <mergeCell ref="SYS91:SYV91"/>
    <mergeCell ref="SXA91:SXD91"/>
    <mergeCell ref="SXE91:SXH91"/>
    <mergeCell ref="SXI91:SXL91"/>
    <mergeCell ref="SXM91:SXP91"/>
    <mergeCell ref="SXQ91:SXT91"/>
    <mergeCell ref="SXU91:SXX91"/>
    <mergeCell ref="SWC91:SWF91"/>
    <mergeCell ref="SWG91:SWJ91"/>
    <mergeCell ref="SWK91:SWN91"/>
    <mergeCell ref="SWO91:SWR91"/>
    <mergeCell ref="SWS91:SWV91"/>
    <mergeCell ref="SWW91:SWZ91"/>
    <mergeCell ref="SVE91:SVH91"/>
    <mergeCell ref="SVI91:SVL91"/>
    <mergeCell ref="SVM91:SVP91"/>
    <mergeCell ref="SVQ91:SVT91"/>
    <mergeCell ref="SVU91:SVX91"/>
    <mergeCell ref="SVY91:SWB91"/>
    <mergeCell ref="SUG91:SUJ91"/>
    <mergeCell ref="SUK91:SUN91"/>
    <mergeCell ref="SUO91:SUR91"/>
    <mergeCell ref="SUS91:SUV91"/>
    <mergeCell ref="SUW91:SUZ91"/>
    <mergeCell ref="SVA91:SVD91"/>
    <mergeCell ref="STI91:STL91"/>
    <mergeCell ref="STM91:STP91"/>
    <mergeCell ref="STQ91:STT91"/>
    <mergeCell ref="STU91:STX91"/>
    <mergeCell ref="STY91:SUB91"/>
    <mergeCell ref="SUC91:SUF91"/>
    <mergeCell ref="SSK91:SSN91"/>
    <mergeCell ref="SSO91:SSR91"/>
    <mergeCell ref="SSS91:SSV91"/>
    <mergeCell ref="SSW91:SSZ91"/>
    <mergeCell ref="STA91:STD91"/>
    <mergeCell ref="STE91:STH91"/>
    <mergeCell ref="SRM91:SRP91"/>
    <mergeCell ref="SRQ91:SRT91"/>
    <mergeCell ref="SRU91:SRX91"/>
    <mergeCell ref="SRY91:SSB91"/>
    <mergeCell ref="SSC91:SSF91"/>
    <mergeCell ref="SSG91:SSJ91"/>
    <mergeCell ref="SQO91:SQR91"/>
    <mergeCell ref="SQS91:SQV91"/>
    <mergeCell ref="SQW91:SQZ91"/>
    <mergeCell ref="SRA91:SRD91"/>
    <mergeCell ref="SRE91:SRH91"/>
    <mergeCell ref="SRI91:SRL91"/>
    <mergeCell ref="SPQ91:SPT91"/>
    <mergeCell ref="SPU91:SPX91"/>
    <mergeCell ref="SPY91:SQB91"/>
    <mergeCell ref="SQC91:SQF91"/>
    <mergeCell ref="SQG91:SQJ91"/>
    <mergeCell ref="SQK91:SQN91"/>
    <mergeCell ref="SOS91:SOV91"/>
    <mergeCell ref="SOW91:SOZ91"/>
    <mergeCell ref="SPA91:SPD91"/>
    <mergeCell ref="SPE91:SPH91"/>
    <mergeCell ref="SPI91:SPL91"/>
    <mergeCell ref="SPM91:SPP91"/>
    <mergeCell ref="SNU91:SNX91"/>
    <mergeCell ref="SNY91:SOB91"/>
    <mergeCell ref="SOC91:SOF91"/>
    <mergeCell ref="SOG91:SOJ91"/>
    <mergeCell ref="SOK91:SON91"/>
    <mergeCell ref="SOO91:SOR91"/>
    <mergeCell ref="SMW91:SMZ91"/>
    <mergeCell ref="SNA91:SND91"/>
    <mergeCell ref="SNE91:SNH91"/>
    <mergeCell ref="SNI91:SNL91"/>
    <mergeCell ref="SNM91:SNP91"/>
    <mergeCell ref="SNQ91:SNT91"/>
    <mergeCell ref="SLY91:SMB91"/>
    <mergeCell ref="SMC91:SMF91"/>
    <mergeCell ref="SMG91:SMJ91"/>
    <mergeCell ref="SMK91:SMN91"/>
    <mergeCell ref="SMO91:SMR91"/>
    <mergeCell ref="SMS91:SMV91"/>
    <mergeCell ref="SLA91:SLD91"/>
    <mergeCell ref="SLE91:SLH91"/>
    <mergeCell ref="SLI91:SLL91"/>
    <mergeCell ref="SLM91:SLP91"/>
    <mergeCell ref="SLQ91:SLT91"/>
    <mergeCell ref="SLU91:SLX91"/>
    <mergeCell ref="SKC91:SKF91"/>
    <mergeCell ref="SKG91:SKJ91"/>
    <mergeCell ref="SKK91:SKN91"/>
    <mergeCell ref="SKO91:SKR91"/>
    <mergeCell ref="SKS91:SKV91"/>
    <mergeCell ref="SKW91:SKZ91"/>
    <mergeCell ref="SJE91:SJH91"/>
    <mergeCell ref="SJI91:SJL91"/>
    <mergeCell ref="SJM91:SJP91"/>
    <mergeCell ref="SJQ91:SJT91"/>
    <mergeCell ref="SJU91:SJX91"/>
    <mergeCell ref="SJY91:SKB91"/>
    <mergeCell ref="SIG91:SIJ91"/>
    <mergeCell ref="SIK91:SIN91"/>
    <mergeCell ref="SIO91:SIR91"/>
    <mergeCell ref="SIS91:SIV91"/>
    <mergeCell ref="SIW91:SIZ91"/>
    <mergeCell ref="SJA91:SJD91"/>
    <mergeCell ref="SHI91:SHL91"/>
    <mergeCell ref="SHM91:SHP91"/>
    <mergeCell ref="SHQ91:SHT91"/>
    <mergeCell ref="SHU91:SHX91"/>
    <mergeCell ref="SHY91:SIB91"/>
    <mergeCell ref="SIC91:SIF91"/>
    <mergeCell ref="SGK91:SGN91"/>
    <mergeCell ref="SGO91:SGR91"/>
    <mergeCell ref="SGS91:SGV91"/>
    <mergeCell ref="SGW91:SGZ91"/>
    <mergeCell ref="SHA91:SHD91"/>
    <mergeCell ref="SHE91:SHH91"/>
    <mergeCell ref="SFM91:SFP91"/>
    <mergeCell ref="SFQ91:SFT91"/>
    <mergeCell ref="SFU91:SFX91"/>
    <mergeCell ref="SFY91:SGB91"/>
    <mergeCell ref="SGC91:SGF91"/>
    <mergeCell ref="SGG91:SGJ91"/>
    <mergeCell ref="SEO91:SER91"/>
    <mergeCell ref="SES91:SEV91"/>
    <mergeCell ref="SEW91:SEZ91"/>
    <mergeCell ref="SFA91:SFD91"/>
    <mergeCell ref="SFE91:SFH91"/>
    <mergeCell ref="SFI91:SFL91"/>
    <mergeCell ref="SDQ91:SDT91"/>
    <mergeCell ref="SDU91:SDX91"/>
    <mergeCell ref="SDY91:SEB91"/>
    <mergeCell ref="SEC91:SEF91"/>
    <mergeCell ref="SEG91:SEJ91"/>
    <mergeCell ref="SEK91:SEN91"/>
    <mergeCell ref="SCS91:SCV91"/>
    <mergeCell ref="SCW91:SCZ91"/>
    <mergeCell ref="SDA91:SDD91"/>
    <mergeCell ref="SDE91:SDH91"/>
    <mergeCell ref="SDI91:SDL91"/>
    <mergeCell ref="SDM91:SDP91"/>
    <mergeCell ref="SBU91:SBX91"/>
    <mergeCell ref="SBY91:SCB91"/>
    <mergeCell ref="SCC91:SCF91"/>
    <mergeCell ref="SCG91:SCJ91"/>
    <mergeCell ref="SCK91:SCN91"/>
    <mergeCell ref="SCO91:SCR91"/>
    <mergeCell ref="SAW91:SAZ91"/>
    <mergeCell ref="SBA91:SBD91"/>
    <mergeCell ref="SBE91:SBH91"/>
    <mergeCell ref="SBI91:SBL91"/>
    <mergeCell ref="SBM91:SBP91"/>
    <mergeCell ref="SBQ91:SBT91"/>
    <mergeCell ref="RZY91:SAB91"/>
    <mergeCell ref="SAC91:SAF91"/>
    <mergeCell ref="SAG91:SAJ91"/>
    <mergeCell ref="SAK91:SAN91"/>
    <mergeCell ref="SAO91:SAR91"/>
    <mergeCell ref="SAS91:SAV91"/>
    <mergeCell ref="RZA91:RZD91"/>
    <mergeCell ref="RZE91:RZH91"/>
    <mergeCell ref="RZI91:RZL91"/>
    <mergeCell ref="RZM91:RZP91"/>
    <mergeCell ref="RZQ91:RZT91"/>
    <mergeCell ref="RZU91:RZX91"/>
    <mergeCell ref="RYC91:RYF91"/>
    <mergeCell ref="RYG91:RYJ91"/>
    <mergeCell ref="RYK91:RYN91"/>
    <mergeCell ref="RYO91:RYR91"/>
    <mergeCell ref="RYS91:RYV91"/>
    <mergeCell ref="RYW91:RYZ91"/>
    <mergeCell ref="RXE91:RXH91"/>
    <mergeCell ref="RXI91:RXL91"/>
    <mergeCell ref="RXM91:RXP91"/>
    <mergeCell ref="RXQ91:RXT91"/>
    <mergeCell ref="RXU91:RXX91"/>
    <mergeCell ref="RXY91:RYB91"/>
    <mergeCell ref="RWG91:RWJ91"/>
    <mergeCell ref="RWK91:RWN91"/>
    <mergeCell ref="RWO91:RWR91"/>
    <mergeCell ref="RWS91:RWV91"/>
    <mergeCell ref="RWW91:RWZ91"/>
    <mergeCell ref="RXA91:RXD91"/>
    <mergeCell ref="RVI91:RVL91"/>
    <mergeCell ref="RVM91:RVP91"/>
    <mergeCell ref="RVQ91:RVT91"/>
    <mergeCell ref="RVU91:RVX91"/>
    <mergeCell ref="RVY91:RWB91"/>
    <mergeCell ref="RWC91:RWF91"/>
    <mergeCell ref="RUK91:RUN91"/>
    <mergeCell ref="RUO91:RUR91"/>
    <mergeCell ref="RUS91:RUV91"/>
    <mergeCell ref="RUW91:RUZ91"/>
    <mergeCell ref="RVA91:RVD91"/>
    <mergeCell ref="RVE91:RVH91"/>
    <mergeCell ref="RTM91:RTP91"/>
    <mergeCell ref="RTQ91:RTT91"/>
    <mergeCell ref="RTU91:RTX91"/>
    <mergeCell ref="RTY91:RUB91"/>
    <mergeCell ref="RUC91:RUF91"/>
    <mergeCell ref="RUG91:RUJ91"/>
    <mergeCell ref="RSO91:RSR91"/>
    <mergeCell ref="RSS91:RSV91"/>
    <mergeCell ref="RSW91:RSZ91"/>
    <mergeCell ref="RTA91:RTD91"/>
    <mergeCell ref="RTE91:RTH91"/>
    <mergeCell ref="RTI91:RTL91"/>
    <mergeCell ref="RRQ91:RRT91"/>
    <mergeCell ref="RRU91:RRX91"/>
    <mergeCell ref="RRY91:RSB91"/>
    <mergeCell ref="RSC91:RSF91"/>
    <mergeCell ref="RSG91:RSJ91"/>
    <mergeCell ref="RSK91:RSN91"/>
    <mergeCell ref="RQS91:RQV91"/>
    <mergeCell ref="RQW91:RQZ91"/>
    <mergeCell ref="RRA91:RRD91"/>
    <mergeCell ref="RRE91:RRH91"/>
    <mergeCell ref="RRI91:RRL91"/>
    <mergeCell ref="RRM91:RRP91"/>
    <mergeCell ref="RPU91:RPX91"/>
    <mergeCell ref="RPY91:RQB91"/>
    <mergeCell ref="RQC91:RQF91"/>
    <mergeCell ref="RQG91:RQJ91"/>
    <mergeCell ref="RQK91:RQN91"/>
    <mergeCell ref="RQO91:RQR91"/>
    <mergeCell ref="ROW91:ROZ91"/>
    <mergeCell ref="RPA91:RPD91"/>
    <mergeCell ref="RPE91:RPH91"/>
    <mergeCell ref="RPI91:RPL91"/>
    <mergeCell ref="RPM91:RPP91"/>
    <mergeCell ref="RPQ91:RPT91"/>
    <mergeCell ref="RNY91:ROB91"/>
    <mergeCell ref="ROC91:ROF91"/>
    <mergeCell ref="ROG91:ROJ91"/>
    <mergeCell ref="ROK91:RON91"/>
    <mergeCell ref="ROO91:ROR91"/>
    <mergeCell ref="ROS91:ROV91"/>
    <mergeCell ref="RNA91:RND91"/>
    <mergeCell ref="RNE91:RNH91"/>
    <mergeCell ref="RNI91:RNL91"/>
    <mergeCell ref="RNM91:RNP91"/>
    <mergeCell ref="RNQ91:RNT91"/>
    <mergeCell ref="RNU91:RNX91"/>
    <mergeCell ref="RMC91:RMF91"/>
    <mergeCell ref="RMG91:RMJ91"/>
    <mergeCell ref="RMK91:RMN91"/>
    <mergeCell ref="RMO91:RMR91"/>
    <mergeCell ref="RMS91:RMV91"/>
    <mergeCell ref="RMW91:RMZ91"/>
    <mergeCell ref="RLE91:RLH91"/>
    <mergeCell ref="RLI91:RLL91"/>
    <mergeCell ref="RLM91:RLP91"/>
    <mergeCell ref="RLQ91:RLT91"/>
    <mergeCell ref="RLU91:RLX91"/>
    <mergeCell ref="RLY91:RMB91"/>
    <mergeCell ref="RKG91:RKJ91"/>
    <mergeCell ref="RKK91:RKN91"/>
    <mergeCell ref="RKO91:RKR91"/>
    <mergeCell ref="RKS91:RKV91"/>
    <mergeCell ref="RKW91:RKZ91"/>
    <mergeCell ref="RLA91:RLD91"/>
    <mergeCell ref="RJI91:RJL91"/>
    <mergeCell ref="RJM91:RJP91"/>
    <mergeCell ref="RJQ91:RJT91"/>
    <mergeCell ref="RJU91:RJX91"/>
    <mergeCell ref="RJY91:RKB91"/>
    <mergeCell ref="RKC91:RKF91"/>
    <mergeCell ref="RIK91:RIN91"/>
    <mergeCell ref="RIO91:RIR91"/>
    <mergeCell ref="RIS91:RIV91"/>
    <mergeCell ref="RIW91:RIZ91"/>
    <mergeCell ref="RJA91:RJD91"/>
    <mergeCell ref="RJE91:RJH91"/>
    <mergeCell ref="RHM91:RHP91"/>
    <mergeCell ref="RHQ91:RHT91"/>
    <mergeCell ref="RHU91:RHX91"/>
    <mergeCell ref="RHY91:RIB91"/>
    <mergeCell ref="RIC91:RIF91"/>
    <mergeCell ref="RIG91:RIJ91"/>
    <mergeCell ref="RGO91:RGR91"/>
    <mergeCell ref="RGS91:RGV91"/>
    <mergeCell ref="RGW91:RGZ91"/>
    <mergeCell ref="RHA91:RHD91"/>
    <mergeCell ref="RHE91:RHH91"/>
    <mergeCell ref="RHI91:RHL91"/>
    <mergeCell ref="RFQ91:RFT91"/>
    <mergeCell ref="RFU91:RFX91"/>
    <mergeCell ref="RFY91:RGB91"/>
    <mergeCell ref="RGC91:RGF91"/>
    <mergeCell ref="RGG91:RGJ91"/>
    <mergeCell ref="RGK91:RGN91"/>
    <mergeCell ref="RES91:REV91"/>
    <mergeCell ref="REW91:REZ91"/>
    <mergeCell ref="RFA91:RFD91"/>
    <mergeCell ref="RFE91:RFH91"/>
    <mergeCell ref="RFI91:RFL91"/>
    <mergeCell ref="RFM91:RFP91"/>
    <mergeCell ref="RDU91:RDX91"/>
    <mergeCell ref="RDY91:REB91"/>
    <mergeCell ref="REC91:REF91"/>
    <mergeCell ref="REG91:REJ91"/>
    <mergeCell ref="REK91:REN91"/>
    <mergeCell ref="REO91:RER91"/>
    <mergeCell ref="RCW91:RCZ91"/>
    <mergeCell ref="RDA91:RDD91"/>
    <mergeCell ref="RDE91:RDH91"/>
    <mergeCell ref="RDI91:RDL91"/>
    <mergeCell ref="RDM91:RDP91"/>
    <mergeCell ref="RDQ91:RDT91"/>
    <mergeCell ref="RBY91:RCB91"/>
    <mergeCell ref="RCC91:RCF91"/>
    <mergeCell ref="RCG91:RCJ91"/>
    <mergeCell ref="RCK91:RCN91"/>
    <mergeCell ref="RCO91:RCR91"/>
    <mergeCell ref="RCS91:RCV91"/>
    <mergeCell ref="RBA91:RBD91"/>
    <mergeCell ref="RBE91:RBH91"/>
    <mergeCell ref="RBI91:RBL91"/>
    <mergeCell ref="RBM91:RBP91"/>
    <mergeCell ref="RBQ91:RBT91"/>
    <mergeCell ref="RBU91:RBX91"/>
    <mergeCell ref="RAC91:RAF91"/>
    <mergeCell ref="RAG91:RAJ91"/>
    <mergeCell ref="RAK91:RAN91"/>
    <mergeCell ref="RAO91:RAR91"/>
    <mergeCell ref="RAS91:RAV91"/>
    <mergeCell ref="RAW91:RAZ91"/>
    <mergeCell ref="QZE91:QZH91"/>
    <mergeCell ref="QZI91:QZL91"/>
    <mergeCell ref="QZM91:QZP91"/>
    <mergeCell ref="QZQ91:QZT91"/>
    <mergeCell ref="QZU91:QZX91"/>
    <mergeCell ref="QZY91:RAB91"/>
    <mergeCell ref="QYG91:QYJ91"/>
    <mergeCell ref="QYK91:QYN91"/>
    <mergeCell ref="QYO91:QYR91"/>
    <mergeCell ref="QYS91:QYV91"/>
    <mergeCell ref="QYW91:QYZ91"/>
    <mergeCell ref="QZA91:QZD91"/>
    <mergeCell ref="QXI91:QXL91"/>
    <mergeCell ref="QXM91:QXP91"/>
    <mergeCell ref="QXQ91:QXT91"/>
    <mergeCell ref="QXU91:QXX91"/>
    <mergeCell ref="QXY91:QYB91"/>
    <mergeCell ref="QYC91:QYF91"/>
    <mergeCell ref="QWK91:QWN91"/>
    <mergeCell ref="QWO91:QWR91"/>
    <mergeCell ref="QWS91:QWV91"/>
    <mergeCell ref="QWW91:QWZ91"/>
    <mergeCell ref="QXA91:QXD91"/>
    <mergeCell ref="QXE91:QXH91"/>
    <mergeCell ref="QVM91:QVP91"/>
    <mergeCell ref="QVQ91:QVT91"/>
    <mergeCell ref="QVU91:QVX91"/>
    <mergeCell ref="QVY91:QWB91"/>
    <mergeCell ref="QWC91:QWF91"/>
    <mergeCell ref="QWG91:QWJ91"/>
    <mergeCell ref="QUO91:QUR91"/>
    <mergeCell ref="QUS91:QUV91"/>
    <mergeCell ref="QUW91:QUZ91"/>
    <mergeCell ref="QVA91:QVD91"/>
    <mergeCell ref="QVE91:QVH91"/>
    <mergeCell ref="QVI91:QVL91"/>
    <mergeCell ref="QTQ91:QTT91"/>
    <mergeCell ref="QTU91:QTX91"/>
    <mergeCell ref="QTY91:QUB91"/>
    <mergeCell ref="QUC91:QUF91"/>
    <mergeCell ref="QUG91:QUJ91"/>
    <mergeCell ref="QUK91:QUN91"/>
    <mergeCell ref="QSS91:QSV91"/>
    <mergeCell ref="QSW91:QSZ91"/>
    <mergeCell ref="QTA91:QTD91"/>
    <mergeCell ref="QTE91:QTH91"/>
    <mergeCell ref="QTI91:QTL91"/>
    <mergeCell ref="QTM91:QTP91"/>
    <mergeCell ref="QRU91:QRX91"/>
    <mergeCell ref="QRY91:QSB91"/>
    <mergeCell ref="QSC91:QSF91"/>
    <mergeCell ref="QSG91:QSJ91"/>
    <mergeCell ref="QSK91:QSN91"/>
    <mergeCell ref="QSO91:QSR91"/>
    <mergeCell ref="QQW91:QQZ91"/>
    <mergeCell ref="QRA91:QRD91"/>
    <mergeCell ref="QRE91:QRH91"/>
    <mergeCell ref="QRI91:QRL91"/>
    <mergeCell ref="QRM91:QRP91"/>
    <mergeCell ref="QRQ91:QRT91"/>
    <mergeCell ref="QPY91:QQB91"/>
    <mergeCell ref="QQC91:QQF91"/>
    <mergeCell ref="QQG91:QQJ91"/>
    <mergeCell ref="QQK91:QQN91"/>
    <mergeCell ref="QQO91:QQR91"/>
    <mergeCell ref="QQS91:QQV91"/>
    <mergeCell ref="QPA91:QPD91"/>
    <mergeCell ref="QPE91:QPH91"/>
    <mergeCell ref="QPI91:QPL91"/>
    <mergeCell ref="QPM91:QPP91"/>
    <mergeCell ref="QPQ91:QPT91"/>
    <mergeCell ref="QPU91:QPX91"/>
    <mergeCell ref="QOC91:QOF91"/>
    <mergeCell ref="QOG91:QOJ91"/>
    <mergeCell ref="QOK91:QON91"/>
    <mergeCell ref="QOO91:QOR91"/>
    <mergeCell ref="QOS91:QOV91"/>
    <mergeCell ref="QOW91:QOZ91"/>
    <mergeCell ref="QNE91:QNH91"/>
    <mergeCell ref="QNI91:QNL91"/>
    <mergeCell ref="QNM91:QNP91"/>
    <mergeCell ref="QNQ91:QNT91"/>
    <mergeCell ref="QNU91:QNX91"/>
    <mergeCell ref="QNY91:QOB91"/>
    <mergeCell ref="QMG91:QMJ91"/>
    <mergeCell ref="QMK91:QMN91"/>
    <mergeCell ref="QMO91:QMR91"/>
    <mergeCell ref="QMS91:QMV91"/>
    <mergeCell ref="QMW91:QMZ91"/>
    <mergeCell ref="QNA91:QND91"/>
    <mergeCell ref="QLI91:QLL91"/>
    <mergeCell ref="QLM91:QLP91"/>
    <mergeCell ref="QLQ91:QLT91"/>
    <mergeCell ref="QLU91:QLX91"/>
    <mergeCell ref="QLY91:QMB91"/>
    <mergeCell ref="QMC91:QMF91"/>
    <mergeCell ref="QKK91:QKN91"/>
    <mergeCell ref="QKO91:QKR91"/>
    <mergeCell ref="QKS91:QKV91"/>
    <mergeCell ref="QKW91:QKZ91"/>
    <mergeCell ref="QLA91:QLD91"/>
    <mergeCell ref="QLE91:QLH91"/>
    <mergeCell ref="QJM91:QJP91"/>
    <mergeCell ref="QJQ91:QJT91"/>
    <mergeCell ref="QJU91:QJX91"/>
    <mergeCell ref="QJY91:QKB91"/>
    <mergeCell ref="QKC91:QKF91"/>
    <mergeCell ref="QKG91:QKJ91"/>
    <mergeCell ref="QIO91:QIR91"/>
    <mergeCell ref="QIS91:QIV91"/>
    <mergeCell ref="QIW91:QIZ91"/>
    <mergeCell ref="QJA91:QJD91"/>
    <mergeCell ref="QJE91:QJH91"/>
    <mergeCell ref="QJI91:QJL91"/>
    <mergeCell ref="QHQ91:QHT91"/>
    <mergeCell ref="QHU91:QHX91"/>
    <mergeCell ref="QHY91:QIB91"/>
    <mergeCell ref="QIC91:QIF91"/>
    <mergeCell ref="QIG91:QIJ91"/>
    <mergeCell ref="QIK91:QIN91"/>
    <mergeCell ref="QGS91:QGV91"/>
    <mergeCell ref="QGW91:QGZ91"/>
    <mergeCell ref="QHA91:QHD91"/>
    <mergeCell ref="QHE91:QHH91"/>
    <mergeCell ref="QHI91:QHL91"/>
    <mergeCell ref="QHM91:QHP91"/>
    <mergeCell ref="QFU91:QFX91"/>
    <mergeCell ref="QFY91:QGB91"/>
    <mergeCell ref="QGC91:QGF91"/>
    <mergeCell ref="QGG91:QGJ91"/>
    <mergeCell ref="QGK91:QGN91"/>
    <mergeCell ref="QGO91:QGR91"/>
    <mergeCell ref="QEW91:QEZ91"/>
    <mergeCell ref="QFA91:QFD91"/>
    <mergeCell ref="QFE91:QFH91"/>
    <mergeCell ref="QFI91:QFL91"/>
    <mergeCell ref="QFM91:QFP91"/>
    <mergeCell ref="QFQ91:QFT91"/>
    <mergeCell ref="QDY91:QEB91"/>
    <mergeCell ref="QEC91:QEF91"/>
    <mergeCell ref="QEG91:QEJ91"/>
    <mergeCell ref="QEK91:QEN91"/>
    <mergeCell ref="QEO91:QER91"/>
    <mergeCell ref="QES91:QEV91"/>
    <mergeCell ref="QDA91:QDD91"/>
    <mergeCell ref="QDE91:QDH91"/>
    <mergeCell ref="QDI91:QDL91"/>
    <mergeCell ref="QDM91:QDP91"/>
    <mergeCell ref="QDQ91:QDT91"/>
    <mergeCell ref="QDU91:QDX91"/>
    <mergeCell ref="QCC91:QCF91"/>
    <mergeCell ref="QCG91:QCJ91"/>
    <mergeCell ref="QCK91:QCN91"/>
    <mergeCell ref="QCO91:QCR91"/>
    <mergeCell ref="QCS91:QCV91"/>
    <mergeCell ref="QCW91:QCZ91"/>
    <mergeCell ref="QBE91:QBH91"/>
    <mergeCell ref="QBI91:QBL91"/>
    <mergeCell ref="QBM91:QBP91"/>
    <mergeCell ref="QBQ91:QBT91"/>
    <mergeCell ref="QBU91:QBX91"/>
    <mergeCell ref="QBY91:QCB91"/>
    <mergeCell ref="QAG91:QAJ91"/>
    <mergeCell ref="QAK91:QAN91"/>
    <mergeCell ref="QAO91:QAR91"/>
    <mergeCell ref="QAS91:QAV91"/>
    <mergeCell ref="QAW91:QAZ91"/>
    <mergeCell ref="QBA91:QBD91"/>
    <mergeCell ref="PZI91:PZL91"/>
    <mergeCell ref="PZM91:PZP91"/>
    <mergeCell ref="PZQ91:PZT91"/>
    <mergeCell ref="PZU91:PZX91"/>
    <mergeCell ref="PZY91:QAB91"/>
    <mergeCell ref="QAC91:QAF91"/>
    <mergeCell ref="PYK91:PYN91"/>
    <mergeCell ref="PYO91:PYR91"/>
    <mergeCell ref="PYS91:PYV91"/>
    <mergeCell ref="PYW91:PYZ91"/>
    <mergeCell ref="PZA91:PZD91"/>
    <mergeCell ref="PZE91:PZH91"/>
    <mergeCell ref="PXM91:PXP91"/>
    <mergeCell ref="PXQ91:PXT91"/>
    <mergeCell ref="PXU91:PXX91"/>
    <mergeCell ref="PXY91:PYB91"/>
    <mergeCell ref="PYC91:PYF91"/>
    <mergeCell ref="PYG91:PYJ91"/>
    <mergeCell ref="PWO91:PWR91"/>
    <mergeCell ref="PWS91:PWV91"/>
    <mergeCell ref="PWW91:PWZ91"/>
    <mergeCell ref="PXA91:PXD91"/>
    <mergeCell ref="PXE91:PXH91"/>
    <mergeCell ref="PXI91:PXL91"/>
    <mergeCell ref="PVQ91:PVT91"/>
    <mergeCell ref="PVU91:PVX91"/>
    <mergeCell ref="PVY91:PWB91"/>
    <mergeCell ref="PWC91:PWF91"/>
    <mergeCell ref="PWG91:PWJ91"/>
    <mergeCell ref="PWK91:PWN91"/>
    <mergeCell ref="PUS91:PUV91"/>
    <mergeCell ref="PUW91:PUZ91"/>
    <mergeCell ref="PVA91:PVD91"/>
    <mergeCell ref="PVE91:PVH91"/>
    <mergeCell ref="PVI91:PVL91"/>
    <mergeCell ref="PVM91:PVP91"/>
    <mergeCell ref="PTU91:PTX91"/>
    <mergeCell ref="PTY91:PUB91"/>
    <mergeCell ref="PUC91:PUF91"/>
    <mergeCell ref="PUG91:PUJ91"/>
    <mergeCell ref="PUK91:PUN91"/>
    <mergeCell ref="PUO91:PUR91"/>
    <mergeCell ref="PSW91:PSZ91"/>
    <mergeCell ref="PTA91:PTD91"/>
    <mergeCell ref="PTE91:PTH91"/>
    <mergeCell ref="PTI91:PTL91"/>
    <mergeCell ref="PTM91:PTP91"/>
    <mergeCell ref="PTQ91:PTT91"/>
    <mergeCell ref="PRY91:PSB91"/>
    <mergeCell ref="PSC91:PSF91"/>
    <mergeCell ref="PSG91:PSJ91"/>
    <mergeCell ref="PSK91:PSN91"/>
    <mergeCell ref="PSO91:PSR91"/>
    <mergeCell ref="PSS91:PSV91"/>
    <mergeCell ref="PRA91:PRD91"/>
    <mergeCell ref="PRE91:PRH91"/>
    <mergeCell ref="PRI91:PRL91"/>
    <mergeCell ref="PRM91:PRP91"/>
    <mergeCell ref="PRQ91:PRT91"/>
    <mergeCell ref="PRU91:PRX91"/>
    <mergeCell ref="PQC91:PQF91"/>
    <mergeCell ref="PQG91:PQJ91"/>
    <mergeCell ref="PQK91:PQN91"/>
    <mergeCell ref="PQO91:PQR91"/>
    <mergeCell ref="PQS91:PQV91"/>
    <mergeCell ref="PQW91:PQZ91"/>
    <mergeCell ref="PPE91:PPH91"/>
    <mergeCell ref="PPI91:PPL91"/>
    <mergeCell ref="PPM91:PPP91"/>
    <mergeCell ref="PPQ91:PPT91"/>
    <mergeCell ref="PPU91:PPX91"/>
    <mergeCell ref="PPY91:PQB91"/>
    <mergeCell ref="POG91:POJ91"/>
    <mergeCell ref="POK91:PON91"/>
    <mergeCell ref="POO91:POR91"/>
    <mergeCell ref="POS91:POV91"/>
    <mergeCell ref="POW91:POZ91"/>
    <mergeCell ref="PPA91:PPD91"/>
    <mergeCell ref="PNI91:PNL91"/>
    <mergeCell ref="PNM91:PNP91"/>
    <mergeCell ref="PNQ91:PNT91"/>
    <mergeCell ref="PNU91:PNX91"/>
    <mergeCell ref="PNY91:POB91"/>
    <mergeCell ref="POC91:POF91"/>
    <mergeCell ref="PMK91:PMN91"/>
    <mergeCell ref="PMO91:PMR91"/>
    <mergeCell ref="PMS91:PMV91"/>
    <mergeCell ref="PMW91:PMZ91"/>
    <mergeCell ref="PNA91:PND91"/>
    <mergeCell ref="PNE91:PNH91"/>
    <mergeCell ref="PLM91:PLP91"/>
    <mergeCell ref="PLQ91:PLT91"/>
    <mergeCell ref="PLU91:PLX91"/>
    <mergeCell ref="PLY91:PMB91"/>
    <mergeCell ref="PMC91:PMF91"/>
    <mergeCell ref="PMG91:PMJ91"/>
    <mergeCell ref="PKO91:PKR91"/>
    <mergeCell ref="PKS91:PKV91"/>
    <mergeCell ref="PKW91:PKZ91"/>
    <mergeCell ref="PLA91:PLD91"/>
    <mergeCell ref="PLE91:PLH91"/>
    <mergeCell ref="PLI91:PLL91"/>
    <mergeCell ref="PJQ91:PJT91"/>
    <mergeCell ref="PJU91:PJX91"/>
    <mergeCell ref="PJY91:PKB91"/>
    <mergeCell ref="PKC91:PKF91"/>
    <mergeCell ref="PKG91:PKJ91"/>
    <mergeCell ref="PKK91:PKN91"/>
    <mergeCell ref="PIS91:PIV91"/>
    <mergeCell ref="PIW91:PIZ91"/>
    <mergeCell ref="PJA91:PJD91"/>
    <mergeCell ref="PJE91:PJH91"/>
    <mergeCell ref="PJI91:PJL91"/>
    <mergeCell ref="PJM91:PJP91"/>
    <mergeCell ref="PHU91:PHX91"/>
    <mergeCell ref="PHY91:PIB91"/>
    <mergeCell ref="PIC91:PIF91"/>
    <mergeCell ref="PIG91:PIJ91"/>
    <mergeCell ref="PIK91:PIN91"/>
    <mergeCell ref="PIO91:PIR91"/>
    <mergeCell ref="PGW91:PGZ91"/>
    <mergeCell ref="PHA91:PHD91"/>
    <mergeCell ref="PHE91:PHH91"/>
    <mergeCell ref="PHI91:PHL91"/>
    <mergeCell ref="PHM91:PHP91"/>
    <mergeCell ref="PHQ91:PHT91"/>
    <mergeCell ref="PFY91:PGB91"/>
    <mergeCell ref="PGC91:PGF91"/>
    <mergeCell ref="PGG91:PGJ91"/>
    <mergeCell ref="PGK91:PGN91"/>
    <mergeCell ref="PGO91:PGR91"/>
    <mergeCell ref="PGS91:PGV91"/>
    <mergeCell ref="PFA91:PFD91"/>
    <mergeCell ref="PFE91:PFH91"/>
    <mergeCell ref="PFI91:PFL91"/>
    <mergeCell ref="PFM91:PFP91"/>
    <mergeCell ref="PFQ91:PFT91"/>
    <mergeCell ref="PFU91:PFX91"/>
    <mergeCell ref="PEC91:PEF91"/>
    <mergeCell ref="PEG91:PEJ91"/>
    <mergeCell ref="PEK91:PEN91"/>
    <mergeCell ref="PEO91:PER91"/>
    <mergeCell ref="PES91:PEV91"/>
    <mergeCell ref="PEW91:PEZ91"/>
    <mergeCell ref="PDE91:PDH91"/>
    <mergeCell ref="PDI91:PDL91"/>
    <mergeCell ref="PDM91:PDP91"/>
    <mergeCell ref="PDQ91:PDT91"/>
    <mergeCell ref="PDU91:PDX91"/>
    <mergeCell ref="PDY91:PEB91"/>
    <mergeCell ref="PCG91:PCJ91"/>
    <mergeCell ref="PCK91:PCN91"/>
    <mergeCell ref="PCO91:PCR91"/>
    <mergeCell ref="PCS91:PCV91"/>
    <mergeCell ref="PCW91:PCZ91"/>
    <mergeCell ref="PDA91:PDD91"/>
    <mergeCell ref="PBI91:PBL91"/>
    <mergeCell ref="PBM91:PBP91"/>
    <mergeCell ref="PBQ91:PBT91"/>
    <mergeCell ref="PBU91:PBX91"/>
    <mergeCell ref="PBY91:PCB91"/>
    <mergeCell ref="PCC91:PCF91"/>
    <mergeCell ref="PAK91:PAN91"/>
    <mergeCell ref="PAO91:PAR91"/>
    <mergeCell ref="PAS91:PAV91"/>
    <mergeCell ref="PAW91:PAZ91"/>
    <mergeCell ref="PBA91:PBD91"/>
    <mergeCell ref="PBE91:PBH91"/>
    <mergeCell ref="OZM91:OZP91"/>
    <mergeCell ref="OZQ91:OZT91"/>
    <mergeCell ref="OZU91:OZX91"/>
    <mergeCell ref="OZY91:PAB91"/>
    <mergeCell ref="PAC91:PAF91"/>
    <mergeCell ref="PAG91:PAJ91"/>
    <mergeCell ref="OYO91:OYR91"/>
    <mergeCell ref="OYS91:OYV91"/>
    <mergeCell ref="OYW91:OYZ91"/>
    <mergeCell ref="OZA91:OZD91"/>
    <mergeCell ref="OZE91:OZH91"/>
    <mergeCell ref="OZI91:OZL91"/>
    <mergeCell ref="OXQ91:OXT91"/>
    <mergeCell ref="OXU91:OXX91"/>
    <mergeCell ref="OXY91:OYB91"/>
    <mergeCell ref="OYC91:OYF91"/>
    <mergeCell ref="OYG91:OYJ91"/>
    <mergeCell ref="OYK91:OYN91"/>
    <mergeCell ref="OWS91:OWV91"/>
    <mergeCell ref="OWW91:OWZ91"/>
    <mergeCell ref="OXA91:OXD91"/>
    <mergeCell ref="OXE91:OXH91"/>
    <mergeCell ref="OXI91:OXL91"/>
    <mergeCell ref="OXM91:OXP91"/>
    <mergeCell ref="OVU91:OVX91"/>
    <mergeCell ref="OVY91:OWB91"/>
    <mergeCell ref="OWC91:OWF91"/>
    <mergeCell ref="OWG91:OWJ91"/>
    <mergeCell ref="OWK91:OWN91"/>
    <mergeCell ref="OWO91:OWR91"/>
    <mergeCell ref="OUW91:OUZ91"/>
    <mergeCell ref="OVA91:OVD91"/>
    <mergeCell ref="OVE91:OVH91"/>
    <mergeCell ref="OVI91:OVL91"/>
    <mergeCell ref="OVM91:OVP91"/>
    <mergeCell ref="OVQ91:OVT91"/>
    <mergeCell ref="OTY91:OUB91"/>
    <mergeCell ref="OUC91:OUF91"/>
    <mergeCell ref="OUG91:OUJ91"/>
    <mergeCell ref="OUK91:OUN91"/>
    <mergeCell ref="OUO91:OUR91"/>
    <mergeCell ref="OUS91:OUV91"/>
    <mergeCell ref="OTA91:OTD91"/>
    <mergeCell ref="OTE91:OTH91"/>
    <mergeCell ref="OTI91:OTL91"/>
    <mergeCell ref="OTM91:OTP91"/>
    <mergeCell ref="OTQ91:OTT91"/>
    <mergeCell ref="OTU91:OTX91"/>
    <mergeCell ref="OSC91:OSF91"/>
    <mergeCell ref="OSG91:OSJ91"/>
    <mergeCell ref="OSK91:OSN91"/>
    <mergeCell ref="OSO91:OSR91"/>
    <mergeCell ref="OSS91:OSV91"/>
    <mergeCell ref="OSW91:OSZ91"/>
    <mergeCell ref="ORE91:ORH91"/>
    <mergeCell ref="ORI91:ORL91"/>
    <mergeCell ref="ORM91:ORP91"/>
    <mergeCell ref="ORQ91:ORT91"/>
    <mergeCell ref="ORU91:ORX91"/>
    <mergeCell ref="ORY91:OSB91"/>
    <mergeCell ref="OQG91:OQJ91"/>
    <mergeCell ref="OQK91:OQN91"/>
    <mergeCell ref="OQO91:OQR91"/>
    <mergeCell ref="OQS91:OQV91"/>
    <mergeCell ref="OQW91:OQZ91"/>
    <mergeCell ref="ORA91:ORD91"/>
    <mergeCell ref="OPI91:OPL91"/>
    <mergeCell ref="OPM91:OPP91"/>
    <mergeCell ref="OPQ91:OPT91"/>
    <mergeCell ref="OPU91:OPX91"/>
    <mergeCell ref="OPY91:OQB91"/>
    <mergeCell ref="OQC91:OQF91"/>
    <mergeCell ref="OOK91:OON91"/>
    <mergeCell ref="OOO91:OOR91"/>
    <mergeCell ref="OOS91:OOV91"/>
    <mergeCell ref="OOW91:OOZ91"/>
    <mergeCell ref="OPA91:OPD91"/>
    <mergeCell ref="OPE91:OPH91"/>
    <mergeCell ref="ONM91:ONP91"/>
    <mergeCell ref="ONQ91:ONT91"/>
    <mergeCell ref="ONU91:ONX91"/>
    <mergeCell ref="ONY91:OOB91"/>
    <mergeCell ref="OOC91:OOF91"/>
    <mergeCell ref="OOG91:OOJ91"/>
    <mergeCell ref="OMO91:OMR91"/>
    <mergeCell ref="OMS91:OMV91"/>
    <mergeCell ref="OMW91:OMZ91"/>
    <mergeCell ref="ONA91:OND91"/>
    <mergeCell ref="ONE91:ONH91"/>
    <mergeCell ref="ONI91:ONL91"/>
    <mergeCell ref="OLQ91:OLT91"/>
    <mergeCell ref="OLU91:OLX91"/>
    <mergeCell ref="OLY91:OMB91"/>
    <mergeCell ref="OMC91:OMF91"/>
    <mergeCell ref="OMG91:OMJ91"/>
    <mergeCell ref="OMK91:OMN91"/>
    <mergeCell ref="OKS91:OKV91"/>
    <mergeCell ref="OKW91:OKZ91"/>
    <mergeCell ref="OLA91:OLD91"/>
    <mergeCell ref="OLE91:OLH91"/>
    <mergeCell ref="OLI91:OLL91"/>
    <mergeCell ref="OLM91:OLP91"/>
    <mergeCell ref="OJU91:OJX91"/>
    <mergeCell ref="OJY91:OKB91"/>
    <mergeCell ref="OKC91:OKF91"/>
    <mergeCell ref="OKG91:OKJ91"/>
    <mergeCell ref="OKK91:OKN91"/>
    <mergeCell ref="OKO91:OKR91"/>
    <mergeCell ref="OIW91:OIZ91"/>
    <mergeCell ref="OJA91:OJD91"/>
    <mergeCell ref="OJE91:OJH91"/>
    <mergeCell ref="OJI91:OJL91"/>
    <mergeCell ref="OJM91:OJP91"/>
    <mergeCell ref="OJQ91:OJT91"/>
    <mergeCell ref="OHY91:OIB91"/>
    <mergeCell ref="OIC91:OIF91"/>
    <mergeCell ref="OIG91:OIJ91"/>
    <mergeCell ref="OIK91:OIN91"/>
    <mergeCell ref="OIO91:OIR91"/>
    <mergeCell ref="OIS91:OIV91"/>
    <mergeCell ref="OHA91:OHD91"/>
    <mergeCell ref="OHE91:OHH91"/>
    <mergeCell ref="OHI91:OHL91"/>
    <mergeCell ref="OHM91:OHP91"/>
    <mergeCell ref="OHQ91:OHT91"/>
    <mergeCell ref="OHU91:OHX91"/>
    <mergeCell ref="OGC91:OGF91"/>
    <mergeCell ref="OGG91:OGJ91"/>
    <mergeCell ref="OGK91:OGN91"/>
    <mergeCell ref="OGO91:OGR91"/>
    <mergeCell ref="OGS91:OGV91"/>
    <mergeCell ref="OGW91:OGZ91"/>
    <mergeCell ref="OFE91:OFH91"/>
    <mergeCell ref="OFI91:OFL91"/>
    <mergeCell ref="OFM91:OFP91"/>
    <mergeCell ref="OFQ91:OFT91"/>
    <mergeCell ref="OFU91:OFX91"/>
    <mergeCell ref="OFY91:OGB91"/>
    <mergeCell ref="OEG91:OEJ91"/>
    <mergeCell ref="OEK91:OEN91"/>
    <mergeCell ref="OEO91:OER91"/>
    <mergeCell ref="OES91:OEV91"/>
    <mergeCell ref="OEW91:OEZ91"/>
    <mergeCell ref="OFA91:OFD91"/>
    <mergeCell ref="ODI91:ODL91"/>
    <mergeCell ref="ODM91:ODP91"/>
    <mergeCell ref="ODQ91:ODT91"/>
    <mergeCell ref="ODU91:ODX91"/>
    <mergeCell ref="ODY91:OEB91"/>
    <mergeCell ref="OEC91:OEF91"/>
    <mergeCell ref="OCK91:OCN91"/>
    <mergeCell ref="OCO91:OCR91"/>
    <mergeCell ref="OCS91:OCV91"/>
    <mergeCell ref="OCW91:OCZ91"/>
    <mergeCell ref="ODA91:ODD91"/>
    <mergeCell ref="ODE91:ODH91"/>
    <mergeCell ref="OBM91:OBP91"/>
    <mergeCell ref="OBQ91:OBT91"/>
    <mergeCell ref="OBU91:OBX91"/>
    <mergeCell ref="OBY91:OCB91"/>
    <mergeCell ref="OCC91:OCF91"/>
    <mergeCell ref="OCG91:OCJ91"/>
    <mergeCell ref="OAO91:OAR91"/>
    <mergeCell ref="OAS91:OAV91"/>
    <mergeCell ref="OAW91:OAZ91"/>
    <mergeCell ref="OBA91:OBD91"/>
    <mergeCell ref="OBE91:OBH91"/>
    <mergeCell ref="OBI91:OBL91"/>
    <mergeCell ref="NZQ91:NZT91"/>
    <mergeCell ref="NZU91:NZX91"/>
    <mergeCell ref="NZY91:OAB91"/>
    <mergeCell ref="OAC91:OAF91"/>
    <mergeCell ref="OAG91:OAJ91"/>
    <mergeCell ref="OAK91:OAN91"/>
    <mergeCell ref="NYS91:NYV91"/>
    <mergeCell ref="NYW91:NYZ91"/>
    <mergeCell ref="NZA91:NZD91"/>
    <mergeCell ref="NZE91:NZH91"/>
    <mergeCell ref="NZI91:NZL91"/>
    <mergeCell ref="NZM91:NZP91"/>
    <mergeCell ref="NXU91:NXX91"/>
    <mergeCell ref="NXY91:NYB91"/>
    <mergeCell ref="NYC91:NYF91"/>
    <mergeCell ref="NYG91:NYJ91"/>
    <mergeCell ref="NYK91:NYN91"/>
    <mergeCell ref="NYO91:NYR91"/>
    <mergeCell ref="NWW91:NWZ91"/>
    <mergeCell ref="NXA91:NXD91"/>
    <mergeCell ref="NXE91:NXH91"/>
    <mergeCell ref="NXI91:NXL91"/>
    <mergeCell ref="NXM91:NXP91"/>
    <mergeCell ref="NXQ91:NXT91"/>
    <mergeCell ref="NVY91:NWB91"/>
    <mergeCell ref="NWC91:NWF91"/>
    <mergeCell ref="NWG91:NWJ91"/>
    <mergeCell ref="NWK91:NWN91"/>
    <mergeCell ref="NWO91:NWR91"/>
    <mergeCell ref="NWS91:NWV91"/>
    <mergeCell ref="NVA91:NVD91"/>
    <mergeCell ref="NVE91:NVH91"/>
    <mergeCell ref="NVI91:NVL91"/>
    <mergeCell ref="NVM91:NVP91"/>
    <mergeCell ref="NVQ91:NVT91"/>
    <mergeCell ref="NVU91:NVX91"/>
    <mergeCell ref="NUC91:NUF91"/>
    <mergeCell ref="NUG91:NUJ91"/>
    <mergeCell ref="NUK91:NUN91"/>
    <mergeCell ref="NUO91:NUR91"/>
    <mergeCell ref="NUS91:NUV91"/>
    <mergeCell ref="NUW91:NUZ91"/>
    <mergeCell ref="NTE91:NTH91"/>
    <mergeCell ref="NTI91:NTL91"/>
    <mergeCell ref="NTM91:NTP91"/>
    <mergeCell ref="NTQ91:NTT91"/>
    <mergeCell ref="NTU91:NTX91"/>
    <mergeCell ref="NTY91:NUB91"/>
    <mergeCell ref="NSG91:NSJ91"/>
    <mergeCell ref="NSK91:NSN91"/>
    <mergeCell ref="NSO91:NSR91"/>
    <mergeCell ref="NSS91:NSV91"/>
    <mergeCell ref="NSW91:NSZ91"/>
    <mergeCell ref="NTA91:NTD91"/>
    <mergeCell ref="NRI91:NRL91"/>
    <mergeCell ref="NRM91:NRP91"/>
    <mergeCell ref="NRQ91:NRT91"/>
    <mergeCell ref="NRU91:NRX91"/>
    <mergeCell ref="NRY91:NSB91"/>
    <mergeCell ref="NSC91:NSF91"/>
    <mergeCell ref="NQK91:NQN91"/>
    <mergeCell ref="NQO91:NQR91"/>
    <mergeCell ref="NQS91:NQV91"/>
    <mergeCell ref="NQW91:NQZ91"/>
    <mergeCell ref="NRA91:NRD91"/>
    <mergeCell ref="NRE91:NRH91"/>
    <mergeCell ref="NPM91:NPP91"/>
    <mergeCell ref="NPQ91:NPT91"/>
    <mergeCell ref="NPU91:NPX91"/>
    <mergeCell ref="NPY91:NQB91"/>
    <mergeCell ref="NQC91:NQF91"/>
    <mergeCell ref="NQG91:NQJ91"/>
    <mergeCell ref="NOO91:NOR91"/>
    <mergeCell ref="NOS91:NOV91"/>
    <mergeCell ref="NOW91:NOZ91"/>
    <mergeCell ref="NPA91:NPD91"/>
    <mergeCell ref="NPE91:NPH91"/>
    <mergeCell ref="NPI91:NPL91"/>
    <mergeCell ref="NNQ91:NNT91"/>
    <mergeCell ref="NNU91:NNX91"/>
    <mergeCell ref="NNY91:NOB91"/>
    <mergeCell ref="NOC91:NOF91"/>
    <mergeCell ref="NOG91:NOJ91"/>
    <mergeCell ref="NOK91:NON91"/>
    <mergeCell ref="NMS91:NMV91"/>
    <mergeCell ref="NMW91:NMZ91"/>
    <mergeCell ref="NNA91:NND91"/>
    <mergeCell ref="NNE91:NNH91"/>
    <mergeCell ref="NNI91:NNL91"/>
    <mergeCell ref="NNM91:NNP91"/>
    <mergeCell ref="NLU91:NLX91"/>
    <mergeCell ref="NLY91:NMB91"/>
    <mergeCell ref="NMC91:NMF91"/>
    <mergeCell ref="NMG91:NMJ91"/>
    <mergeCell ref="NMK91:NMN91"/>
    <mergeCell ref="NMO91:NMR91"/>
    <mergeCell ref="NKW91:NKZ91"/>
    <mergeCell ref="NLA91:NLD91"/>
    <mergeCell ref="NLE91:NLH91"/>
    <mergeCell ref="NLI91:NLL91"/>
    <mergeCell ref="NLM91:NLP91"/>
    <mergeCell ref="NLQ91:NLT91"/>
    <mergeCell ref="NJY91:NKB91"/>
    <mergeCell ref="NKC91:NKF91"/>
    <mergeCell ref="NKG91:NKJ91"/>
    <mergeCell ref="NKK91:NKN91"/>
    <mergeCell ref="NKO91:NKR91"/>
    <mergeCell ref="NKS91:NKV91"/>
    <mergeCell ref="NJA91:NJD91"/>
    <mergeCell ref="NJE91:NJH91"/>
    <mergeCell ref="NJI91:NJL91"/>
    <mergeCell ref="NJM91:NJP91"/>
    <mergeCell ref="NJQ91:NJT91"/>
    <mergeCell ref="NJU91:NJX91"/>
    <mergeCell ref="NIC91:NIF91"/>
    <mergeCell ref="NIG91:NIJ91"/>
    <mergeCell ref="NIK91:NIN91"/>
    <mergeCell ref="NIO91:NIR91"/>
    <mergeCell ref="NIS91:NIV91"/>
    <mergeCell ref="NIW91:NIZ91"/>
    <mergeCell ref="NHE91:NHH91"/>
    <mergeCell ref="NHI91:NHL91"/>
    <mergeCell ref="NHM91:NHP91"/>
    <mergeCell ref="NHQ91:NHT91"/>
    <mergeCell ref="NHU91:NHX91"/>
    <mergeCell ref="NHY91:NIB91"/>
    <mergeCell ref="NGG91:NGJ91"/>
    <mergeCell ref="NGK91:NGN91"/>
    <mergeCell ref="NGO91:NGR91"/>
    <mergeCell ref="NGS91:NGV91"/>
    <mergeCell ref="NGW91:NGZ91"/>
    <mergeCell ref="NHA91:NHD91"/>
    <mergeCell ref="NFI91:NFL91"/>
    <mergeCell ref="NFM91:NFP91"/>
    <mergeCell ref="NFQ91:NFT91"/>
    <mergeCell ref="NFU91:NFX91"/>
    <mergeCell ref="NFY91:NGB91"/>
    <mergeCell ref="NGC91:NGF91"/>
    <mergeCell ref="NEK91:NEN91"/>
    <mergeCell ref="NEO91:NER91"/>
    <mergeCell ref="NES91:NEV91"/>
    <mergeCell ref="NEW91:NEZ91"/>
    <mergeCell ref="NFA91:NFD91"/>
    <mergeCell ref="NFE91:NFH91"/>
    <mergeCell ref="NDM91:NDP91"/>
    <mergeCell ref="NDQ91:NDT91"/>
    <mergeCell ref="NDU91:NDX91"/>
    <mergeCell ref="NDY91:NEB91"/>
    <mergeCell ref="NEC91:NEF91"/>
    <mergeCell ref="NEG91:NEJ91"/>
    <mergeCell ref="NCO91:NCR91"/>
    <mergeCell ref="NCS91:NCV91"/>
    <mergeCell ref="NCW91:NCZ91"/>
    <mergeCell ref="NDA91:NDD91"/>
    <mergeCell ref="NDE91:NDH91"/>
    <mergeCell ref="NDI91:NDL91"/>
    <mergeCell ref="NBQ91:NBT91"/>
    <mergeCell ref="NBU91:NBX91"/>
    <mergeCell ref="NBY91:NCB91"/>
    <mergeCell ref="NCC91:NCF91"/>
    <mergeCell ref="NCG91:NCJ91"/>
    <mergeCell ref="NCK91:NCN91"/>
    <mergeCell ref="NAS91:NAV91"/>
    <mergeCell ref="NAW91:NAZ91"/>
    <mergeCell ref="NBA91:NBD91"/>
    <mergeCell ref="NBE91:NBH91"/>
    <mergeCell ref="NBI91:NBL91"/>
    <mergeCell ref="NBM91:NBP91"/>
    <mergeCell ref="MZU91:MZX91"/>
    <mergeCell ref="MZY91:NAB91"/>
    <mergeCell ref="NAC91:NAF91"/>
    <mergeCell ref="NAG91:NAJ91"/>
    <mergeCell ref="NAK91:NAN91"/>
    <mergeCell ref="NAO91:NAR91"/>
    <mergeCell ref="MYW91:MYZ91"/>
    <mergeCell ref="MZA91:MZD91"/>
    <mergeCell ref="MZE91:MZH91"/>
    <mergeCell ref="MZI91:MZL91"/>
    <mergeCell ref="MZM91:MZP91"/>
    <mergeCell ref="MZQ91:MZT91"/>
    <mergeCell ref="MXY91:MYB91"/>
    <mergeCell ref="MYC91:MYF91"/>
    <mergeCell ref="MYG91:MYJ91"/>
    <mergeCell ref="MYK91:MYN91"/>
    <mergeCell ref="MYO91:MYR91"/>
    <mergeCell ref="MYS91:MYV91"/>
    <mergeCell ref="MXA91:MXD91"/>
    <mergeCell ref="MXE91:MXH91"/>
    <mergeCell ref="MXI91:MXL91"/>
    <mergeCell ref="MXM91:MXP91"/>
    <mergeCell ref="MXQ91:MXT91"/>
    <mergeCell ref="MXU91:MXX91"/>
    <mergeCell ref="MWC91:MWF91"/>
    <mergeCell ref="MWG91:MWJ91"/>
    <mergeCell ref="MWK91:MWN91"/>
    <mergeCell ref="MWO91:MWR91"/>
    <mergeCell ref="MWS91:MWV91"/>
    <mergeCell ref="MWW91:MWZ91"/>
    <mergeCell ref="MVE91:MVH91"/>
    <mergeCell ref="MVI91:MVL91"/>
    <mergeCell ref="MVM91:MVP91"/>
    <mergeCell ref="MVQ91:MVT91"/>
    <mergeCell ref="MVU91:MVX91"/>
    <mergeCell ref="MVY91:MWB91"/>
    <mergeCell ref="MUG91:MUJ91"/>
    <mergeCell ref="MUK91:MUN91"/>
    <mergeCell ref="MUO91:MUR91"/>
    <mergeCell ref="MUS91:MUV91"/>
    <mergeCell ref="MUW91:MUZ91"/>
    <mergeCell ref="MVA91:MVD91"/>
    <mergeCell ref="MTI91:MTL91"/>
    <mergeCell ref="MTM91:MTP91"/>
    <mergeCell ref="MTQ91:MTT91"/>
    <mergeCell ref="MTU91:MTX91"/>
    <mergeCell ref="MTY91:MUB91"/>
    <mergeCell ref="MUC91:MUF91"/>
    <mergeCell ref="MSK91:MSN91"/>
    <mergeCell ref="MSO91:MSR91"/>
    <mergeCell ref="MSS91:MSV91"/>
    <mergeCell ref="MSW91:MSZ91"/>
    <mergeCell ref="MTA91:MTD91"/>
    <mergeCell ref="MTE91:MTH91"/>
    <mergeCell ref="MRM91:MRP91"/>
    <mergeCell ref="MRQ91:MRT91"/>
    <mergeCell ref="MRU91:MRX91"/>
    <mergeCell ref="MRY91:MSB91"/>
    <mergeCell ref="MSC91:MSF91"/>
    <mergeCell ref="MSG91:MSJ91"/>
    <mergeCell ref="MQO91:MQR91"/>
    <mergeCell ref="MQS91:MQV91"/>
    <mergeCell ref="MQW91:MQZ91"/>
    <mergeCell ref="MRA91:MRD91"/>
    <mergeCell ref="MRE91:MRH91"/>
    <mergeCell ref="MRI91:MRL91"/>
    <mergeCell ref="MPQ91:MPT91"/>
    <mergeCell ref="MPU91:MPX91"/>
    <mergeCell ref="MPY91:MQB91"/>
    <mergeCell ref="MQC91:MQF91"/>
    <mergeCell ref="MQG91:MQJ91"/>
    <mergeCell ref="MQK91:MQN91"/>
    <mergeCell ref="MOS91:MOV91"/>
    <mergeCell ref="MOW91:MOZ91"/>
    <mergeCell ref="MPA91:MPD91"/>
    <mergeCell ref="MPE91:MPH91"/>
    <mergeCell ref="MPI91:MPL91"/>
    <mergeCell ref="MPM91:MPP91"/>
    <mergeCell ref="MNU91:MNX91"/>
    <mergeCell ref="MNY91:MOB91"/>
    <mergeCell ref="MOC91:MOF91"/>
    <mergeCell ref="MOG91:MOJ91"/>
    <mergeCell ref="MOK91:MON91"/>
    <mergeCell ref="MOO91:MOR91"/>
    <mergeCell ref="MMW91:MMZ91"/>
    <mergeCell ref="MNA91:MND91"/>
    <mergeCell ref="MNE91:MNH91"/>
    <mergeCell ref="MNI91:MNL91"/>
    <mergeCell ref="MNM91:MNP91"/>
    <mergeCell ref="MNQ91:MNT91"/>
    <mergeCell ref="MLY91:MMB91"/>
    <mergeCell ref="MMC91:MMF91"/>
    <mergeCell ref="MMG91:MMJ91"/>
    <mergeCell ref="MMK91:MMN91"/>
    <mergeCell ref="MMO91:MMR91"/>
    <mergeCell ref="MMS91:MMV91"/>
    <mergeCell ref="MLA91:MLD91"/>
    <mergeCell ref="MLE91:MLH91"/>
    <mergeCell ref="MLI91:MLL91"/>
    <mergeCell ref="MLM91:MLP91"/>
    <mergeCell ref="MLQ91:MLT91"/>
    <mergeCell ref="MLU91:MLX91"/>
    <mergeCell ref="MKC91:MKF91"/>
    <mergeCell ref="MKG91:MKJ91"/>
    <mergeCell ref="MKK91:MKN91"/>
    <mergeCell ref="MKO91:MKR91"/>
    <mergeCell ref="MKS91:MKV91"/>
    <mergeCell ref="MKW91:MKZ91"/>
    <mergeCell ref="MJE91:MJH91"/>
    <mergeCell ref="MJI91:MJL91"/>
    <mergeCell ref="MJM91:MJP91"/>
    <mergeCell ref="MJQ91:MJT91"/>
    <mergeCell ref="MJU91:MJX91"/>
    <mergeCell ref="MJY91:MKB91"/>
    <mergeCell ref="MIG91:MIJ91"/>
    <mergeCell ref="MIK91:MIN91"/>
    <mergeCell ref="MIO91:MIR91"/>
    <mergeCell ref="MIS91:MIV91"/>
    <mergeCell ref="MIW91:MIZ91"/>
    <mergeCell ref="MJA91:MJD91"/>
    <mergeCell ref="MHI91:MHL91"/>
    <mergeCell ref="MHM91:MHP91"/>
    <mergeCell ref="MHQ91:MHT91"/>
    <mergeCell ref="MHU91:MHX91"/>
    <mergeCell ref="MHY91:MIB91"/>
    <mergeCell ref="MIC91:MIF91"/>
    <mergeCell ref="MGK91:MGN91"/>
    <mergeCell ref="MGO91:MGR91"/>
    <mergeCell ref="MGS91:MGV91"/>
    <mergeCell ref="MGW91:MGZ91"/>
    <mergeCell ref="MHA91:MHD91"/>
    <mergeCell ref="MHE91:MHH91"/>
    <mergeCell ref="MFM91:MFP91"/>
    <mergeCell ref="MFQ91:MFT91"/>
    <mergeCell ref="MFU91:MFX91"/>
    <mergeCell ref="MFY91:MGB91"/>
    <mergeCell ref="MGC91:MGF91"/>
    <mergeCell ref="MGG91:MGJ91"/>
    <mergeCell ref="MEO91:MER91"/>
    <mergeCell ref="MES91:MEV91"/>
    <mergeCell ref="MEW91:MEZ91"/>
    <mergeCell ref="MFA91:MFD91"/>
    <mergeCell ref="MFE91:MFH91"/>
    <mergeCell ref="MFI91:MFL91"/>
    <mergeCell ref="MDQ91:MDT91"/>
    <mergeCell ref="MDU91:MDX91"/>
    <mergeCell ref="MDY91:MEB91"/>
    <mergeCell ref="MEC91:MEF91"/>
    <mergeCell ref="MEG91:MEJ91"/>
    <mergeCell ref="MEK91:MEN91"/>
    <mergeCell ref="MCS91:MCV91"/>
    <mergeCell ref="MCW91:MCZ91"/>
    <mergeCell ref="MDA91:MDD91"/>
    <mergeCell ref="MDE91:MDH91"/>
    <mergeCell ref="MDI91:MDL91"/>
    <mergeCell ref="MDM91:MDP91"/>
    <mergeCell ref="MBU91:MBX91"/>
    <mergeCell ref="MBY91:MCB91"/>
    <mergeCell ref="MCC91:MCF91"/>
    <mergeCell ref="MCG91:MCJ91"/>
    <mergeCell ref="MCK91:MCN91"/>
    <mergeCell ref="MCO91:MCR91"/>
    <mergeCell ref="MAW91:MAZ91"/>
    <mergeCell ref="MBA91:MBD91"/>
    <mergeCell ref="MBE91:MBH91"/>
    <mergeCell ref="MBI91:MBL91"/>
    <mergeCell ref="MBM91:MBP91"/>
    <mergeCell ref="MBQ91:MBT91"/>
    <mergeCell ref="LZY91:MAB91"/>
    <mergeCell ref="MAC91:MAF91"/>
    <mergeCell ref="MAG91:MAJ91"/>
    <mergeCell ref="MAK91:MAN91"/>
    <mergeCell ref="MAO91:MAR91"/>
    <mergeCell ref="MAS91:MAV91"/>
    <mergeCell ref="LZA91:LZD91"/>
    <mergeCell ref="LZE91:LZH91"/>
    <mergeCell ref="LZI91:LZL91"/>
    <mergeCell ref="LZM91:LZP91"/>
    <mergeCell ref="LZQ91:LZT91"/>
    <mergeCell ref="LZU91:LZX91"/>
    <mergeCell ref="LYC91:LYF91"/>
    <mergeCell ref="LYG91:LYJ91"/>
    <mergeCell ref="LYK91:LYN91"/>
    <mergeCell ref="LYO91:LYR91"/>
    <mergeCell ref="LYS91:LYV91"/>
    <mergeCell ref="LYW91:LYZ91"/>
    <mergeCell ref="LXE91:LXH91"/>
    <mergeCell ref="LXI91:LXL91"/>
    <mergeCell ref="LXM91:LXP91"/>
    <mergeCell ref="LXQ91:LXT91"/>
    <mergeCell ref="LXU91:LXX91"/>
    <mergeCell ref="LXY91:LYB91"/>
    <mergeCell ref="LWG91:LWJ91"/>
    <mergeCell ref="LWK91:LWN91"/>
    <mergeCell ref="LWO91:LWR91"/>
    <mergeCell ref="LWS91:LWV91"/>
    <mergeCell ref="LWW91:LWZ91"/>
    <mergeCell ref="LXA91:LXD91"/>
    <mergeCell ref="LVI91:LVL91"/>
    <mergeCell ref="LVM91:LVP91"/>
    <mergeCell ref="LVQ91:LVT91"/>
    <mergeCell ref="LVU91:LVX91"/>
    <mergeCell ref="LVY91:LWB91"/>
    <mergeCell ref="LWC91:LWF91"/>
    <mergeCell ref="LUK91:LUN91"/>
    <mergeCell ref="LUO91:LUR91"/>
    <mergeCell ref="LUS91:LUV91"/>
    <mergeCell ref="LUW91:LUZ91"/>
    <mergeCell ref="LVA91:LVD91"/>
    <mergeCell ref="LVE91:LVH91"/>
    <mergeCell ref="LTM91:LTP91"/>
    <mergeCell ref="LTQ91:LTT91"/>
    <mergeCell ref="LTU91:LTX91"/>
    <mergeCell ref="LTY91:LUB91"/>
    <mergeCell ref="LUC91:LUF91"/>
    <mergeCell ref="LUG91:LUJ91"/>
    <mergeCell ref="LSO91:LSR91"/>
    <mergeCell ref="LSS91:LSV91"/>
    <mergeCell ref="LSW91:LSZ91"/>
    <mergeCell ref="LTA91:LTD91"/>
    <mergeCell ref="LTE91:LTH91"/>
    <mergeCell ref="LTI91:LTL91"/>
    <mergeCell ref="LRQ91:LRT91"/>
    <mergeCell ref="LRU91:LRX91"/>
    <mergeCell ref="LRY91:LSB91"/>
    <mergeCell ref="LSC91:LSF91"/>
    <mergeCell ref="LSG91:LSJ91"/>
    <mergeCell ref="LSK91:LSN91"/>
    <mergeCell ref="LQS91:LQV91"/>
    <mergeCell ref="LQW91:LQZ91"/>
    <mergeCell ref="LRA91:LRD91"/>
    <mergeCell ref="LRE91:LRH91"/>
    <mergeCell ref="LRI91:LRL91"/>
    <mergeCell ref="LRM91:LRP91"/>
    <mergeCell ref="LPU91:LPX91"/>
    <mergeCell ref="LPY91:LQB91"/>
    <mergeCell ref="LQC91:LQF91"/>
    <mergeCell ref="LQG91:LQJ91"/>
    <mergeCell ref="LQK91:LQN91"/>
    <mergeCell ref="LQO91:LQR91"/>
    <mergeCell ref="LOW91:LOZ91"/>
    <mergeCell ref="LPA91:LPD91"/>
    <mergeCell ref="LPE91:LPH91"/>
    <mergeCell ref="LPI91:LPL91"/>
    <mergeCell ref="LPM91:LPP91"/>
    <mergeCell ref="LPQ91:LPT91"/>
    <mergeCell ref="LNY91:LOB91"/>
    <mergeCell ref="LOC91:LOF91"/>
    <mergeCell ref="LOG91:LOJ91"/>
    <mergeCell ref="LOK91:LON91"/>
    <mergeCell ref="LOO91:LOR91"/>
    <mergeCell ref="LOS91:LOV91"/>
    <mergeCell ref="LNA91:LND91"/>
    <mergeCell ref="LNE91:LNH91"/>
    <mergeCell ref="LNI91:LNL91"/>
    <mergeCell ref="LNM91:LNP91"/>
    <mergeCell ref="LNQ91:LNT91"/>
    <mergeCell ref="LNU91:LNX91"/>
    <mergeCell ref="LMC91:LMF91"/>
    <mergeCell ref="LMG91:LMJ91"/>
    <mergeCell ref="LMK91:LMN91"/>
    <mergeCell ref="LMO91:LMR91"/>
    <mergeCell ref="LMS91:LMV91"/>
    <mergeCell ref="LMW91:LMZ91"/>
    <mergeCell ref="LLE91:LLH91"/>
    <mergeCell ref="LLI91:LLL91"/>
    <mergeCell ref="LLM91:LLP91"/>
    <mergeCell ref="LLQ91:LLT91"/>
    <mergeCell ref="LLU91:LLX91"/>
    <mergeCell ref="LLY91:LMB91"/>
    <mergeCell ref="LKG91:LKJ91"/>
    <mergeCell ref="LKK91:LKN91"/>
    <mergeCell ref="LKO91:LKR91"/>
    <mergeCell ref="LKS91:LKV91"/>
    <mergeCell ref="LKW91:LKZ91"/>
    <mergeCell ref="LLA91:LLD91"/>
    <mergeCell ref="LJI91:LJL91"/>
    <mergeCell ref="LJM91:LJP91"/>
    <mergeCell ref="LJQ91:LJT91"/>
    <mergeCell ref="LJU91:LJX91"/>
    <mergeCell ref="LJY91:LKB91"/>
    <mergeCell ref="LKC91:LKF91"/>
    <mergeCell ref="LIK91:LIN91"/>
    <mergeCell ref="LIO91:LIR91"/>
    <mergeCell ref="LIS91:LIV91"/>
    <mergeCell ref="LIW91:LIZ91"/>
    <mergeCell ref="LJA91:LJD91"/>
    <mergeCell ref="LJE91:LJH91"/>
    <mergeCell ref="LHM91:LHP91"/>
    <mergeCell ref="LHQ91:LHT91"/>
    <mergeCell ref="LHU91:LHX91"/>
    <mergeCell ref="LHY91:LIB91"/>
    <mergeCell ref="LIC91:LIF91"/>
    <mergeCell ref="LIG91:LIJ91"/>
    <mergeCell ref="LGO91:LGR91"/>
    <mergeCell ref="LGS91:LGV91"/>
    <mergeCell ref="LGW91:LGZ91"/>
    <mergeCell ref="LHA91:LHD91"/>
    <mergeCell ref="LHE91:LHH91"/>
    <mergeCell ref="LHI91:LHL91"/>
    <mergeCell ref="LFQ91:LFT91"/>
    <mergeCell ref="LFU91:LFX91"/>
    <mergeCell ref="LFY91:LGB91"/>
    <mergeCell ref="LGC91:LGF91"/>
    <mergeCell ref="LGG91:LGJ91"/>
    <mergeCell ref="LGK91:LGN91"/>
    <mergeCell ref="LES91:LEV91"/>
    <mergeCell ref="LEW91:LEZ91"/>
    <mergeCell ref="LFA91:LFD91"/>
    <mergeCell ref="LFE91:LFH91"/>
    <mergeCell ref="LFI91:LFL91"/>
    <mergeCell ref="LFM91:LFP91"/>
    <mergeCell ref="LDU91:LDX91"/>
    <mergeCell ref="LDY91:LEB91"/>
    <mergeCell ref="LEC91:LEF91"/>
    <mergeCell ref="LEG91:LEJ91"/>
    <mergeCell ref="LEK91:LEN91"/>
    <mergeCell ref="LEO91:LER91"/>
    <mergeCell ref="LCW91:LCZ91"/>
    <mergeCell ref="LDA91:LDD91"/>
    <mergeCell ref="LDE91:LDH91"/>
    <mergeCell ref="LDI91:LDL91"/>
    <mergeCell ref="LDM91:LDP91"/>
    <mergeCell ref="LDQ91:LDT91"/>
    <mergeCell ref="LBY91:LCB91"/>
    <mergeCell ref="LCC91:LCF91"/>
    <mergeCell ref="LCG91:LCJ91"/>
    <mergeCell ref="LCK91:LCN91"/>
    <mergeCell ref="LCO91:LCR91"/>
    <mergeCell ref="LCS91:LCV91"/>
    <mergeCell ref="LBA91:LBD91"/>
    <mergeCell ref="LBE91:LBH91"/>
    <mergeCell ref="LBI91:LBL91"/>
    <mergeCell ref="LBM91:LBP91"/>
    <mergeCell ref="LBQ91:LBT91"/>
    <mergeCell ref="LBU91:LBX91"/>
    <mergeCell ref="LAC91:LAF91"/>
    <mergeCell ref="LAG91:LAJ91"/>
    <mergeCell ref="LAK91:LAN91"/>
    <mergeCell ref="LAO91:LAR91"/>
    <mergeCell ref="LAS91:LAV91"/>
    <mergeCell ref="LAW91:LAZ91"/>
    <mergeCell ref="KZE91:KZH91"/>
    <mergeCell ref="KZI91:KZL91"/>
    <mergeCell ref="KZM91:KZP91"/>
    <mergeCell ref="KZQ91:KZT91"/>
    <mergeCell ref="KZU91:KZX91"/>
    <mergeCell ref="KZY91:LAB91"/>
    <mergeCell ref="KYG91:KYJ91"/>
    <mergeCell ref="KYK91:KYN91"/>
    <mergeCell ref="KYO91:KYR91"/>
    <mergeCell ref="KYS91:KYV91"/>
    <mergeCell ref="KYW91:KYZ91"/>
    <mergeCell ref="KZA91:KZD91"/>
    <mergeCell ref="KXI91:KXL91"/>
    <mergeCell ref="KXM91:KXP91"/>
    <mergeCell ref="KXQ91:KXT91"/>
    <mergeCell ref="KXU91:KXX91"/>
    <mergeCell ref="KXY91:KYB91"/>
    <mergeCell ref="KYC91:KYF91"/>
    <mergeCell ref="KWK91:KWN91"/>
    <mergeCell ref="KWO91:KWR91"/>
    <mergeCell ref="KWS91:KWV91"/>
    <mergeCell ref="KWW91:KWZ91"/>
    <mergeCell ref="KXA91:KXD91"/>
    <mergeCell ref="KXE91:KXH91"/>
    <mergeCell ref="KVM91:KVP91"/>
    <mergeCell ref="KVQ91:KVT91"/>
    <mergeCell ref="KVU91:KVX91"/>
    <mergeCell ref="KVY91:KWB91"/>
    <mergeCell ref="KWC91:KWF91"/>
    <mergeCell ref="KWG91:KWJ91"/>
    <mergeCell ref="KUO91:KUR91"/>
    <mergeCell ref="KUS91:KUV91"/>
    <mergeCell ref="KUW91:KUZ91"/>
    <mergeCell ref="KVA91:KVD91"/>
    <mergeCell ref="KVE91:KVH91"/>
    <mergeCell ref="KVI91:KVL91"/>
    <mergeCell ref="KTQ91:KTT91"/>
    <mergeCell ref="KTU91:KTX91"/>
    <mergeCell ref="KTY91:KUB91"/>
    <mergeCell ref="KUC91:KUF91"/>
    <mergeCell ref="KUG91:KUJ91"/>
    <mergeCell ref="KUK91:KUN91"/>
    <mergeCell ref="KSS91:KSV91"/>
    <mergeCell ref="KSW91:KSZ91"/>
    <mergeCell ref="KTA91:KTD91"/>
    <mergeCell ref="KTE91:KTH91"/>
    <mergeCell ref="KTI91:KTL91"/>
    <mergeCell ref="KTM91:KTP91"/>
    <mergeCell ref="KRU91:KRX91"/>
    <mergeCell ref="KRY91:KSB91"/>
    <mergeCell ref="KSC91:KSF91"/>
    <mergeCell ref="KSG91:KSJ91"/>
    <mergeCell ref="KSK91:KSN91"/>
    <mergeCell ref="KSO91:KSR91"/>
    <mergeCell ref="KQW91:KQZ91"/>
    <mergeCell ref="KRA91:KRD91"/>
    <mergeCell ref="KRE91:KRH91"/>
    <mergeCell ref="KRI91:KRL91"/>
    <mergeCell ref="KRM91:KRP91"/>
    <mergeCell ref="KRQ91:KRT91"/>
    <mergeCell ref="KPY91:KQB91"/>
    <mergeCell ref="KQC91:KQF91"/>
    <mergeCell ref="KQG91:KQJ91"/>
    <mergeCell ref="KQK91:KQN91"/>
    <mergeCell ref="KQO91:KQR91"/>
    <mergeCell ref="KQS91:KQV91"/>
    <mergeCell ref="KPA91:KPD91"/>
    <mergeCell ref="KPE91:KPH91"/>
    <mergeCell ref="KPI91:KPL91"/>
    <mergeCell ref="KPM91:KPP91"/>
    <mergeCell ref="KPQ91:KPT91"/>
    <mergeCell ref="KPU91:KPX91"/>
    <mergeCell ref="KOC91:KOF91"/>
    <mergeCell ref="KOG91:KOJ91"/>
    <mergeCell ref="KOK91:KON91"/>
    <mergeCell ref="KOO91:KOR91"/>
    <mergeCell ref="KOS91:KOV91"/>
    <mergeCell ref="KOW91:KOZ91"/>
    <mergeCell ref="KNE91:KNH91"/>
    <mergeCell ref="KNI91:KNL91"/>
    <mergeCell ref="KNM91:KNP91"/>
    <mergeCell ref="KNQ91:KNT91"/>
    <mergeCell ref="KNU91:KNX91"/>
    <mergeCell ref="KNY91:KOB91"/>
    <mergeCell ref="KMG91:KMJ91"/>
    <mergeCell ref="KMK91:KMN91"/>
    <mergeCell ref="KMO91:KMR91"/>
    <mergeCell ref="KMS91:KMV91"/>
    <mergeCell ref="KMW91:KMZ91"/>
    <mergeCell ref="KNA91:KND91"/>
    <mergeCell ref="KLI91:KLL91"/>
    <mergeCell ref="KLM91:KLP91"/>
    <mergeCell ref="KLQ91:KLT91"/>
    <mergeCell ref="KLU91:KLX91"/>
    <mergeCell ref="KLY91:KMB91"/>
    <mergeCell ref="KMC91:KMF91"/>
    <mergeCell ref="KKK91:KKN91"/>
    <mergeCell ref="KKO91:KKR91"/>
    <mergeCell ref="KKS91:KKV91"/>
    <mergeCell ref="KKW91:KKZ91"/>
    <mergeCell ref="KLA91:KLD91"/>
    <mergeCell ref="KLE91:KLH91"/>
    <mergeCell ref="KJM91:KJP91"/>
    <mergeCell ref="KJQ91:KJT91"/>
    <mergeCell ref="KJU91:KJX91"/>
    <mergeCell ref="KJY91:KKB91"/>
    <mergeCell ref="KKC91:KKF91"/>
    <mergeCell ref="KKG91:KKJ91"/>
    <mergeCell ref="KIO91:KIR91"/>
    <mergeCell ref="KIS91:KIV91"/>
    <mergeCell ref="KIW91:KIZ91"/>
    <mergeCell ref="KJA91:KJD91"/>
    <mergeCell ref="KJE91:KJH91"/>
    <mergeCell ref="KJI91:KJL91"/>
    <mergeCell ref="KHQ91:KHT91"/>
    <mergeCell ref="KHU91:KHX91"/>
    <mergeCell ref="KHY91:KIB91"/>
    <mergeCell ref="KIC91:KIF91"/>
    <mergeCell ref="KIG91:KIJ91"/>
    <mergeCell ref="KIK91:KIN91"/>
    <mergeCell ref="KGS91:KGV91"/>
    <mergeCell ref="KGW91:KGZ91"/>
    <mergeCell ref="KHA91:KHD91"/>
    <mergeCell ref="KHE91:KHH91"/>
    <mergeCell ref="KHI91:KHL91"/>
    <mergeCell ref="KHM91:KHP91"/>
    <mergeCell ref="KFU91:KFX91"/>
    <mergeCell ref="KFY91:KGB91"/>
    <mergeCell ref="KGC91:KGF91"/>
    <mergeCell ref="KGG91:KGJ91"/>
    <mergeCell ref="KGK91:KGN91"/>
    <mergeCell ref="KGO91:KGR91"/>
    <mergeCell ref="KEW91:KEZ91"/>
    <mergeCell ref="KFA91:KFD91"/>
    <mergeCell ref="KFE91:KFH91"/>
    <mergeCell ref="KFI91:KFL91"/>
    <mergeCell ref="KFM91:KFP91"/>
    <mergeCell ref="KFQ91:KFT91"/>
    <mergeCell ref="KDY91:KEB91"/>
    <mergeCell ref="KEC91:KEF91"/>
    <mergeCell ref="KEG91:KEJ91"/>
    <mergeCell ref="KEK91:KEN91"/>
    <mergeCell ref="KEO91:KER91"/>
    <mergeCell ref="KES91:KEV91"/>
    <mergeCell ref="KDA91:KDD91"/>
    <mergeCell ref="KDE91:KDH91"/>
    <mergeCell ref="KDI91:KDL91"/>
    <mergeCell ref="KDM91:KDP91"/>
    <mergeCell ref="KDQ91:KDT91"/>
    <mergeCell ref="KDU91:KDX91"/>
    <mergeCell ref="KCC91:KCF91"/>
    <mergeCell ref="KCG91:KCJ91"/>
    <mergeCell ref="KCK91:KCN91"/>
    <mergeCell ref="KCO91:KCR91"/>
    <mergeCell ref="KCS91:KCV91"/>
    <mergeCell ref="KCW91:KCZ91"/>
    <mergeCell ref="KBE91:KBH91"/>
    <mergeCell ref="KBI91:KBL91"/>
    <mergeCell ref="KBM91:KBP91"/>
    <mergeCell ref="KBQ91:KBT91"/>
    <mergeCell ref="KBU91:KBX91"/>
    <mergeCell ref="KBY91:KCB91"/>
    <mergeCell ref="KAG91:KAJ91"/>
    <mergeCell ref="KAK91:KAN91"/>
    <mergeCell ref="KAO91:KAR91"/>
    <mergeCell ref="KAS91:KAV91"/>
    <mergeCell ref="KAW91:KAZ91"/>
    <mergeCell ref="KBA91:KBD91"/>
    <mergeCell ref="JZI91:JZL91"/>
    <mergeCell ref="JZM91:JZP91"/>
    <mergeCell ref="JZQ91:JZT91"/>
    <mergeCell ref="JZU91:JZX91"/>
    <mergeCell ref="JZY91:KAB91"/>
    <mergeCell ref="KAC91:KAF91"/>
    <mergeCell ref="JYK91:JYN91"/>
    <mergeCell ref="JYO91:JYR91"/>
    <mergeCell ref="JYS91:JYV91"/>
    <mergeCell ref="JYW91:JYZ91"/>
    <mergeCell ref="JZA91:JZD91"/>
    <mergeCell ref="JZE91:JZH91"/>
    <mergeCell ref="JXM91:JXP91"/>
    <mergeCell ref="JXQ91:JXT91"/>
    <mergeCell ref="JXU91:JXX91"/>
    <mergeCell ref="JXY91:JYB91"/>
    <mergeCell ref="JYC91:JYF91"/>
    <mergeCell ref="JYG91:JYJ91"/>
    <mergeCell ref="JWO91:JWR91"/>
    <mergeCell ref="JWS91:JWV91"/>
    <mergeCell ref="JWW91:JWZ91"/>
    <mergeCell ref="JXA91:JXD91"/>
    <mergeCell ref="JXE91:JXH91"/>
    <mergeCell ref="JXI91:JXL91"/>
    <mergeCell ref="JVQ91:JVT91"/>
    <mergeCell ref="JVU91:JVX91"/>
    <mergeCell ref="JVY91:JWB91"/>
    <mergeCell ref="JWC91:JWF91"/>
    <mergeCell ref="JWG91:JWJ91"/>
    <mergeCell ref="JWK91:JWN91"/>
    <mergeCell ref="JUS91:JUV91"/>
    <mergeCell ref="JUW91:JUZ91"/>
    <mergeCell ref="JVA91:JVD91"/>
    <mergeCell ref="JVE91:JVH91"/>
    <mergeCell ref="JVI91:JVL91"/>
    <mergeCell ref="JVM91:JVP91"/>
    <mergeCell ref="JTU91:JTX91"/>
    <mergeCell ref="JTY91:JUB91"/>
    <mergeCell ref="JUC91:JUF91"/>
    <mergeCell ref="JUG91:JUJ91"/>
    <mergeCell ref="JUK91:JUN91"/>
    <mergeCell ref="JUO91:JUR91"/>
    <mergeCell ref="JSW91:JSZ91"/>
    <mergeCell ref="JTA91:JTD91"/>
    <mergeCell ref="JTE91:JTH91"/>
    <mergeCell ref="JTI91:JTL91"/>
    <mergeCell ref="JTM91:JTP91"/>
    <mergeCell ref="JTQ91:JTT91"/>
    <mergeCell ref="JRY91:JSB91"/>
    <mergeCell ref="JSC91:JSF91"/>
    <mergeCell ref="JSG91:JSJ91"/>
    <mergeCell ref="JSK91:JSN91"/>
    <mergeCell ref="JSO91:JSR91"/>
    <mergeCell ref="JSS91:JSV91"/>
    <mergeCell ref="JRA91:JRD91"/>
    <mergeCell ref="JRE91:JRH91"/>
    <mergeCell ref="JRI91:JRL91"/>
    <mergeCell ref="JRM91:JRP91"/>
    <mergeCell ref="JRQ91:JRT91"/>
    <mergeCell ref="JRU91:JRX91"/>
    <mergeCell ref="JQC91:JQF91"/>
    <mergeCell ref="JQG91:JQJ91"/>
    <mergeCell ref="JQK91:JQN91"/>
    <mergeCell ref="JQO91:JQR91"/>
    <mergeCell ref="JQS91:JQV91"/>
    <mergeCell ref="JQW91:JQZ91"/>
    <mergeCell ref="JPE91:JPH91"/>
    <mergeCell ref="JPI91:JPL91"/>
    <mergeCell ref="JPM91:JPP91"/>
    <mergeCell ref="JPQ91:JPT91"/>
    <mergeCell ref="JPU91:JPX91"/>
    <mergeCell ref="JPY91:JQB91"/>
    <mergeCell ref="JOG91:JOJ91"/>
    <mergeCell ref="JOK91:JON91"/>
    <mergeCell ref="JOO91:JOR91"/>
    <mergeCell ref="JOS91:JOV91"/>
    <mergeCell ref="JOW91:JOZ91"/>
    <mergeCell ref="JPA91:JPD91"/>
    <mergeCell ref="JNI91:JNL91"/>
    <mergeCell ref="JNM91:JNP91"/>
    <mergeCell ref="JNQ91:JNT91"/>
    <mergeCell ref="JNU91:JNX91"/>
    <mergeCell ref="JNY91:JOB91"/>
    <mergeCell ref="JOC91:JOF91"/>
    <mergeCell ref="JMK91:JMN91"/>
    <mergeCell ref="JMO91:JMR91"/>
    <mergeCell ref="JMS91:JMV91"/>
    <mergeCell ref="JMW91:JMZ91"/>
    <mergeCell ref="JNA91:JND91"/>
    <mergeCell ref="JNE91:JNH91"/>
    <mergeCell ref="JLM91:JLP91"/>
    <mergeCell ref="JLQ91:JLT91"/>
    <mergeCell ref="JLU91:JLX91"/>
    <mergeCell ref="JLY91:JMB91"/>
    <mergeCell ref="JMC91:JMF91"/>
    <mergeCell ref="JMG91:JMJ91"/>
    <mergeCell ref="JKO91:JKR91"/>
    <mergeCell ref="JKS91:JKV91"/>
    <mergeCell ref="JKW91:JKZ91"/>
    <mergeCell ref="JLA91:JLD91"/>
    <mergeCell ref="JLE91:JLH91"/>
    <mergeCell ref="JLI91:JLL91"/>
    <mergeCell ref="JJQ91:JJT91"/>
    <mergeCell ref="JJU91:JJX91"/>
    <mergeCell ref="JJY91:JKB91"/>
    <mergeCell ref="JKC91:JKF91"/>
    <mergeCell ref="JKG91:JKJ91"/>
    <mergeCell ref="JKK91:JKN91"/>
    <mergeCell ref="JIS91:JIV91"/>
    <mergeCell ref="JIW91:JIZ91"/>
    <mergeCell ref="JJA91:JJD91"/>
    <mergeCell ref="JJE91:JJH91"/>
    <mergeCell ref="JJI91:JJL91"/>
    <mergeCell ref="JJM91:JJP91"/>
    <mergeCell ref="JHU91:JHX91"/>
    <mergeCell ref="JHY91:JIB91"/>
    <mergeCell ref="JIC91:JIF91"/>
    <mergeCell ref="JIG91:JIJ91"/>
    <mergeCell ref="JIK91:JIN91"/>
    <mergeCell ref="JIO91:JIR91"/>
    <mergeCell ref="JGW91:JGZ91"/>
    <mergeCell ref="JHA91:JHD91"/>
    <mergeCell ref="JHE91:JHH91"/>
    <mergeCell ref="JHI91:JHL91"/>
    <mergeCell ref="JHM91:JHP91"/>
    <mergeCell ref="JHQ91:JHT91"/>
    <mergeCell ref="JFY91:JGB91"/>
    <mergeCell ref="JGC91:JGF91"/>
    <mergeCell ref="JGG91:JGJ91"/>
    <mergeCell ref="JGK91:JGN91"/>
    <mergeCell ref="JGO91:JGR91"/>
    <mergeCell ref="JGS91:JGV91"/>
    <mergeCell ref="JFA91:JFD91"/>
    <mergeCell ref="JFE91:JFH91"/>
    <mergeCell ref="JFI91:JFL91"/>
    <mergeCell ref="JFM91:JFP91"/>
    <mergeCell ref="JFQ91:JFT91"/>
    <mergeCell ref="JFU91:JFX91"/>
    <mergeCell ref="JEC91:JEF91"/>
    <mergeCell ref="JEG91:JEJ91"/>
    <mergeCell ref="JEK91:JEN91"/>
    <mergeCell ref="JEO91:JER91"/>
    <mergeCell ref="JES91:JEV91"/>
    <mergeCell ref="JEW91:JEZ91"/>
    <mergeCell ref="JDE91:JDH91"/>
    <mergeCell ref="JDI91:JDL91"/>
    <mergeCell ref="JDM91:JDP91"/>
    <mergeCell ref="JDQ91:JDT91"/>
    <mergeCell ref="JDU91:JDX91"/>
    <mergeCell ref="JDY91:JEB91"/>
    <mergeCell ref="JCG91:JCJ91"/>
    <mergeCell ref="JCK91:JCN91"/>
    <mergeCell ref="JCO91:JCR91"/>
    <mergeCell ref="JCS91:JCV91"/>
    <mergeCell ref="JCW91:JCZ91"/>
    <mergeCell ref="JDA91:JDD91"/>
    <mergeCell ref="JBI91:JBL91"/>
    <mergeCell ref="JBM91:JBP91"/>
    <mergeCell ref="JBQ91:JBT91"/>
    <mergeCell ref="JBU91:JBX91"/>
    <mergeCell ref="JBY91:JCB91"/>
    <mergeCell ref="JCC91:JCF91"/>
    <mergeCell ref="JAK91:JAN91"/>
    <mergeCell ref="JAO91:JAR91"/>
    <mergeCell ref="JAS91:JAV91"/>
    <mergeCell ref="JAW91:JAZ91"/>
    <mergeCell ref="JBA91:JBD91"/>
    <mergeCell ref="JBE91:JBH91"/>
    <mergeCell ref="IZM91:IZP91"/>
    <mergeCell ref="IZQ91:IZT91"/>
    <mergeCell ref="IZU91:IZX91"/>
    <mergeCell ref="IZY91:JAB91"/>
    <mergeCell ref="JAC91:JAF91"/>
    <mergeCell ref="JAG91:JAJ91"/>
    <mergeCell ref="IYO91:IYR91"/>
    <mergeCell ref="IYS91:IYV91"/>
    <mergeCell ref="IYW91:IYZ91"/>
    <mergeCell ref="IZA91:IZD91"/>
    <mergeCell ref="IZE91:IZH91"/>
    <mergeCell ref="IZI91:IZL91"/>
    <mergeCell ref="IXQ91:IXT91"/>
    <mergeCell ref="IXU91:IXX91"/>
    <mergeCell ref="IXY91:IYB91"/>
    <mergeCell ref="IYC91:IYF91"/>
    <mergeCell ref="IYG91:IYJ91"/>
    <mergeCell ref="IYK91:IYN91"/>
    <mergeCell ref="IWS91:IWV91"/>
    <mergeCell ref="IWW91:IWZ91"/>
    <mergeCell ref="IXA91:IXD91"/>
    <mergeCell ref="IXE91:IXH91"/>
    <mergeCell ref="IXI91:IXL91"/>
    <mergeCell ref="IXM91:IXP91"/>
    <mergeCell ref="IVU91:IVX91"/>
    <mergeCell ref="IVY91:IWB91"/>
    <mergeCell ref="IWC91:IWF91"/>
    <mergeCell ref="IWG91:IWJ91"/>
    <mergeCell ref="IWK91:IWN91"/>
    <mergeCell ref="IWO91:IWR91"/>
    <mergeCell ref="IUW91:IUZ91"/>
    <mergeCell ref="IVA91:IVD91"/>
    <mergeCell ref="IVE91:IVH91"/>
    <mergeCell ref="IVI91:IVL91"/>
    <mergeCell ref="IVM91:IVP91"/>
    <mergeCell ref="IVQ91:IVT91"/>
    <mergeCell ref="ITY91:IUB91"/>
    <mergeCell ref="IUC91:IUF91"/>
    <mergeCell ref="IUG91:IUJ91"/>
    <mergeCell ref="IUK91:IUN91"/>
    <mergeCell ref="IUO91:IUR91"/>
    <mergeCell ref="IUS91:IUV91"/>
    <mergeCell ref="ITA91:ITD91"/>
    <mergeCell ref="ITE91:ITH91"/>
    <mergeCell ref="ITI91:ITL91"/>
    <mergeCell ref="ITM91:ITP91"/>
    <mergeCell ref="ITQ91:ITT91"/>
    <mergeCell ref="ITU91:ITX91"/>
    <mergeCell ref="ISC91:ISF91"/>
    <mergeCell ref="ISG91:ISJ91"/>
    <mergeCell ref="ISK91:ISN91"/>
    <mergeCell ref="ISO91:ISR91"/>
    <mergeCell ref="ISS91:ISV91"/>
    <mergeCell ref="ISW91:ISZ91"/>
    <mergeCell ref="IRE91:IRH91"/>
    <mergeCell ref="IRI91:IRL91"/>
    <mergeCell ref="IRM91:IRP91"/>
    <mergeCell ref="IRQ91:IRT91"/>
    <mergeCell ref="IRU91:IRX91"/>
    <mergeCell ref="IRY91:ISB91"/>
    <mergeCell ref="IQG91:IQJ91"/>
    <mergeCell ref="IQK91:IQN91"/>
    <mergeCell ref="IQO91:IQR91"/>
    <mergeCell ref="IQS91:IQV91"/>
    <mergeCell ref="IQW91:IQZ91"/>
    <mergeCell ref="IRA91:IRD91"/>
    <mergeCell ref="IPI91:IPL91"/>
    <mergeCell ref="IPM91:IPP91"/>
    <mergeCell ref="IPQ91:IPT91"/>
    <mergeCell ref="IPU91:IPX91"/>
    <mergeCell ref="IPY91:IQB91"/>
    <mergeCell ref="IQC91:IQF91"/>
    <mergeCell ref="IOK91:ION91"/>
    <mergeCell ref="IOO91:IOR91"/>
    <mergeCell ref="IOS91:IOV91"/>
    <mergeCell ref="IOW91:IOZ91"/>
    <mergeCell ref="IPA91:IPD91"/>
    <mergeCell ref="IPE91:IPH91"/>
    <mergeCell ref="INM91:INP91"/>
    <mergeCell ref="INQ91:INT91"/>
    <mergeCell ref="INU91:INX91"/>
    <mergeCell ref="INY91:IOB91"/>
    <mergeCell ref="IOC91:IOF91"/>
    <mergeCell ref="IOG91:IOJ91"/>
    <mergeCell ref="IMO91:IMR91"/>
    <mergeCell ref="IMS91:IMV91"/>
    <mergeCell ref="IMW91:IMZ91"/>
    <mergeCell ref="INA91:IND91"/>
    <mergeCell ref="INE91:INH91"/>
    <mergeCell ref="INI91:INL91"/>
    <mergeCell ref="ILQ91:ILT91"/>
    <mergeCell ref="ILU91:ILX91"/>
    <mergeCell ref="ILY91:IMB91"/>
    <mergeCell ref="IMC91:IMF91"/>
    <mergeCell ref="IMG91:IMJ91"/>
    <mergeCell ref="IMK91:IMN91"/>
    <mergeCell ref="IKS91:IKV91"/>
    <mergeCell ref="IKW91:IKZ91"/>
    <mergeCell ref="ILA91:ILD91"/>
    <mergeCell ref="ILE91:ILH91"/>
    <mergeCell ref="ILI91:ILL91"/>
    <mergeCell ref="ILM91:ILP91"/>
    <mergeCell ref="IJU91:IJX91"/>
    <mergeCell ref="IJY91:IKB91"/>
    <mergeCell ref="IKC91:IKF91"/>
    <mergeCell ref="IKG91:IKJ91"/>
    <mergeCell ref="IKK91:IKN91"/>
    <mergeCell ref="IKO91:IKR91"/>
    <mergeCell ref="IIW91:IIZ91"/>
    <mergeCell ref="IJA91:IJD91"/>
    <mergeCell ref="IJE91:IJH91"/>
    <mergeCell ref="IJI91:IJL91"/>
    <mergeCell ref="IJM91:IJP91"/>
    <mergeCell ref="IJQ91:IJT91"/>
    <mergeCell ref="IHY91:IIB91"/>
    <mergeCell ref="IIC91:IIF91"/>
    <mergeCell ref="IIG91:IIJ91"/>
    <mergeCell ref="IIK91:IIN91"/>
    <mergeCell ref="IIO91:IIR91"/>
    <mergeCell ref="IIS91:IIV91"/>
    <mergeCell ref="IHA91:IHD91"/>
    <mergeCell ref="IHE91:IHH91"/>
    <mergeCell ref="IHI91:IHL91"/>
    <mergeCell ref="IHM91:IHP91"/>
    <mergeCell ref="IHQ91:IHT91"/>
    <mergeCell ref="IHU91:IHX91"/>
    <mergeCell ref="IGC91:IGF91"/>
    <mergeCell ref="IGG91:IGJ91"/>
    <mergeCell ref="IGK91:IGN91"/>
    <mergeCell ref="IGO91:IGR91"/>
    <mergeCell ref="IGS91:IGV91"/>
    <mergeCell ref="IGW91:IGZ91"/>
    <mergeCell ref="IFE91:IFH91"/>
    <mergeCell ref="IFI91:IFL91"/>
    <mergeCell ref="IFM91:IFP91"/>
    <mergeCell ref="IFQ91:IFT91"/>
    <mergeCell ref="IFU91:IFX91"/>
    <mergeCell ref="IFY91:IGB91"/>
    <mergeCell ref="IEG91:IEJ91"/>
    <mergeCell ref="IEK91:IEN91"/>
    <mergeCell ref="IEO91:IER91"/>
    <mergeCell ref="IES91:IEV91"/>
    <mergeCell ref="IEW91:IEZ91"/>
    <mergeCell ref="IFA91:IFD91"/>
    <mergeCell ref="IDI91:IDL91"/>
    <mergeCell ref="IDM91:IDP91"/>
    <mergeCell ref="IDQ91:IDT91"/>
    <mergeCell ref="IDU91:IDX91"/>
    <mergeCell ref="IDY91:IEB91"/>
    <mergeCell ref="IEC91:IEF91"/>
    <mergeCell ref="ICK91:ICN91"/>
    <mergeCell ref="ICO91:ICR91"/>
    <mergeCell ref="ICS91:ICV91"/>
    <mergeCell ref="ICW91:ICZ91"/>
    <mergeCell ref="IDA91:IDD91"/>
    <mergeCell ref="IDE91:IDH91"/>
    <mergeCell ref="IBM91:IBP91"/>
    <mergeCell ref="IBQ91:IBT91"/>
    <mergeCell ref="IBU91:IBX91"/>
    <mergeCell ref="IBY91:ICB91"/>
    <mergeCell ref="ICC91:ICF91"/>
    <mergeCell ref="ICG91:ICJ91"/>
    <mergeCell ref="IAO91:IAR91"/>
    <mergeCell ref="IAS91:IAV91"/>
    <mergeCell ref="IAW91:IAZ91"/>
    <mergeCell ref="IBA91:IBD91"/>
    <mergeCell ref="IBE91:IBH91"/>
    <mergeCell ref="IBI91:IBL91"/>
    <mergeCell ref="HZQ91:HZT91"/>
    <mergeCell ref="HZU91:HZX91"/>
    <mergeCell ref="HZY91:IAB91"/>
    <mergeCell ref="IAC91:IAF91"/>
    <mergeCell ref="IAG91:IAJ91"/>
    <mergeCell ref="IAK91:IAN91"/>
    <mergeCell ref="HYS91:HYV91"/>
    <mergeCell ref="HYW91:HYZ91"/>
    <mergeCell ref="HZA91:HZD91"/>
    <mergeCell ref="HZE91:HZH91"/>
    <mergeCell ref="HZI91:HZL91"/>
    <mergeCell ref="HZM91:HZP91"/>
    <mergeCell ref="HXU91:HXX91"/>
    <mergeCell ref="HXY91:HYB91"/>
    <mergeCell ref="HYC91:HYF91"/>
    <mergeCell ref="HYG91:HYJ91"/>
    <mergeCell ref="HYK91:HYN91"/>
    <mergeCell ref="HYO91:HYR91"/>
    <mergeCell ref="HWW91:HWZ91"/>
    <mergeCell ref="HXA91:HXD91"/>
    <mergeCell ref="HXE91:HXH91"/>
    <mergeCell ref="HXI91:HXL91"/>
    <mergeCell ref="HXM91:HXP91"/>
    <mergeCell ref="HXQ91:HXT91"/>
    <mergeCell ref="HVY91:HWB91"/>
    <mergeCell ref="HWC91:HWF91"/>
    <mergeCell ref="HWG91:HWJ91"/>
    <mergeCell ref="HWK91:HWN91"/>
    <mergeCell ref="HWO91:HWR91"/>
    <mergeCell ref="HWS91:HWV91"/>
    <mergeCell ref="HVA91:HVD91"/>
    <mergeCell ref="HVE91:HVH91"/>
    <mergeCell ref="HVI91:HVL91"/>
    <mergeCell ref="HVM91:HVP91"/>
    <mergeCell ref="HVQ91:HVT91"/>
    <mergeCell ref="HVU91:HVX91"/>
    <mergeCell ref="HUC91:HUF91"/>
    <mergeCell ref="HUG91:HUJ91"/>
    <mergeCell ref="HUK91:HUN91"/>
    <mergeCell ref="HUO91:HUR91"/>
    <mergeCell ref="HUS91:HUV91"/>
    <mergeCell ref="HUW91:HUZ91"/>
    <mergeCell ref="HTE91:HTH91"/>
    <mergeCell ref="HTI91:HTL91"/>
    <mergeCell ref="HTM91:HTP91"/>
    <mergeCell ref="HTQ91:HTT91"/>
    <mergeCell ref="HTU91:HTX91"/>
    <mergeCell ref="HTY91:HUB91"/>
    <mergeCell ref="HSG91:HSJ91"/>
    <mergeCell ref="HSK91:HSN91"/>
    <mergeCell ref="HSO91:HSR91"/>
    <mergeCell ref="HSS91:HSV91"/>
    <mergeCell ref="HSW91:HSZ91"/>
    <mergeCell ref="HTA91:HTD91"/>
    <mergeCell ref="HRI91:HRL91"/>
    <mergeCell ref="HRM91:HRP91"/>
    <mergeCell ref="HRQ91:HRT91"/>
    <mergeCell ref="HRU91:HRX91"/>
    <mergeCell ref="HRY91:HSB91"/>
    <mergeCell ref="HSC91:HSF91"/>
    <mergeCell ref="HQK91:HQN91"/>
    <mergeCell ref="HQO91:HQR91"/>
    <mergeCell ref="HQS91:HQV91"/>
    <mergeCell ref="HQW91:HQZ91"/>
    <mergeCell ref="HRA91:HRD91"/>
    <mergeCell ref="HRE91:HRH91"/>
    <mergeCell ref="HPM91:HPP91"/>
    <mergeCell ref="HPQ91:HPT91"/>
    <mergeCell ref="HPU91:HPX91"/>
    <mergeCell ref="HPY91:HQB91"/>
    <mergeCell ref="HQC91:HQF91"/>
    <mergeCell ref="HQG91:HQJ91"/>
    <mergeCell ref="HOO91:HOR91"/>
    <mergeCell ref="HOS91:HOV91"/>
    <mergeCell ref="HOW91:HOZ91"/>
    <mergeCell ref="HPA91:HPD91"/>
    <mergeCell ref="HPE91:HPH91"/>
    <mergeCell ref="HPI91:HPL91"/>
    <mergeCell ref="HNQ91:HNT91"/>
    <mergeCell ref="HNU91:HNX91"/>
    <mergeCell ref="HNY91:HOB91"/>
    <mergeCell ref="HOC91:HOF91"/>
    <mergeCell ref="HOG91:HOJ91"/>
    <mergeCell ref="HOK91:HON91"/>
    <mergeCell ref="HMS91:HMV91"/>
    <mergeCell ref="HMW91:HMZ91"/>
    <mergeCell ref="HNA91:HND91"/>
    <mergeCell ref="HNE91:HNH91"/>
    <mergeCell ref="HNI91:HNL91"/>
    <mergeCell ref="HNM91:HNP91"/>
    <mergeCell ref="HLU91:HLX91"/>
    <mergeCell ref="HLY91:HMB91"/>
    <mergeCell ref="HMC91:HMF91"/>
    <mergeCell ref="HMG91:HMJ91"/>
    <mergeCell ref="HMK91:HMN91"/>
    <mergeCell ref="HMO91:HMR91"/>
    <mergeCell ref="HKW91:HKZ91"/>
    <mergeCell ref="HLA91:HLD91"/>
    <mergeCell ref="HLE91:HLH91"/>
    <mergeCell ref="HLI91:HLL91"/>
    <mergeCell ref="HLM91:HLP91"/>
    <mergeCell ref="HLQ91:HLT91"/>
    <mergeCell ref="HJY91:HKB91"/>
    <mergeCell ref="HKC91:HKF91"/>
    <mergeCell ref="HKG91:HKJ91"/>
    <mergeCell ref="HKK91:HKN91"/>
    <mergeCell ref="HKO91:HKR91"/>
    <mergeCell ref="HKS91:HKV91"/>
    <mergeCell ref="HJA91:HJD91"/>
    <mergeCell ref="HJE91:HJH91"/>
    <mergeCell ref="HJI91:HJL91"/>
    <mergeCell ref="HJM91:HJP91"/>
    <mergeCell ref="HJQ91:HJT91"/>
    <mergeCell ref="HJU91:HJX91"/>
    <mergeCell ref="HIC91:HIF91"/>
    <mergeCell ref="HIG91:HIJ91"/>
    <mergeCell ref="HIK91:HIN91"/>
    <mergeCell ref="HIO91:HIR91"/>
    <mergeCell ref="HIS91:HIV91"/>
    <mergeCell ref="HIW91:HIZ91"/>
    <mergeCell ref="HHE91:HHH91"/>
    <mergeCell ref="HHI91:HHL91"/>
    <mergeCell ref="HHM91:HHP91"/>
    <mergeCell ref="HHQ91:HHT91"/>
    <mergeCell ref="HHU91:HHX91"/>
    <mergeCell ref="HHY91:HIB91"/>
    <mergeCell ref="HGG91:HGJ91"/>
    <mergeCell ref="HGK91:HGN91"/>
    <mergeCell ref="HGO91:HGR91"/>
    <mergeCell ref="HGS91:HGV91"/>
    <mergeCell ref="HGW91:HGZ91"/>
    <mergeCell ref="HHA91:HHD91"/>
    <mergeCell ref="HFI91:HFL91"/>
    <mergeCell ref="HFM91:HFP91"/>
    <mergeCell ref="HFQ91:HFT91"/>
    <mergeCell ref="HFU91:HFX91"/>
    <mergeCell ref="HFY91:HGB91"/>
    <mergeCell ref="HGC91:HGF91"/>
    <mergeCell ref="HEK91:HEN91"/>
    <mergeCell ref="HEO91:HER91"/>
    <mergeCell ref="HES91:HEV91"/>
    <mergeCell ref="HEW91:HEZ91"/>
    <mergeCell ref="HFA91:HFD91"/>
    <mergeCell ref="HFE91:HFH91"/>
    <mergeCell ref="HDM91:HDP91"/>
    <mergeCell ref="HDQ91:HDT91"/>
    <mergeCell ref="HDU91:HDX91"/>
    <mergeCell ref="HDY91:HEB91"/>
    <mergeCell ref="HEC91:HEF91"/>
    <mergeCell ref="HEG91:HEJ91"/>
    <mergeCell ref="HCO91:HCR91"/>
    <mergeCell ref="HCS91:HCV91"/>
    <mergeCell ref="HCW91:HCZ91"/>
    <mergeCell ref="HDA91:HDD91"/>
    <mergeCell ref="HDE91:HDH91"/>
    <mergeCell ref="HDI91:HDL91"/>
    <mergeCell ref="HBQ91:HBT91"/>
    <mergeCell ref="HBU91:HBX91"/>
    <mergeCell ref="HBY91:HCB91"/>
    <mergeCell ref="HCC91:HCF91"/>
    <mergeCell ref="HCG91:HCJ91"/>
    <mergeCell ref="HCK91:HCN91"/>
    <mergeCell ref="HAS91:HAV91"/>
    <mergeCell ref="HAW91:HAZ91"/>
    <mergeCell ref="HBA91:HBD91"/>
    <mergeCell ref="HBE91:HBH91"/>
    <mergeCell ref="HBI91:HBL91"/>
    <mergeCell ref="HBM91:HBP91"/>
    <mergeCell ref="GZU91:GZX91"/>
    <mergeCell ref="GZY91:HAB91"/>
    <mergeCell ref="HAC91:HAF91"/>
    <mergeCell ref="HAG91:HAJ91"/>
    <mergeCell ref="HAK91:HAN91"/>
    <mergeCell ref="HAO91:HAR91"/>
    <mergeCell ref="GYW91:GYZ91"/>
    <mergeCell ref="GZA91:GZD91"/>
    <mergeCell ref="GZE91:GZH91"/>
    <mergeCell ref="GZI91:GZL91"/>
    <mergeCell ref="GZM91:GZP91"/>
    <mergeCell ref="GZQ91:GZT91"/>
    <mergeCell ref="GXY91:GYB91"/>
    <mergeCell ref="GYC91:GYF91"/>
    <mergeCell ref="GYG91:GYJ91"/>
    <mergeCell ref="GYK91:GYN91"/>
    <mergeCell ref="GYO91:GYR91"/>
    <mergeCell ref="GYS91:GYV91"/>
    <mergeCell ref="GXA91:GXD91"/>
    <mergeCell ref="GXE91:GXH91"/>
    <mergeCell ref="GXI91:GXL91"/>
    <mergeCell ref="GXM91:GXP91"/>
    <mergeCell ref="GXQ91:GXT91"/>
    <mergeCell ref="GXU91:GXX91"/>
    <mergeCell ref="GWC91:GWF91"/>
    <mergeCell ref="GWG91:GWJ91"/>
    <mergeCell ref="GWK91:GWN91"/>
    <mergeCell ref="GWO91:GWR91"/>
    <mergeCell ref="GWS91:GWV91"/>
    <mergeCell ref="GWW91:GWZ91"/>
    <mergeCell ref="GVE91:GVH91"/>
    <mergeCell ref="GVI91:GVL91"/>
    <mergeCell ref="GVM91:GVP91"/>
    <mergeCell ref="GVQ91:GVT91"/>
    <mergeCell ref="GVU91:GVX91"/>
    <mergeCell ref="GVY91:GWB91"/>
    <mergeCell ref="GUG91:GUJ91"/>
    <mergeCell ref="GUK91:GUN91"/>
    <mergeCell ref="GUO91:GUR91"/>
    <mergeCell ref="GUS91:GUV91"/>
    <mergeCell ref="GUW91:GUZ91"/>
    <mergeCell ref="GVA91:GVD91"/>
    <mergeCell ref="GTI91:GTL91"/>
    <mergeCell ref="GTM91:GTP91"/>
    <mergeCell ref="GTQ91:GTT91"/>
    <mergeCell ref="GTU91:GTX91"/>
    <mergeCell ref="GTY91:GUB91"/>
    <mergeCell ref="GUC91:GUF91"/>
    <mergeCell ref="GSK91:GSN91"/>
    <mergeCell ref="GSO91:GSR91"/>
    <mergeCell ref="GSS91:GSV91"/>
    <mergeCell ref="GSW91:GSZ91"/>
    <mergeCell ref="GTA91:GTD91"/>
    <mergeCell ref="GTE91:GTH91"/>
    <mergeCell ref="GRM91:GRP91"/>
    <mergeCell ref="GRQ91:GRT91"/>
    <mergeCell ref="GRU91:GRX91"/>
    <mergeCell ref="GRY91:GSB91"/>
    <mergeCell ref="GSC91:GSF91"/>
    <mergeCell ref="GSG91:GSJ91"/>
    <mergeCell ref="GQO91:GQR91"/>
    <mergeCell ref="GQS91:GQV91"/>
    <mergeCell ref="GQW91:GQZ91"/>
    <mergeCell ref="GRA91:GRD91"/>
    <mergeCell ref="GRE91:GRH91"/>
    <mergeCell ref="GRI91:GRL91"/>
    <mergeCell ref="GPQ91:GPT91"/>
    <mergeCell ref="GPU91:GPX91"/>
    <mergeCell ref="GPY91:GQB91"/>
    <mergeCell ref="GQC91:GQF91"/>
    <mergeCell ref="GQG91:GQJ91"/>
    <mergeCell ref="GQK91:GQN91"/>
    <mergeCell ref="GOS91:GOV91"/>
    <mergeCell ref="GOW91:GOZ91"/>
    <mergeCell ref="GPA91:GPD91"/>
    <mergeCell ref="GPE91:GPH91"/>
    <mergeCell ref="GPI91:GPL91"/>
    <mergeCell ref="GPM91:GPP91"/>
    <mergeCell ref="GNU91:GNX91"/>
    <mergeCell ref="GNY91:GOB91"/>
    <mergeCell ref="GOC91:GOF91"/>
    <mergeCell ref="GOG91:GOJ91"/>
    <mergeCell ref="GOK91:GON91"/>
    <mergeCell ref="GOO91:GOR91"/>
    <mergeCell ref="GMW91:GMZ91"/>
    <mergeCell ref="GNA91:GND91"/>
    <mergeCell ref="GNE91:GNH91"/>
    <mergeCell ref="GNI91:GNL91"/>
    <mergeCell ref="GNM91:GNP91"/>
    <mergeCell ref="GNQ91:GNT91"/>
    <mergeCell ref="GLY91:GMB91"/>
    <mergeCell ref="GMC91:GMF91"/>
    <mergeCell ref="GMG91:GMJ91"/>
    <mergeCell ref="GMK91:GMN91"/>
    <mergeCell ref="GMO91:GMR91"/>
    <mergeCell ref="GMS91:GMV91"/>
    <mergeCell ref="GLA91:GLD91"/>
    <mergeCell ref="GLE91:GLH91"/>
    <mergeCell ref="GLI91:GLL91"/>
    <mergeCell ref="GLM91:GLP91"/>
    <mergeCell ref="GLQ91:GLT91"/>
    <mergeCell ref="GLU91:GLX91"/>
    <mergeCell ref="GKC91:GKF91"/>
    <mergeCell ref="GKG91:GKJ91"/>
    <mergeCell ref="GKK91:GKN91"/>
    <mergeCell ref="GKO91:GKR91"/>
    <mergeCell ref="GKS91:GKV91"/>
    <mergeCell ref="GKW91:GKZ91"/>
    <mergeCell ref="GJE91:GJH91"/>
    <mergeCell ref="GJI91:GJL91"/>
    <mergeCell ref="GJM91:GJP91"/>
    <mergeCell ref="GJQ91:GJT91"/>
    <mergeCell ref="GJU91:GJX91"/>
    <mergeCell ref="GJY91:GKB91"/>
    <mergeCell ref="GIG91:GIJ91"/>
    <mergeCell ref="GIK91:GIN91"/>
    <mergeCell ref="GIO91:GIR91"/>
    <mergeCell ref="GIS91:GIV91"/>
    <mergeCell ref="GIW91:GIZ91"/>
    <mergeCell ref="GJA91:GJD91"/>
    <mergeCell ref="GHI91:GHL91"/>
    <mergeCell ref="GHM91:GHP91"/>
    <mergeCell ref="GHQ91:GHT91"/>
    <mergeCell ref="GHU91:GHX91"/>
    <mergeCell ref="GHY91:GIB91"/>
    <mergeCell ref="GIC91:GIF91"/>
    <mergeCell ref="GGK91:GGN91"/>
    <mergeCell ref="GGO91:GGR91"/>
    <mergeCell ref="GGS91:GGV91"/>
    <mergeCell ref="GGW91:GGZ91"/>
    <mergeCell ref="GHA91:GHD91"/>
    <mergeCell ref="GHE91:GHH91"/>
    <mergeCell ref="GFM91:GFP91"/>
    <mergeCell ref="GFQ91:GFT91"/>
    <mergeCell ref="GFU91:GFX91"/>
    <mergeCell ref="GFY91:GGB91"/>
    <mergeCell ref="GGC91:GGF91"/>
    <mergeCell ref="GGG91:GGJ91"/>
    <mergeCell ref="GEO91:GER91"/>
    <mergeCell ref="GES91:GEV91"/>
    <mergeCell ref="GEW91:GEZ91"/>
    <mergeCell ref="GFA91:GFD91"/>
    <mergeCell ref="GFE91:GFH91"/>
    <mergeCell ref="GFI91:GFL91"/>
    <mergeCell ref="GDQ91:GDT91"/>
    <mergeCell ref="GDU91:GDX91"/>
    <mergeCell ref="GDY91:GEB91"/>
    <mergeCell ref="GEC91:GEF91"/>
    <mergeCell ref="GEG91:GEJ91"/>
    <mergeCell ref="GEK91:GEN91"/>
    <mergeCell ref="GCS91:GCV91"/>
    <mergeCell ref="GCW91:GCZ91"/>
    <mergeCell ref="GDA91:GDD91"/>
    <mergeCell ref="GDE91:GDH91"/>
    <mergeCell ref="GDI91:GDL91"/>
    <mergeCell ref="GDM91:GDP91"/>
    <mergeCell ref="GBU91:GBX91"/>
    <mergeCell ref="GBY91:GCB91"/>
    <mergeCell ref="GCC91:GCF91"/>
    <mergeCell ref="GCG91:GCJ91"/>
    <mergeCell ref="GCK91:GCN91"/>
    <mergeCell ref="GCO91:GCR91"/>
    <mergeCell ref="GAW91:GAZ91"/>
    <mergeCell ref="GBA91:GBD91"/>
    <mergeCell ref="GBE91:GBH91"/>
    <mergeCell ref="GBI91:GBL91"/>
    <mergeCell ref="GBM91:GBP91"/>
    <mergeCell ref="GBQ91:GBT91"/>
    <mergeCell ref="FZY91:GAB91"/>
    <mergeCell ref="GAC91:GAF91"/>
    <mergeCell ref="GAG91:GAJ91"/>
    <mergeCell ref="GAK91:GAN91"/>
    <mergeCell ref="GAO91:GAR91"/>
    <mergeCell ref="GAS91:GAV91"/>
    <mergeCell ref="FZA91:FZD91"/>
    <mergeCell ref="FZE91:FZH91"/>
    <mergeCell ref="FZI91:FZL91"/>
    <mergeCell ref="FZM91:FZP91"/>
    <mergeCell ref="FZQ91:FZT91"/>
    <mergeCell ref="FZU91:FZX91"/>
    <mergeCell ref="FYC91:FYF91"/>
    <mergeCell ref="FYG91:FYJ91"/>
    <mergeCell ref="FYK91:FYN91"/>
    <mergeCell ref="FYO91:FYR91"/>
    <mergeCell ref="FYS91:FYV91"/>
    <mergeCell ref="FYW91:FYZ91"/>
    <mergeCell ref="FXE91:FXH91"/>
    <mergeCell ref="FXI91:FXL91"/>
    <mergeCell ref="FXM91:FXP91"/>
    <mergeCell ref="FXQ91:FXT91"/>
    <mergeCell ref="FXU91:FXX91"/>
    <mergeCell ref="FXY91:FYB91"/>
    <mergeCell ref="FWG91:FWJ91"/>
    <mergeCell ref="FWK91:FWN91"/>
    <mergeCell ref="FWO91:FWR91"/>
    <mergeCell ref="FWS91:FWV91"/>
    <mergeCell ref="FWW91:FWZ91"/>
    <mergeCell ref="FXA91:FXD91"/>
    <mergeCell ref="FVI91:FVL91"/>
    <mergeCell ref="FVM91:FVP91"/>
    <mergeCell ref="FVQ91:FVT91"/>
    <mergeCell ref="FVU91:FVX91"/>
    <mergeCell ref="FVY91:FWB91"/>
    <mergeCell ref="FWC91:FWF91"/>
    <mergeCell ref="FUK91:FUN91"/>
    <mergeCell ref="FUO91:FUR91"/>
    <mergeCell ref="FUS91:FUV91"/>
    <mergeCell ref="FUW91:FUZ91"/>
    <mergeCell ref="FVA91:FVD91"/>
    <mergeCell ref="FVE91:FVH91"/>
    <mergeCell ref="FTM91:FTP91"/>
    <mergeCell ref="FTQ91:FTT91"/>
    <mergeCell ref="FTU91:FTX91"/>
    <mergeCell ref="FTY91:FUB91"/>
    <mergeCell ref="FUC91:FUF91"/>
    <mergeCell ref="FUG91:FUJ91"/>
    <mergeCell ref="FSO91:FSR91"/>
    <mergeCell ref="FSS91:FSV91"/>
    <mergeCell ref="FSW91:FSZ91"/>
    <mergeCell ref="FTA91:FTD91"/>
    <mergeCell ref="FTE91:FTH91"/>
    <mergeCell ref="FTI91:FTL91"/>
    <mergeCell ref="FRQ91:FRT91"/>
    <mergeCell ref="FRU91:FRX91"/>
    <mergeCell ref="FRY91:FSB91"/>
    <mergeCell ref="FSC91:FSF91"/>
    <mergeCell ref="FSG91:FSJ91"/>
    <mergeCell ref="FSK91:FSN91"/>
    <mergeCell ref="FQS91:FQV91"/>
    <mergeCell ref="FQW91:FQZ91"/>
    <mergeCell ref="FRA91:FRD91"/>
    <mergeCell ref="FRE91:FRH91"/>
    <mergeCell ref="FRI91:FRL91"/>
    <mergeCell ref="FRM91:FRP91"/>
    <mergeCell ref="FPU91:FPX91"/>
    <mergeCell ref="FPY91:FQB91"/>
    <mergeCell ref="FQC91:FQF91"/>
    <mergeCell ref="FQG91:FQJ91"/>
    <mergeCell ref="FQK91:FQN91"/>
    <mergeCell ref="FQO91:FQR91"/>
    <mergeCell ref="FOW91:FOZ91"/>
    <mergeCell ref="FPA91:FPD91"/>
    <mergeCell ref="FPE91:FPH91"/>
    <mergeCell ref="FPI91:FPL91"/>
    <mergeCell ref="FPM91:FPP91"/>
    <mergeCell ref="FPQ91:FPT91"/>
    <mergeCell ref="FNY91:FOB91"/>
    <mergeCell ref="FOC91:FOF91"/>
    <mergeCell ref="FOG91:FOJ91"/>
    <mergeCell ref="FOK91:FON91"/>
    <mergeCell ref="FOO91:FOR91"/>
    <mergeCell ref="FOS91:FOV91"/>
    <mergeCell ref="FNA91:FND91"/>
    <mergeCell ref="FNE91:FNH91"/>
    <mergeCell ref="FNI91:FNL91"/>
    <mergeCell ref="FNM91:FNP91"/>
    <mergeCell ref="FNQ91:FNT91"/>
    <mergeCell ref="FNU91:FNX91"/>
    <mergeCell ref="FMC91:FMF91"/>
    <mergeCell ref="FMG91:FMJ91"/>
    <mergeCell ref="FMK91:FMN91"/>
    <mergeCell ref="FMO91:FMR91"/>
    <mergeCell ref="FMS91:FMV91"/>
    <mergeCell ref="FMW91:FMZ91"/>
    <mergeCell ref="FLE91:FLH91"/>
    <mergeCell ref="FLI91:FLL91"/>
    <mergeCell ref="FLM91:FLP91"/>
    <mergeCell ref="FLQ91:FLT91"/>
    <mergeCell ref="FLU91:FLX91"/>
    <mergeCell ref="FLY91:FMB91"/>
    <mergeCell ref="FKG91:FKJ91"/>
    <mergeCell ref="FKK91:FKN91"/>
    <mergeCell ref="FKO91:FKR91"/>
    <mergeCell ref="FKS91:FKV91"/>
    <mergeCell ref="FKW91:FKZ91"/>
    <mergeCell ref="FLA91:FLD91"/>
    <mergeCell ref="FJI91:FJL91"/>
    <mergeCell ref="FJM91:FJP91"/>
    <mergeCell ref="FJQ91:FJT91"/>
    <mergeCell ref="FJU91:FJX91"/>
    <mergeCell ref="FJY91:FKB91"/>
    <mergeCell ref="FKC91:FKF91"/>
    <mergeCell ref="FIK91:FIN91"/>
    <mergeCell ref="FIO91:FIR91"/>
    <mergeCell ref="FIS91:FIV91"/>
    <mergeCell ref="FIW91:FIZ91"/>
    <mergeCell ref="FJA91:FJD91"/>
    <mergeCell ref="FJE91:FJH91"/>
    <mergeCell ref="FHM91:FHP91"/>
    <mergeCell ref="FHQ91:FHT91"/>
    <mergeCell ref="FHU91:FHX91"/>
    <mergeCell ref="FHY91:FIB91"/>
    <mergeCell ref="FIC91:FIF91"/>
    <mergeCell ref="FIG91:FIJ91"/>
    <mergeCell ref="FGO91:FGR91"/>
    <mergeCell ref="FGS91:FGV91"/>
    <mergeCell ref="FGW91:FGZ91"/>
    <mergeCell ref="FHA91:FHD91"/>
    <mergeCell ref="FHE91:FHH91"/>
    <mergeCell ref="FHI91:FHL91"/>
    <mergeCell ref="FFQ91:FFT91"/>
    <mergeCell ref="FFU91:FFX91"/>
    <mergeCell ref="FFY91:FGB91"/>
    <mergeCell ref="FGC91:FGF91"/>
    <mergeCell ref="FGG91:FGJ91"/>
    <mergeCell ref="FGK91:FGN91"/>
    <mergeCell ref="FES91:FEV91"/>
    <mergeCell ref="FEW91:FEZ91"/>
    <mergeCell ref="FFA91:FFD91"/>
    <mergeCell ref="FFE91:FFH91"/>
    <mergeCell ref="FFI91:FFL91"/>
    <mergeCell ref="FFM91:FFP91"/>
    <mergeCell ref="FDU91:FDX91"/>
    <mergeCell ref="FDY91:FEB91"/>
    <mergeCell ref="FEC91:FEF91"/>
    <mergeCell ref="FEG91:FEJ91"/>
    <mergeCell ref="FEK91:FEN91"/>
    <mergeCell ref="FEO91:FER91"/>
    <mergeCell ref="FCW91:FCZ91"/>
    <mergeCell ref="FDA91:FDD91"/>
    <mergeCell ref="FDE91:FDH91"/>
    <mergeCell ref="FDI91:FDL91"/>
    <mergeCell ref="FDM91:FDP91"/>
    <mergeCell ref="FDQ91:FDT91"/>
    <mergeCell ref="FBY91:FCB91"/>
    <mergeCell ref="FCC91:FCF91"/>
    <mergeCell ref="FCG91:FCJ91"/>
    <mergeCell ref="FCK91:FCN91"/>
    <mergeCell ref="FCO91:FCR91"/>
    <mergeCell ref="FCS91:FCV91"/>
    <mergeCell ref="FBA91:FBD91"/>
    <mergeCell ref="FBE91:FBH91"/>
    <mergeCell ref="FBI91:FBL91"/>
    <mergeCell ref="FBM91:FBP91"/>
    <mergeCell ref="FBQ91:FBT91"/>
    <mergeCell ref="FBU91:FBX91"/>
    <mergeCell ref="FAC91:FAF91"/>
    <mergeCell ref="FAG91:FAJ91"/>
    <mergeCell ref="FAK91:FAN91"/>
    <mergeCell ref="FAO91:FAR91"/>
    <mergeCell ref="FAS91:FAV91"/>
    <mergeCell ref="FAW91:FAZ91"/>
    <mergeCell ref="EZE91:EZH91"/>
    <mergeCell ref="EZI91:EZL91"/>
    <mergeCell ref="EZM91:EZP91"/>
    <mergeCell ref="EZQ91:EZT91"/>
    <mergeCell ref="EZU91:EZX91"/>
    <mergeCell ref="EZY91:FAB91"/>
    <mergeCell ref="EYG91:EYJ91"/>
    <mergeCell ref="EYK91:EYN91"/>
    <mergeCell ref="EYO91:EYR91"/>
    <mergeCell ref="EYS91:EYV91"/>
    <mergeCell ref="EYW91:EYZ91"/>
    <mergeCell ref="EZA91:EZD91"/>
    <mergeCell ref="EXI91:EXL91"/>
    <mergeCell ref="EXM91:EXP91"/>
    <mergeCell ref="EXQ91:EXT91"/>
    <mergeCell ref="EXU91:EXX91"/>
    <mergeCell ref="EXY91:EYB91"/>
    <mergeCell ref="EYC91:EYF91"/>
    <mergeCell ref="EWK91:EWN91"/>
    <mergeCell ref="EWO91:EWR91"/>
    <mergeCell ref="EWS91:EWV91"/>
    <mergeCell ref="EWW91:EWZ91"/>
    <mergeCell ref="EXA91:EXD91"/>
    <mergeCell ref="EXE91:EXH91"/>
    <mergeCell ref="EVM91:EVP91"/>
    <mergeCell ref="EVQ91:EVT91"/>
    <mergeCell ref="EVU91:EVX91"/>
    <mergeCell ref="EVY91:EWB91"/>
    <mergeCell ref="EWC91:EWF91"/>
    <mergeCell ref="EWG91:EWJ91"/>
    <mergeCell ref="EUO91:EUR91"/>
    <mergeCell ref="EUS91:EUV91"/>
    <mergeCell ref="EUW91:EUZ91"/>
    <mergeCell ref="EVA91:EVD91"/>
    <mergeCell ref="EVE91:EVH91"/>
    <mergeCell ref="EVI91:EVL91"/>
    <mergeCell ref="ETQ91:ETT91"/>
    <mergeCell ref="ETU91:ETX91"/>
    <mergeCell ref="ETY91:EUB91"/>
    <mergeCell ref="EUC91:EUF91"/>
    <mergeCell ref="EUG91:EUJ91"/>
    <mergeCell ref="EUK91:EUN91"/>
    <mergeCell ref="ESS91:ESV91"/>
    <mergeCell ref="ESW91:ESZ91"/>
    <mergeCell ref="ETA91:ETD91"/>
    <mergeCell ref="ETE91:ETH91"/>
    <mergeCell ref="ETI91:ETL91"/>
    <mergeCell ref="ETM91:ETP91"/>
    <mergeCell ref="ERU91:ERX91"/>
    <mergeCell ref="ERY91:ESB91"/>
    <mergeCell ref="ESC91:ESF91"/>
    <mergeCell ref="ESG91:ESJ91"/>
    <mergeCell ref="ESK91:ESN91"/>
    <mergeCell ref="ESO91:ESR91"/>
    <mergeCell ref="EQW91:EQZ91"/>
    <mergeCell ref="ERA91:ERD91"/>
    <mergeCell ref="ERE91:ERH91"/>
    <mergeCell ref="ERI91:ERL91"/>
    <mergeCell ref="ERM91:ERP91"/>
    <mergeCell ref="ERQ91:ERT91"/>
    <mergeCell ref="EPY91:EQB91"/>
    <mergeCell ref="EQC91:EQF91"/>
    <mergeCell ref="EQG91:EQJ91"/>
    <mergeCell ref="EQK91:EQN91"/>
    <mergeCell ref="EQO91:EQR91"/>
    <mergeCell ref="EQS91:EQV91"/>
    <mergeCell ref="EPA91:EPD91"/>
    <mergeCell ref="EPE91:EPH91"/>
    <mergeCell ref="EPI91:EPL91"/>
    <mergeCell ref="EPM91:EPP91"/>
    <mergeCell ref="EPQ91:EPT91"/>
    <mergeCell ref="EPU91:EPX91"/>
    <mergeCell ref="EOC91:EOF91"/>
    <mergeCell ref="EOG91:EOJ91"/>
    <mergeCell ref="EOK91:EON91"/>
    <mergeCell ref="EOO91:EOR91"/>
    <mergeCell ref="EOS91:EOV91"/>
    <mergeCell ref="EOW91:EOZ91"/>
    <mergeCell ref="ENE91:ENH91"/>
    <mergeCell ref="ENI91:ENL91"/>
    <mergeCell ref="ENM91:ENP91"/>
    <mergeCell ref="ENQ91:ENT91"/>
    <mergeCell ref="ENU91:ENX91"/>
    <mergeCell ref="ENY91:EOB91"/>
    <mergeCell ref="EMG91:EMJ91"/>
    <mergeCell ref="EMK91:EMN91"/>
    <mergeCell ref="EMO91:EMR91"/>
    <mergeCell ref="EMS91:EMV91"/>
    <mergeCell ref="EMW91:EMZ91"/>
    <mergeCell ref="ENA91:END91"/>
    <mergeCell ref="ELI91:ELL91"/>
    <mergeCell ref="ELM91:ELP91"/>
    <mergeCell ref="ELQ91:ELT91"/>
    <mergeCell ref="ELU91:ELX91"/>
    <mergeCell ref="ELY91:EMB91"/>
    <mergeCell ref="EMC91:EMF91"/>
    <mergeCell ref="EKK91:EKN91"/>
    <mergeCell ref="EKO91:EKR91"/>
    <mergeCell ref="EKS91:EKV91"/>
    <mergeCell ref="EKW91:EKZ91"/>
    <mergeCell ref="ELA91:ELD91"/>
    <mergeCell ref="ELE91:ELH91"/>
    <mergeCell ref="EJM91:EJP91"/>
    <mergeCell ref="EJQ91:EJT91"/>
    <mergeCell ref="EJU91:EJX91"/>
    <mergeCell ref="EJY91:EKB91"/>
    <mergeCell ref="EKC91:EKF91"/>
    <mergeCell ref="EKG91:EKJ91"/>
    <mergeCell ref="EIO91:EIR91"/>
    <mergeCell ref="EIS91:EIV91"/>
    <mergeCell ref="EIW91:EIZ91"/>
    <mergeCell ref="EJA91:EJD91"/>
    <mergeCell ref="EJE91:EJH91"/>
    <mergeCell ref="EJI91:EJL91"/>
    <mergeCell ref="EHQ91:EHT91"/>
    <mergeCell ref="EHU91:EHX91"/>
    <mergeCell ref="EHY91:EIB91"/>
    <mergeCell ref="EIC91:EIF91"/>
    <mergeCell ref="EIG91:EIJ91"/>
    <mergeCell ref="EIK91:EIN91"/>
    <mergeCell ref="EGS91:EGV91"/>
    <mergeCell ref="EGW91:EGZ91"/>
    <mergeCell ref="EHA91:EHD91"/>
    <mergeCell ref="EHE91:EHH91"/>
    <mergeCell ref="EHI91:EHL91"/>
    <mergeCell ref="EHM91:EHP91"/>
    <mergeCell ref="EFU91:EFX91"/>
    <mergeCell ref="EFY91:EGB91"/>
    <mergeCell ref="EGC91:EGF91"/>
    <mergeCell ref="EGG91:EGJ91"/>
    <mergeCell ref="EGK91:EGN91"/>
    <mergeCell ref="EGO91:EGR91"/>
    <mergeCell ref="EEW91:EEZ91"/>
    <mergeCell ref="EFA91:EFD91"/>
    <mergeCell ref="EFE91:EFH91"/>
    <mergeCell ref="EFI91:EFL91"/>
    <mergeCell ref="EFM91:EFP91"/>
    <mergeCell ref="EFQ91:EFT91"/>
    <mergeCell ref="EDY91:EEB91"/>
    <mergeCell ref="EEC91:EEF91"/>
    <mergeCell ref="EEG91:EEJ91"/>
    <mergeCell ref="EEK91:EEN91"/>
    <mergeCell ref="EEO91:EER91"/>
    <mergeCell ref="EES91:EEV91"/>
    <mergeCell ref="EDA91:EDD91"/>
    <mergeCell ref="EDE91:EDH91"/>
    <mergeCell ref="EDI91:EDL91"/>
    <mergeCell ref="EDM91:EDP91"/>
    <mergeCell ref="EDQ91:EDT91"/>
    <mergeCell ref="EDU91:EDX91"/>
    <mergeCell ref="ECC91:ECF91"/>
    <mergeCell ref="ECG91:ECJ91"/>
    <mergeCell ref="ECK91:ECN91"/>
    <mergeCell ref="ECO91:ECR91"/>
    <mergeCell ref="ECS91:ECV91"/>
    <mergeCell ref="ECW91:ECZ91"/>
    <mergeCell ref="EBE91:EBH91"/>
    <mergeCell ref="EBI91:EBL91"/>
    <mergeCell ref="EBM91:EBP91"/>
    <mergeCell ref="EBQ91:EBT91"/>
    <mergeCell ref="EBU91:EBX91"/>
    <mergeCell ref="EBY91:ECB91"/>
    <mergeCell ref="EAG91:EAJ91"/>
    <mergeCell ref="EAK91:EAN91"/>
    <mergeCell ref="EAO91:EAR91"/>
    <mergeCell ref="EAS91:EAV91"/>
    <mergeCell ref="EAW91:EAZ91"/>
    <mergeCell ref="EBA91:EBD91"/>
    <mergeCell ref="DZI91:DZL91"/>
    <mergeCell ref="DZM91:DZP91"/>
    <mergeCell ref="DZQ91:DZT91"/>
    <mergeCell ref="DZU91:DZX91"/>
    <mergeCell ref="DZY91:EAB91"/>
    <mergeCell ref="EAC91:EAF91"/>
    <mergeCell ref="DYK91:DYN91"/>
    <mergeCell ref="DYO91:DYR91"/>
    <mergeCell ref="DYS91:DYV91"/>
    <mergeCell ref="DYW91:DYZ91"/>
    <mergeCell ref="DZA91:DZD91"/>
    <mergeCell ref="DZE91:DZH91"/>
    <mergeCell ref="DXM91:DXP91"/>
    <mergeCell ref="DXQ91:DXT91"/>
    <mergeCell ref="DXU91:DXX91"/>
    <mergeCell ref="DXY91:DYB91"/>
    <mergeCell ref="DYC91:DYF91"/>
    <mergeCell ref="DYG91:DYJ91"/>
    <mergeCell ref="DWO91:DWR91"/>
    <mergeCell ref="DWS91:DWV91"/>
    <mergeCell ref="DWW91:DWZ91"/>
    <mergeCell ref="DXA91:DXD91"/>
    <mergeCell ref="DXE91:DXH91"/>
    <mergeCell ref="DXI91:DXL91"/>
    <mergeCell ref="DVQ91:DVT91"/>
    <mergeCell ref="DVU91:DVX91"/>
    <mergeCell ref="DVY91:DWB91"/>
    <mergeCell ref="DWC91:DWF91"/>
    <mergeCell ref="DWG91:DWJ91"/>
    <mergeCell ref="DWK91:DWN91"/>
    <mergeCell ref="DUS91:DUV91"/>
    <mergeCell ref="DUW91:DUZ91"/>
    <mergeCell ref="DVA91:DVD91"/>
    <mergeCell ref="DVE91:DVH91"/>
    <mergeCell ref="DVI91:DVL91"/>
    <mergeCell ref="DVM91:DVP91"/>
    <mergeCell ref="DTU91:DTX91"/>
    <mergeCell ref="DTY91:DUB91"/>
    <mergeCell ref="DUC91:DUF91"/>
    <mergeCell ref="DUG91:DUJ91"/>
    <mergeCell ref="DUK91:DUN91"/>
    <mergeCell ref="DUO91:DUR91"/>
    <mergeCell ref="DSW91:DSZ91"/>
    <mergeCell ref="DTA91:DTD91"/>
    <mergeCell ref="DTE91:DTH91"/>
    <mergeCell ref="DTI91:DTL91"/>
    <mergeCell ref="DTM91:DTP91"/>
    <mergeCell ref="DTQ91:DTT91"/>
    <mergeCell ref="DRY91:DSB91"/>
    <mergeCell ref="DSC91:DSF91"/>
    <mergeCell ref="DSG91:DSJ91"/>
    <mergeCell ref="DSK91:DSN91"/>
    <mergeCell ref="DSO91:DSR91"/>
    <mergeCell ref="DSS91:DSV91"/>
    <mergeCell ref="DRA91:DRD91"/>
    <mergeCell ref="DRE91:DRH91"/>
    <mergeCell ref="DRI91:DRL91"/>
    <mergeCell ref="DRM91:DRP91"/>
    <mergeCell ref="DRQ91:DRT91"/>
    <mergeCell ref="DRU91:DRX91"/>
    <mergeCell ref="DQC91:DQF91"/>
    <mergeCell ref="DQG91:DQJ91"/>
    <mergeCell ref="DQK91:DQN91"/>
    <mergeCell ref="DQO91:DQR91"/>
    <mergeCell ref="DQS91:DQV91"/>
    <mergeCell ref="DQW91:DQZ91"/>
    <mergeCell ref="DPE91:DPH91"/>
    <mergeCell ref="DPI91:DPL91"/>
    <mergeCell ref="DPM91:DPP91"/>
    <mergeCell ref="DPQ91:DPT91"/>
    <mergeCell ref="DPU91:DPX91"/>
    <mergeCell ref="DPY91:DQB91"/>
    <mergeCell ref="DOG91:DOJ91"/>
    <mergeCell ref="DOK91:DON91"/>
    <mergeCell ref="DOO91:DOR91"/>
    <mergeCell ref="DOS91:DOV91"/>
    <mergeCell ref="DOW91:DOZ91"/>
    <mergeCell ref="DPA91:DPD91"/>
    <mergeCell ref="DNI91:DNL91"/>
    <mergeCell ref="DNM91:DNP91"/>
    <mergeCell ref="DNQ91:DNT91"/>
    <mergeCell ref="DNU91:DNX91"/>
    <mergeCell ref="DNY91:DOB91"/>
    <mergeCell ref="DOC91:DOF91"/>
    <mergeCell ref="DMK91:DMN91"/>
    <mergeCell ref="DMO91:DMR91"/>
    <mergeCell ref="DMS91:DMV91"/>
    <mergeCell ref="DMW91:DMZ91"/>
    <mergeCell ref="DNA91:DND91"/>
    <mergeCell ref="DNE91:DNH91"/>
    <mergeCell ref="DLM91:DLP91"/>
    <mergeCell ref="DLQ91:DLT91"/>
    <mergeCell ref="DLU91:DLX91"/>
    <mergeCell ref="DLY91:DMB91"/>
    <mergeCell ref="DMC91:DMF91"/>
    <mergeCell ref="DMG91:DMJ91"/>
    <mergeCell ref="DKO91:DKR91"/>
    <mergeCell ref="DKS91:DKV91"/>
    <mergeCell ref="DKW91:DKZ91"/>
    <mergeCell ref="DLA91:DLD91"/>
    <mergeCell ref="DLE91:DLH91"/>
    <mergeCell ref="DLI91:DLL91"/>
    <mergeCell ref="DJQ91:DJT91"/>
    <mergeCell ref="DJU91:DJX91"/>
    <mergeCell ref="DJY91:DKB91"/>
    <mergeCell ref="DKC91:DKF91"/>
    <mergeCell ref="DKG91:DKJ91"/>
    <mergeCell ref="DKK91:DKN91"/>
    <mergeCell ref="DIS91:DIV91"/>
    <mergeCell ref="DIW91:DIZ91"/>
    <mergeCell ref="DJA91:DJD91"/>
    <mergeCell ref="DJE91:DJH91"/>
    <mergeCell ref="DJI91:DJL91"/>
    <mergeCell ref="DJM91:DJP91"/>
    <mergeCell ref="DHU91:DHX91"/>
    <mergeCell ref="DHY91:DIB91"/>
    <mergeCell ref="DIC91:DIF91"/>
    <mergeCell ref="DIG91:DIJ91"/>
    <mergeCell ref="DIK91:DIN91"/>
    <mergeCell ref="DIO91:DIR91"/>
    <mergeCell ref="DGW91:DGZ91"/>
    <mergeCell ref="DHA91:DHD91"/>
    <mergeCell ref="DHE91:DHH91"/>
    <mergeCell ref="DHI91:DHL91"/>
    <mergeCell ref="DHM91:DHP91"/>
    <mergeCell ref="DHQ91:DHT91"/>
    <mergeCell ref="DFY91:DGB91"/>
    <mergeCell ref="DGC91:DGF91"/>
    <mergeCell ref="DGG91:DGJ91"/>
    <mergeCell ref="DGK91:DGN91"/>
    <mergeCell ref="DGO91:DGR91"/>
    <mergeCell ref="DGS91:DGV91"/>
    <mergeCell ref="DFA91:DFD91"/>
    <mergeCell ref="DFE91:DFH91"/>
    <mergeCell ref="DFI91:DFL91"/>
    <mergeCell ref="DFM91:DFP91"/>
    <mergeCell ref="DFQ91:DFT91"/>
    <mergeCell ref="DFU91:DFX91"/>
    <mergeCell ref="DEC91:DEF91"/>
    <mergeCell ref="DEG91:DEJ91"/>
    <mergeCell ref="DEK91:DEN91"/>
    <mergeCell ref="DEO91:DER91"/>
    <mergeCell ref="DES91:DEV91"/>
    <mergeCell ref="DEW91:DEZ91"/>
    <mergeCell ref="DDE91:DDH91"/>
    <mergeCell ref="DDI91:DDL91"/>
    <mergeCell ref="DDM91:DDP91"/>
    <mergeCell ref="DDQ91:DDT91"/>
    <mergeCell ref="DDU91:DDX91"/>
    <mergeCell ref="DDY91:DEB91"/>
    <mergeCell ref="DCG91:DCJ91"/>
    <mergeCell ref="DCK91:DCN91"/>
    <mergeCell ref="DCO91:DCR91"/>
    <mergeCell ref="DCS91:DCV91"/>
    <mergeCell ref="DCW91:DCZ91"/>
    <mergeCell ref="DDA91:DDD91"/>
    <mergeCell ref="DBI91:DBL91"/>
    <mergeCell ref="DBM91:DBP91"/>
    <mergeCell ref="DBQ91:DBT91"/>
    <mergeCell ref="DBU91:DBX91"/>
    <mergeCell ref="DBY91:DCB91"/>
    <mergeCell ref="DCC91:DCF91"/>
    <mergeCell ref="DAK91:DAN91"/>
    <mergeCell ref="DAO91:DAR91"/>
    <mergeCell ref="DAS91:DAV91"/>
    <mergeCell ref="DAW91:DAZ91"/>
    <mergeCell ref="DBA91:DBD91"/>
    <mergeCell ref="DBE91:DBH91"/>
    <mergeCell ref="CZM91:CZP91"/>
    <mergeCell ref="CZQ91:CZT91"/>
    <mergeCell ref="CZU91:CZX91"/>
    <mergeCell ref="CZY91:DAB91"/>
    <mergeCell ref="DAC91:DAF91"/>
    <mergeCell ref="DAG91:DAJ91"/>
    <mergeCell ref="CYO91:CYR91"/>
    <mergeCell ref="CYS91:CYV91"/>
    <mergeCell ref="CYW91:CYZ91"/>
    <mergeCell ref="CZA91:CZD91"/>
    <mergeCell ref="CZE91:CZH91"/>
    <mergeCell ref="CZI91:CZL91"/>
    <mergeCell ref="CXQ91:CXT91"/>
    <mergeCell ref="CXU91:CXX91"/>
    <mergeCell ref="CXY91:CYB91"/>
    <mergeCell ref="CYC91:CYF91"/>
    <mergeCell ref="CYG91:CYJ91"/>
    <mergeCell ref="CYK91:CYN91"/>
    <mergeCell ref="CWS91:CWV91"/>
    <mergeCell ref="CWW91:CWZ91"/>
    <mergeCell ref="CXA91:CXD91"/>
    <mergeCell ref="CXE91:CXH91"/>
    <mergeCell ref="CXI91:CXL91"/>
    <mergeCell ref="CXM91:CXP91"/>
    <mergeCell ref="CVU91:CVX91"/>
    <mergeCell ref="CVY91:CWB91"/>
    <mergeCell ref="CWC91:CWF91"/>
    <mergeCell ref="CWG91:CWJ91"/>
    <mergeCell ref="CWK91:CWN91"/>
    <mergeCell ref="CWO91:CWR91"/>
    <mergeCell ref="CUW91:CUZ91"/>
    <mergeCell ref="CVA91:CVD91"/>
    <mergeCell ref="CVE91:CVH91"/>
    <mergeCell ref="CVI91:CVL91"/>
    <mergeCell ref="CVM91:CVP91"/>
    <mergeCell ref="CVQ91:CVT91"/>
    <mergeCell ref="CTY91:CUB91"/>
    <mergeCell ref="CUC91:CUF91"/>
    <mergeCell ref="CUG91:CUJ91"/>
    <mergeCell ref="CUK91:CUN91"/>
    <mergeCell ref="CUO91:CUR91"/>
    <mergeCell ref="CUS91:CUV91"/>
    <mergeCell ref="CTA91:CTD91"/>
    <mergeCell ref="CTE91:CTH91"/>
    <mergeCell ref="CTI91:CTL91"/>
    <mergeCell ref="CTM91:CTP91"/>
    <mergeCell ref="CTQ91:CTT91"/>
    <mergeCell ref="CTU91:CTX91"/>
    <mergeCell ref="CSC91:CSF91"/>
    <mergeCell ref="CSG91:CSJ91"/>
    <mergeCell ref="CSK91:CSN91"/>
    <mergeCell ref="CSO91:CSR91"/>
    <mergeCell ref="CSS91:CSV91"/>
    <mergeCell ref="CSW91:CSZ91"/>
    <mergeCell ref="CRE91:CRH91"/>
    <mergeCell ref="CRI91:CRL91"/>
    <mergeCell ref="CRM91:CRP91"/>
    <mergeCell ref="CRQ91:CRT91"/>
    <mergeCell ref="CRU91:CRX91"/>
    <mergeCell ref="CRY91:CSB91"/>
    <mergeCell ref="CQG91:CQJ91"/>
    <mergeCell ref="CQK91:CQN91"/>
    <mergeCell ref="CQO91:CQR91"/>
    <mergeCell ref="CQS91:CQV91"/>
    <mergeCell ref="CQW91:CQZ91"/>
    <mergeCell ref="CRA91:CRD91"/>
    <mergeCell ref="CPI91:CPL91"/>
    <mergeCell ref="CPM91:CPP91"/>
    <mergeCell ref="CPQ91:CPT91"/>
    <mergeCell ref="CPU91:CPX91"/>
    <mergeCell ref="CPY91:CQB91"/>
    <mergeCell ref="CQC91:CQF91"/>
    <mergeCell ref="COK91:CON91"/>
    <mergeCell ref="COO91:COR91"/>
    <mergeCell ref="COS91:COV91"/>
    <mergeCell ref="COW91:COZ91"/>
    <mergeCell ref="CPA91:CPD91"/>
    <mergeCell ref="CPE91:CPH91"/>
    <mergeCell ref="CNM91:CNP91"/>
    <mergeCell ref="CNQ91:CNT91"/>
    <mergeCell ref="CNU91:CNX91"/>
    <mergeCell ref="CNY91:COB91"/>
    <mergeCell ref="COC91:COF91"/>
    <mergeCell ref="COG91:COJ91"/>
    <mergeCell ref="CMO91:CMR91"/>
    <mergeCell ref="CMS91:CMV91"/>
    <mergeCell ref="CMW91:CMZ91"/>
    <mergeCell ref="CNA91:CND91"/>
    <mergeCell ref="CNE91:CNH91"/>
    <mergeCell ref="CNI91:CNL91"/>
    <mergeCell ref="CLQ91:CLT91"/>
    <mergeCell ref="CLU91:CLX91"/>
    <mergeCell ref="CLY91:CMB91"/>
    <mergeCell ref="CMC91:CMF91"/>
    <mergeCell ref="CMG91:CMJ91"/>
    <mergeCell ref="CMK91:CMN91"/>
    <mergeCell ref="CKS91:CKV91"/>
    <mergeCell ref="CKW91:CKZ91"/>
    <mergeCell ref="CLA91:CLD91"/>
    <mergeCell ref="CLE91:CLH91"/>
    <mergeCell ref="CLI91:CLL91"/>
    <mergeCell ref="CLM91:CLP91"/>
    <mergeCell ref="CJU91:CJX91"/>
    <mergeCell ref="CJY91:CKB91"/>
    <mergeCell ref="CKC91:CKF91"/>
    <mergeCell ref="CKG91:CKJ91"/>
    <mergeCell ref="CKK91:CKN91"/>
    <mergeCell ref="CKO91:CKR91"/>
    <mergeCell ref="CIW91:CIZ91"/>
    <mergeCell ref="CJA91:CJD91"/>
    <mergeCell ref="CJE91:CJH91"/>
    <mergeCell ref="CJI91:CJL91"/>
    <mergeCell ref="CJM91:CJP91"/>
    <mergeCell ref="CJQ91:CJT91"/>
    <mergeCell ref="CHY91:CIB91"/>
    <mergeCell ref="CIC91:CIF91"/>
    <mergeCell ref="CIG91:CIJ91"/>
    <mergeCell ref="CIK91:CIN91"/>
    <mergeCell ref="CIO91:CIR91"/>
    <mergeCell ref="CIS91:CIV91"/>
    <mergeCell ref="CHA91:CHD91"/>
    <mergeCell ref="CHE91:CHH91"/>
    <mergeCell ref="CHI91:CHL91"/>
    <mergeCell ref="CHM91:CHP91"/>
    <mergeCell ref="CHQ91:CHT91"/>
    <mergeCell ref="CHU91:CHX91"/>
    <mergeCell ref="CGC91:CGF91"/>
    <mergeCell ref="CGG91:CGJ91"/>
    <mergeCell ref="CGK91:CGN91"/>
    <mergeCell ref="CGO91:CGR91"/>
    <mergeCell ref="CGS91:CGV91"/>
    <mergeCell ref="CGW91:CGZ91"/>
    <mergeCell ref="CFE91:CFH91"/>
    <mergeCell ref="CFI91:CFL91"/>
    <mergeCell ref="CFM91:CFP91"/>
    <mergeCell ref="CFQ91:CFT91"/>
    <mergeCell ref="CFU91:CFX91"/>
    <mergeCell ref="CFY91:CGB91"/>
    <mergeCell ref="CEG91:CEJ91"/>
    <mergeCell ref="CEK91:CEN91"/>
    <mergeCell ref="CEO91:CER91"/>
    <mergeCell ref="CES91:CEV91"/>
    <mergeCell ref="CEW91:CEZ91"/>
    <mergeCell ref="CFA91:CFD91"/>
    <mergeCell ref="CDI91:CDL91"/>
    <mergeCell ref="CDM91:CDP91"/>
    <mergeCell ref="CDQ91:CDT91"/>
    <mergeCell ref="CDU91:CDX91"/>
    <mergeCell ref="CDY91:CEB91"/>
    <mergeCell ref="CEC91:CEF91"/>
    <mergeCell ref="CCK91:CCN91"/>
    <mergeCell ref="CCO91:CCR91"/>
    <mergeCell ref="CCS91:CCV91"/>
    <mergeCell ref="CCW91:CCZ91"/>
    <mergeCell ref="CDA91:CDD91"/>
    <mergeCell ref="CDE91:CDH91"/>
    <mergeCell ref="CBM91:CBP91"/>
    <mergeCell ref="CBQ91:CBT91"/>
    <mergeCell ref="CBU91:CBX91"/>
    <mergeCell ref="CBY91:CCB91"/>
    <mergeCell ref="CCC91:CCF91"/>
    <mergeCell ref="CCG91:CCJ91"/>
    <mergeCell ref="CAO91:CAR91"/>
    <mergeCell ref="CAS91:CAV91"/>
    <mergeCell ref="CAW91:CAZ91"/>
    <mergeCell ref="CBA91:CBD91"/>
    <mergeCell ref="CBE91:CBH91"/>
    <mergeCell ref="CBI91:CBL91"/>
    <mergeCell ref="BZQ91:BZT91"/>
    <mergeCell ref="BZU91:BZX91"/>
    <mergeCell ref="BZY91:CAB91"/>
    <mergeCell ref="CAC91:CAF91"/>
    <mergeCell ref="CAG91:CAJ91"/>
    <mergeCell ref="CAK91:CAN91"/>
    <mergeCell ref="BYS91:BYV91"/>
    <mergeCell ref="BYW91:BYZ91"/>
    <mergeCell ref="BZA91:BZD91"/>
    <mergeCell ref="BZE91:BZH91"/>
    <mergeCell ref="BZI91:BZL91"/>
    <mergeCell ref="BZM91:BZP91"/>
    <mergeCell ref="BXU91:BXX91"/>
    <mergeCell ref="BXY91:BYB91"/>
    <mergeCell ref="BYC91:BYF91"/>
    <mergeCell ref="BYG91:BYJ91"/>
    <mergeCell ref="BYK91:BYN91"/>
    <mergeCell ref="BYO91:BYR91"/>
    <mergeCell ref="BWW91:BWZ91"/>
    <mergeCell ref="BXA91:BXD91"/>
    <mergeCell ref="BXE91:BXH91"/>
    <mergeCell ref="BXI91:BXL91"/>
    <mergeCell ref="BXM91:BXP91"/>
    <mergeCell ref="BXQ91:BXT91"/>
    <mergeCell ref="BVY91:BWB91"/>
    <mergeCell ref="BWC91:BWF91"/>
    <mergeCell ref="BWG91:BWJ91"/>
    <mergeCell ref="BWK91:BWN91"/>
    <mergeCell ref="BWO91:BWR91"/>
    <mergeCell ref="BWS91:BWV91"/>
    <mergeCell ref="BVA91:BVD91"/>
    <mergeCell ref="BVE91:BVH91"/>
    <mergeCell ref="BVI91:BVL91"/>
    <mergeCell ref="BVM91:BVP91"/>
    <mergeCell ref="BVQ91:BVT91"/>
    <mergeCell ref="BVU91:BVX91"/>
    <mergeCell ref="BUC91:BUF91"/>
    <mergeCell ref="BUG91:BUJ91"/>
    <mergeCell ref="BUK91:BUN91"/>
    <mergeCell ref="BUO91:BUR91"/>
    <mergeCell ref="BUS91:BUV91"/>
    <mergeCell ref="BUW91:BUZ91"/>
    <mergeCell ref="BTE91:BTH91"/>
    <mergeCell ref="BTI91:BTL91"/>
    <mergeCell ref="BTM91:BTP91"/>
    <mergeCell ref="BTQ91:BTT91"/>
    <mergeCell ref="BTU91:BTX91"/>
    <mergeCell ref="BTY91:BUB91"/>
    <mergeCell ref="BSG91:BSJ91"/>
    <mergeCell ref="BSK91:BSN91"/>
    <mergeCell ref="BSO91:BSR91"/>
    <mergeCell ref="BSS91:BSV91"/>
    <mergeCell ref="BSW91:BSZ91"/>
    <mergeCell ref="BTA91:BTD91"/>
    <mergeCell ref="BRI91:BRL91"/>
    <mergeCell ref="BRM91:BRP91"/>
    <mergeCell ref="BRQ91:BRT91"/>
    <mergeCell ref="BRU91:BRX91"/>
    <mergeCell ref="BRY91:BSB91"/>
    <mergeCell ref="BSC91:BSF91"/>
    <mergeCell ref="BQK91:BQN91"/>
    <mergeCell ref="BQO91:BQR91"/>
    <mergeCell ref="BQS91:BQV91"/>
    <mergeCell ref="BQW91:BQZ91"/>
    <mergeCell ref="BRA91:BRD91"/>
    <mergeCell ref="BRE91:BRH91"/>
    <mergeCell ref="BPM91:BPP91"/>
    <mergeCell ref="BPQ91:BPT91"/>
    <mergeCell ref="BPU91:BPX91"/>
    <mergeCell ref="BPY91:BQB91"/>
    <mergeCell ref="BQC91:BQF91"/>
    <mergeCell ref="BQG91:BQJ91"/>
    <mergeCell ref="BOO91:BOR91"/>
    <mergeCell ref="BOS91:BOV91"/>
    <mergeCell ref="BOW91:BOZ91"/>
    <mergeCell ref="BPA91:BPD91"/>
    <mergeCell ref="BPE91:BPH91"/>
    <mergeCell ref="BPI91:BPL91"/>
    <mergeCell ref="BNQ91:BNT91"/>
    <mergeCell ref="BNU91:BNX91"/>
    <mergeCell ref="BNY91:BOB91"/>
    <mergeCell ref="BOC91:BOF91"/>
    <mergeCell ref="BOG91:BOJ91"/>
    <mergeCell ref="BOK91:BON91"/>
    <mergeCell ref="BMS91:BMV91"/>
    <mergeCell ref="BMW91:BMZ91"/>
    <mergeCell ref="BNA91:BND91"/>
    <mergeCell ref="BNE91:BNH91"/>
    <mergeCell ref="BNI91:BNL91"/>
    <mergeCell ref="BNM91:BNP91"/>
    <mergeCell ref="BLU91:BLX91"/>
    <mergeCell ref="BLY91:BMB91"/>
    <mergeCell ref="BMC91:BMF91"/>
    <mergeCell ref="BMG91:BMJ91"/>
    <mergeCell ref="BMK91:BMN91"/>
    <mergeCell ref="BMO91:BMR91"/>
    <mergeCell ref="BKW91:BKZ91"/>
    <mergeCell ref="BLA91:BLD91"/>
    <mergeCell ref="BLE91:BLH91"/>
    <mergeCell ref="BLI91:BLL91"/>
    <mergeCell ref="BLM91:BLP91"/>
    <mergeCell ref="BLQ91:BLT91"/>
    <mergeCell ref="BJY91:BKB91"/>
    <mergeCell ref="BKC91:BKF91"/>
    <mergeCell ref="BKG91:BKJ91"/>
    <mergeCell ref="BKK91:BKN91"/>
    <mergeCell ref="BKO91:BKR91"/>
    <mergeCell ref="BKS91:BKV91"/>
    <mergeCell ref="BJA91:BJD91"/>
    <mergeCell ref="BJE91:BJH91"/>
    <mergeCell ref="BJI91:BJL91"/>
    <mergeCell ref="BJM91:BJP91"/>
    <mergeCell ref="BJQ91:BJT91"/>
    <mergeCell ref="BJU91:BJX91"/>
    <mergeCell ref="BIC91:BIF91"/>
    <mergeCell ref="BIG91:BIJ91"/>
    <mergeCell ref="BIK91:BIN91"/>
    <mergeCell ref="BIO91:BIR91"/>
    <mergeCell ref="BIS91:BIV91"/>
    <mergeCell ref="BIW91:BIZ91"/>
    <mergeCell ref="BHE91:BHH91"/>
    <mergeCell ref="BHI91:BHL91"/>
    <mergeCell ref="BHM91:BHP91"/>
    <mergeCell ref="BHQ91:BHT91"/>
    <mergeCell ref="BHU91:BHX91"/>
    <mergeCell ref="BHY91:BIB91"/>
    <mergeCell ref="BGG91:BGJ91"/>
    <mergeCell ref="BGK91:BGN91"/>
    <mergeCell ref="BGO91:BGR91"/>
    <mergeCell ref="BGS91:BGV91"/>
    <mergeCell ref="BGW91:BGZ91"/>
    <mergeCell ref="BHA91:BHD91"/>
    <mergeCell ref="BFI91:BFL91"/>
    <mergeCell ref="BFM91:BFP91"/>
    <mergeCell ref="BFQ91:BFT91"/>
    <mergeCell ref="BFU91:BFX91"/>
    <mergeCell ref="BFY91:BGB91"/>
    <mergeCell ref="BGC91:BGF91"/>
    <mergeCell ref="BEK91:BEN91"/>
    <mergeCell ref="BEO91:BER91"/>
    <mergeCell ref="BES91:BEV91"/>
    <mergeCell ref="BEW91:BEZ91"/>
    <mergeCell ref="BFA91:BFD91"/>
    <mergeCell ref="BFE91:BFH91"/>
    <mergeCell ref="BDM91:BDP91"/>
    <mergeCell ref="BDQ91:BDT91"/>
    <mergeCell ref="BDU91:BDX91"/>
    <mergeCell ref="BDY91:BEB91"/>
    <mergeCell ref="BEC91:BEF91"/>
    <mergeCell ref="BEG91:BEJ91"/>
    <mergeCell ref="BCO91:BCR91"/>
    <mergeCell ref="BCS91:BCV91"/>
    <mergeCell ref="BCW91:BCZ91"/>
    <mergeCell ref="BDA91:BDD91"/>
    <mergeCell ref="BDE91:BDH91"/>
    <mergeCell ref="BDI91:BDL91"/>
    <mergeCell ref="BBQ91:BBT91"/>
    <mergeCell ref="BBU91:BBX91"/>
    <mergeCell ref="BBY91:BCB91"/>
    <mergeCell ref="BCC91:BCF91"/>
    <mergeCell ref="BCG91:BCJ91"/>
    <mergeCell ref="BCK91:BCN91"/>
    <mergeCell ref="BAS91:BAV91"/>
    <mergeCell ref="BAW91:BAZ91"/>
    <mergeCell ref="BBA91:BBD91"/>
    <mergeCell ref="BBE91:BBH91"/>
    <mergeCell ref="BBI91:BBL91"/>
    <mergeCell ref="BBM91:BBP91"/>
    <mergeCell ref="AZU91:AZX91"/>
    <mergeCell ref="AZY91:BAB91"/>
    <mergeCell ref="BAC91:BAF91"/>
    <mergeCell ref="BAG91:BAJ91"/>
    <mergeCell ref="BAK91:BAN91"/>
    <mergeCell ref="BAO91:BAR91"/>
    <mergeCell ref="AYW91:AYZ91"/>
    <mergeCell ref="AZA91:AZD91"/>
    <mergeCell ref="AZE91:AZH91"/>
    <mergeCell ref="AZI91:AZL91"/>
    <mergeCell ref="AZM91:AZP91"/>
    <mergeCell ref="AZQ91:AZT91"/>
    <mergeCell ref="AXY91:AYB91"/>
    <mergeCell ref="AYC91:AYF91"/>
    <mergeCell ref="AYG91:AYJ91"/>
    <mergeCell ref="AYK91:AYN91"/>
    <mergeCell ref="AYO91:AYR91"/>
    <mergeCell ref="AYS91:AYV91"/>
    <mergeCell ref="AXA91:AXD91"/>
    <mergeCell ref="AXE91:AXH91"/>
    <mergeCell ref="AXI91:AXL91"/>
    <mergeCell ref="AXM91:AXP91"/>
    <mergeCell ref="AXQ91:AXT91"/>
    <mergeCell ref="AXU91:AXX91"/>
    <mergeCell ref="AWC91:AWF91"/>
    <mergeCell ref="AWG91:AWJ91"/>
    <mergeCell ref="AWK91:AWN91"/>
    <mergeCell ref="AWO91:AWR91"/>
    <mergeCell ref="AWS91:AWV91"/>
    <mergeCell ref="AWW91:AWZ91"/>
    <mergeCell ref="AVE91:AVH91"/>
    <mergeCell ref="AVI91:AVL91"/>
    <mergeCell ref="AVM91:AVP91"/>
    <mergeCell ref="AVQ91:AVT91"/>
    <mergeCell ref="AVU91:AVX91"/>
    <mergeCell ref="AVY91:AWB91"/>
    <mergeCell ref="AUG91:AUJ91"/>
    <mergeCell ref="AUK91:AUN91"/>
    <mergeCell ref="AUO91:AUR91"/>
    <mergeCell ref="AUS91:AUV91"/>
    <mergeCell ref="AUW91:AUZ91"/>
    <mergeCell ref="AVA91:AVD91"/>
    <mergeCell ref="ATI91:ATL91"/>
    <mergeCell ref="ATM91:ATP91"/>
    <mergeCell ref="ATQ91:ATT91"/>
    <mergeCell ref="ATU91:ATX91"/>
    <mergeCell ref="ATY91:AUB91"/>
    <mergeCell ref="AUC91:AUF91"/>
    <mergeCell ref="ASK91:ASN91"/>
    <mergeCell ref="ASO91:ASR91"/>
    <mergeCell ref="ASS91:ASV91"/>
    <mergeCell ref="ASW91:ASZ91"/>
    <mergeCell ref="ATA91:ATD91"/>
    <mergeCell ref="ATE91:ATH91"/>
    <mergeCell ref="ARM91:ARP91"/>
    <mergeCell ref="ARQ91:ART91"/>
    <mergeCell ref="ARU91:ARX91"/>
    <mergeCell ref="ARY91:ASB91"/>
    <mergeCell ref="ASC91:ASF91"/>
    <mergeCell ref="ASG91:ASJ91"/>
    <mergeCell ref="AQO91:AQR91"/>
    <mergeCell ref="AQS91:AQV91"/>
    <mergeCell ref="AQW91:AQZ91"/>
    <mergeCell ref="ARA91:ARD91"/>
    <mergeCell ref="ARE91:ARH91"/>
    <mergeCell ref="ARI91:ARL91"/>
    <mergeCell ref="APQ91:APT91"/>
    <mergeCell ref="APU91:APX91"/>
    <mergeCell ref="APY91:AQB91"/>
    <mergeCell ref="AQC91:AQF91"/>
    <mergeCell ref="AQG91:AQJ91"/>
    <mergeCell ref="AQK91:AQN91"/>
    <mergeCell ref="AOS91:AOV91"/>
    <mergeCell ref="AOW91:AOZ91"/>
    <mergeCell ref="APA91:APD91"/>
    <mergeCell ref="APE91:APH91"/>
    <mergeCell ref="API91:APL91"/>
    <mergeCell ref="APM91:APP91"/>
    <mergeCell ref="ANU91:ANX91"/>
    <mergeCell ref="ANY91:AOB91"/>
    <mergeCell ref="AOC91:AOF91"/>
    <mergeCell ref="AOG91:AOJ91"/>
    <mergeCell ref="AOK91:AON91"/>
    <mergeCell ref="AOO91:AOR91"/>
    <mergeCell ref="AMW91:AMZ91"/>
    <mergeCell ref="ANA91:AND91"/>
    <mergeCell ref="ANE91:ANH91"/>
    <mergeCell ref="ANI91:ANL91"/>
    <mergeCell ref="ANM91:ANP91"/>
    <mergeCell ref="ANQ91:ANT91"/>
    <mergeCell ref="ALY91:AMB91"/>
    <mergeCell ref="AMC91:AMF91"/>
    <mergeCell ref="AMG91:AMJ91"/>
    <mergeCell ref="AMK91:AMN91"/>
    <mergeCell ref="AMO91:AMR91"/>
    <mergeCell ref="AMS91:AMV91"/>
    <mergeCell ref="ALA91:ALD91"/>
    <mergeCell ref="ALE91:ALH91"/>
    <mergeCell ref="ALI91:ALL91"/>
    <mergeCell ref="ALM91:ALP91"/>
    <mergeCell ref="ALQ91:ALT91"/>
    <mergeCell ref="ALU91:ALX91"/>
    <mergeCell ref="AKC91:AKF91"/>
    <mergeCell ref="AKG91:AKJ91"/>
    <mergeCell ref="AKK91:AKN91"/>
    <mergeCell ref="AKO91:AKR91"/>
    <mergeCell ref="AKS91:AKV91"/>
    <mergeCell ref="AKW91:AKZ91"/>
    <mergeCell ref="AJE91:AJH91"/>
    <mergeCell ref="AJI91:AJL91"/>
    <mergeCell ref="AJM91:AJP91"/>
    <mergeCell ref="AJQ91:AJT91"/>
    <mergeCell ref="AJU91:AJX91"/>
    <mergeCell ref="AJY91:AKB91"/>
    <mergeCell ref="AIG91:AIJ91"/>
    <mergeCell ref="AIK91:AIN91"/>
    <mergeCell ref="AIO91:AIR91"/>
    <mergeCell ref="AIS91:AIV91"/>
    <mergeCell ref="AIW91:AIZ91"/>
    <mergeCell ref="AJA91:AJD91"/>
    <mergeCell ref="AHI91:AHL91"/>
    <mergeCell ref="AHM91:AHP91"/>
    <mergeCell ref="AHQ91:AHT91"/>
    <mergeCell ref="AHU91:AHX91"/>
    <mergeCell ref="AHY91:AIB91"/>
    <mergeCell ref="AIC91:AIF91"/>
    <mergeCell ref="AGK91:AGN91"/>
    <mergeCell ref="AGO91:AGR91"/>
    <mergeCell ref="AGS91:AGV91"/>
    <mergeCell ref="AGW91:AGZ91"/>
    <mergeCell ref="AHA91:AHD91"/>
    <mergeCell ref="AHE91:AHH91"/>
    <mergeCell ref="AFM91:AFP91"/>
    <mergeCell ref="AFQ91:AFT91"/>
    <mergeCell ref="AFU91:AFX91"/>
    <mergeCell ref="AFY91:AGB91"/>
    <mergeCell ref="AGC91:AGF91"/>
    <mergeCell ref="AGG91:AGJ91"/>
    <mergeCell ref="AEO91:AER91"/>
    <mergeCell ref="AES91:AEV91"/>
    <mergeCell ref="AEW91:AEZ91"/>
    <mergeCell ref="AFA91:AFD91"/>
    <mergeCell ref="AFE91:AFH91"/>
    <mergeCell ref="AFI91:AFL91"/>
    <mergeCell ref="ADQ91:ADT91"/>
    <mergeCell ref="ADU91:ADX91"/>
    <mergeCell ref="ADY91:AEB91"/>
    <mergeCell ref="AEC91:AEF91"/>
    <mergeCell ref="AEG91:AEJ91"/>
    <mergeCell ref="AEK91:AEN91"/>
    <mergeCell ref="ACS91:ACV91"/>
    <mergeCell ref="ACW91:ACZ91"/>
    <mergeCell ref="ADA91:ADD91"/>
    <mergeCell ref="ADE91:ADH91"/>
    <mergeCell ref="ADI91:ADL91"/>
    <mergeCell ref="ADM91:ADP91"/>
    <mergeCell ref="ABU91:ABX91"/>
    <mergeCell ref="ABY91:ACB91"/>
    <mergeCell ref="ACC91:ACF91"/>
    <mergeCell ref="ACG91:ACJ91"/>
    <mergeCell ref="ACK91:ACN91"/>
    <mergeCell ref="ACO91:ACR91"/>
    <mergeCell ref="AAW91:AAZ91"/>
    <mergeCell ref="ABA91:ABD91"/>
    <mergeCell ref="ABE91:ABH91"/>
    <mergeCell ref="ABI91:ABL91"/>
    <mergeCell ref="ABM91:ABP91"/>
    <mergeCell ref="ABQ91:ABT91"/>
    <mergeCell ref="ZY91:AAB91"/>
    <mergeCell ref="AAC91:AAF91"/>
    <mergeCell ref="AAG91:AAJ91"/>
    <mergeCell ref="AAK91:AAN91"/>
    <mergeCell ref="AAO91:AAR91"/>
    <mergeCell ref="AAS91:AAV91"/>
    <mergeCell ref="ZA91:ZD91"/>
    <mergeCell ref="ZE91:ZH91"/>
    <mergeCell ref="ZI91:ZL91"/>
    <mergeCell ref="ZM91:ZP91"/>
    <mergeCell ref="ZQ91:ZT91"/>
    <mergeCell ref="ZU91:ZX91"/>
    <mergeCell ref="YC91:YF91"/>
    <mergeCell ref="YG91:YJ91"/>
    <mergeCell ref="YK91:YN91"/>
    <mergeCell ref="YO91:YR91"/>
    <mergeCell ref="YS91:YV91"/>
    <mergeCell ref="YW91:YZ91"/>
    <mergeCell ref="XE91:XH91"/>
    <mergeCell ref="XI91:XL91"/>
    <mergeCell ref="XM91:XP91"/>
    <mergeCell ref="XQ91:XT91"/>
    <mergeCell ref="XU91:XX91"/>
    <mergeCell ref="XY91:YB91"/>
    <mergeCell ref="WG91:WJ91"/>
    <mergeCell ref="WK91:WN91"/>
    <mergeCell ref="WO91:WR91"/>
    <mergeCell ref="WS91:WV91"/>
    <mergeCell ref="WW91:WZ91"/>
    <mergeCell ref="XA91:XD91"/>
    <mergeCell ref="VI91:VL91"/>
    <mergeCell ref="VM91:VP91"/>
    <mergeCell ref="VQ91:VT91"/>
    <mergeCell ref="VU91:VX91"/>
    <mergeCell ref="VY91:WB91"/>
    <mergeCell ref="WC91:WF91"/>
    <mergeCell ref="UK91:UN91"/>
    <mergeCell ref="UO91:UR91"/>
    <mergeCell ref="US91:UV91"/>
    <mergeCell ref="UW91:UZ91"/>
    <mergeCell ref="VA91:VD91"/>
    <mergeCell ref="VE91:VH91"/>
    <mergeCell ref="TM91:TP91"/>
    <mergeCell ref="TQ91:TT91"/>
    <mergeCell ref="TU91:TX91"/>
    <mergeCell ref="TY91:UB91"/>
    <mergeCell ref="UC91:UF91"/>
    <mergeCell ref="UG91:UJ91"/>
    <mergeCell ref="SO91:SR91"/>
    <mergeCell ref="SS91:SV91"/>
    <mergeCell ref="SW91:SZ91"/>
    <mergeCell ref="TA91:TD91"/>
    <mergeCell ref="TE91:TH91"/>
    <mergeCell ref="TI91:TL91"/>
    <mergeCell ref="RQ91:RT91"/>
    <mergeCell ref="RU91:RX91"/>
    <mergeCell ref="RY91:SB91"/>
    <mergeCell ref="SC91:SF91"/>
    <mergeCell ref="SG91:SJ91"/>
    <mergeCell ref="SK91:SN91"/>
    <mergeCell ref="QS91:QV91"/>
    <mergeCell ref="QW91:QZ91"/>
    <mergeCell ref="RA91:RD91"/>
    <mergeCell ref="RE91:RH91"/>
    <mergeCell ref="RI91:RL91"/>
    <mergeCell ref="RM91:RP91"/>
    <mergeCell ref="PU91:PX91"/>
    <mergeCell ref="PY91:QB91"/>
    <mergeCell ref="QC91:QF91"/>
    <mergeCell ref="QG91:QJ91"/>
    <mergeCell ref="QK91:QN91"/>
    <mergeCell ref="QO91:QR91"/>
    <mergeCell ref="OW91:OZ91"/>
    <mergeCell ref="PA91:PD91"/>
    <mergeCell ref="PE91:PH91"/>
    <mergeCell ref="PI91:PL91"/>
    <mergeCell ref="PM91:PP91"/>
    <mergeCell ref="PQ91:PT91"/>
    <mergeCell ref="NY91:OB91"/>
    <mergeCell ref="OC91:OF91"/>
    <mergeCell ref="OG91:OJ91"/>
    <mergeCell ref="OK91:ON91"/>
    <mergeCell ref="OO91:OR91"/>
    <mergeCell ref="OS91:OV91"/>
    <mergeCell ref="NA91:ND91"/>
    <mergeCell ref="NE91:NH91"/>
    <mergeCell ref="NI91:NL91"/>
    <mergeCell ref="NM91:NP91"/>
    <mergeCell ref="NQ91:NT91"/>
    <mergeCell ref="NU91:NX91"/>
    <mergeCell ref="MC91:MF91"/>
    <mergeCell ref="MG91:MJ91"/>
    <mergeCell ref="MK91:MN91"/>
    <mergeCell ref="MO91:MR91"/>
    <mergeCell ref="MS91:MV91"/>
    <mergeCell ref="MW91:MZ91"/>
    <mergeCell ref="LE91:LH91"/>
    <mergeCell ref="LI91:LL91"/>
    <mergeCell ref="LM91:LP91"/>
    <mergeCell ref="LQ91:LT91"/>
    <mergeCell ref="LU91:LX91"/>
    <mergeCell ref="LY91:MB91"/>
    <mergeCell ref="KG91:KJ91"/>
    <mergeCell ref="KK91:KN91"/>
    <mergeCell ref="KO91:KR91"/>
    <mergeCell ref="KS91:KV91"/>
    <mergeCell ref="KW91:KZ91"/>
    <mergeCell ref="LA91:LD91"/>
    <mergeCell ref="JI91:JL91"/>
    <mergeCell ref="JM91:JP91"/>
    <mergeCell ref="JQ91:JT91"/>
    <mergeCell ref="JU91:JX91"/>
    <mergeCell ref="JY91:KB91"/>
    <mergeCell ref="KC91:KF91"/>
    <mergeCell ref="IK91:IN91"/>
    <mergeCell ref="IO91:IR91"/>
    <mergeCell ref="IS91:IV91"/>
    <mergeCell ref="IW91:IZ91"/>
    <mergeCell ref="JA91:JD91"/>
    <mergeCell ref="JE91:JH91"/>
    <mergeCell ref="HM91:HP91"/>
    <mergeCell ref="HQ91:HT91"/>
    <mergeCell ref="HU91:HX91"/>
    <mergeCell ref="HY91:IB91"/>
    <mergeCell ref="IC91:IF91"/>
    <mergeCell ref="IG91:IJ91"/>
    <mergeCell ref="GO91:GR91"/>
    <mergeCell ref="GS91:GV91"/>
    <mergeCell ref="GW91:GZ91"/>
    <mergeCell ref="HA91:HD91"/>
    <mergeCell ref="HE91:HH91"/>
    <mergeCell ref="HI91:HL91"/>
    <mergeCell ref="FQ91:FT91"/>
    <mergeCell ref="FU91:FX91"/>
    <mergeCell ref="FY91:GB91"/>
    <mergeCell ref="GC91:GF91"/>
    <mergeCell ref="GG91:GJ91"/>
    <mergeCell ref="GK91:GN91"/>
    <mergeCell ref="ES91:EV91"/>
    <mergeCell ref="EW91:EZ91"/>
    <mergeCell ref="FA91:FD91"/>
    <mergeCell ref="FE91:FH91"/>
    <mergeCell ref="FI91:FL91"/>
    <mergeCell ref="FM91:FP91"/>
    <mergeCell ref="DU91:DX91"/>
    <mergeCell ref="DY91:EB91"/>
    <mergeCell ref="EC91:EF91"/>
    <mergeCell ref="EG91:EJ91"/>
    <mergeCell ref="EK91:EN91"/>
    <mergeCell ref="EO91:ER91"/>
    <mergeCell ref="CW91:CZ91"/>
    <mergeCell ref="DA91:DD91"/>
    <mergeCell ref="DE91:DH91"/>
    <mergeCell ref="DI91:DL91"/>
    <mergeCell ref="DM91:DP91"/>
    <mergeCell ref="DQ91:DT91"/>
    <mergeCell ref="BY91:CB91"/>
    <mergeCell ref="CC91:CF91"/>
    <mergeCell ref="CG91:CJ91"/>
    <mergeCell ref="CK91:CN91"/>
    <mergeCell ref="CO91:CR91"/>
    <mergeCell ref="CS91:CV91"/>
    <mergeCell ref="BA91:BD91"/>
    <mergeCell ref="BE91:BH91"/>
    <mergeCell ref="BI91:BL91"/>
    <mergeCell ref="BM91:BP91"/>
    <mergeCell ref="BQ91:BT91"/>
    <mergeCell ref="BU91:BX91"/>
    <mergeCell ref="AC91:AF91"/>
    <mergeCell ref="AG91:AJ91"/>
    <mergeCell ref="AK91:AN91"/>
    <mergeCell ref="AO91:AR91"/>
    <mergeCell ref="AS91:AV91"/>
    <mergeCell ref="AW91:AZ91"/>
    <mergeCell ref="XFA83:XFC83"/>
    <mergeCell ref="A86:B86"/>
    <mergeCell ref="A89:B89"/>
    <mergeCell ref="A91:D91"/>
    <mergeCell ref="E91:H91"/>
    <mergeCell ref="I91:L91"/>
    <mergeCell ref="M91:P91"/>
    <mergeCell ref="Q91:T91"/>
    <mergeCell ref="U91:X91"/>
    <mergeCell ref="Y91:AB91"/>
    <mergeCell ref="XEI83:XEK83"/>
    <mergeCell ref="XEL83:XEN83"/>
    <mergeCell ref="XEO83:XEQ83"/>
    <mergeCell ref="XER83:XET83"/>
    <mergeCell ref="XEU83:XEW83"/>
    <mergeCell ref="XEX83:XEZ83"/>
    <mergeCell ref="XDQ83:XDS83"/>
    <mergeCell ref="XDT83:XDV83"/>
    <mergeCell ref="XDW83:XDY83"/>
    <mergeCell ref="XDZ83:XEB83"/>
    <mergeCell ref="XEC83:XEE83"/>
    <mergeCell ref="XEF83:XEH83"/>
    <mergeCell ref="XCY83:XDA83"/>
    <mergeCell ref="XDB83:XDD83"/>
    <mergeCell ref="XDE83:XDG83"/>
    <mergeCell ref="XDH83:XDJ83"/>
    <mergeCell ref="XDK83:XDM83"/>
    <mergeCell ref="XDN83:XDP83"/>
    <mergeCell ref="XCG83:XCI83"/>
    <mergeCell ref="XCJ83:XCL83"/>
    <mergeCell ref="XCM83:XCO83"/>
    <mergeCell ref="XCP83:XCR83"/>
    <mergeCell ref="XCS83:XCU83"/>
    <mergeCell ref="XCV83:XCX83"/>
    <mergeCell ref="XBO83:XBQ83"/>
    <mergeCell ref="XBR83:XBT83"/>
    <mergeCell ref="XBU83:XBW83"/>
    <mergeCell ref="XBX83:XBZ83"/>
    <mergeCell ref="XCA83:XCC83"/>
    <mergeCell ref="XCD83:XCF83"/>
    <mergeCell ref="XAW83:XAY83"/>
    <mergeCell ref="XAZ83:XBB83"/>
    <mergeCell ref="XBC83:XBE83"/>
    <mergeCell ref="XBF83:XBH83"/>
    <mergeCell ref="XBI83:XBK83"/>
    <mergeCell ref="XBL83:XBN83"/>
    <mergeCell ref="XAE83:XAG83"/>
    <mergeCell ref="XAH83:XAJ83"/>
    <mergeCell ref="XAK83:XAM83"/>
    <mergeCell ref="XAN83:XAP83"/>
    <mergeCell ref="XAQ83:XAS83"/>
    <mergeCell ref="XAT83:XAV83"/>
    <mergeCell ref="WZM83:WZO83"/>
    <mergeCell ref="WZP83:WZR83"/>
    <mergeCell ref="WZS83:WZU83"/>
    <mergeCell ref="WZV83:WZX83"/>
    <mergeCell ref="WZY83:XAA83"/>
    <mergeCell ref="XAB83:XAD83"/>
    <mergeCell ref="WYU83:WYW83"/>
    <mergeCell ref="WYX83:WYZ83"/>
    <mergeCell ref="WZA83:WZC83"/>
    <mergeCell ref="WZD83:WZF83"/>
    <mergeCell ref="WZG83:WZI83"/>
    <mergeCell ref="WZJ83:WZL83"/>
    <mergeCell ref="WYC83:WYE83"/>
    <mergeCell ref="WYF83:WYH83"/>
    <mergeCell ref="WYI83:WYK83"/>
    <mergeCell ref="WYL83:WYN83"/>
    <mergeCell ref="WYO83:WYQ83"/>
    <mergeCell ref="WYR83:WYT83"/>
    <mergeCell ref="WXK83:WXM83"/>
    <mergeCell ref="WXN83:WXP83"/>
    <mergeCell ref="WXQ83:WXS83"/>
    <mergeCell ref="WXT83:WXV83"/>
    <mergeCell ref="WXW83:WXY83"/>
    <mergeCell ref="WXZ83:WYB83"/>
    <mergeCell ref="WWS83:WWU83"/>
    <mergeCell ref="WWV83:WWX83"/>
    <mergeCell ref="WWY83:WXA83"/>
    <mergeCell ref="WXB83:WXD83"/>
    <mergeCell ref="WXE83:WXG83"/>
    <mergeCell ref="WXH83:WXJ83"/>
    <mergeCell ref="WWA83:WWC83"/>
    <mergeCell ref="WWD83:WWF83"/>
    <mergeCell ref="WWG83:WWI83"/>
    <mergeCell ref="WWJ83:WWL83"/>
    <mergeCell ref="WWM83:WWO83"/>
    <mergeCell ref="WWP83:WWR83"/>
    <mergeCell ref="WVI83:WVK83"/>
    <mergeCell ref="WVL83:WVN83"/>
    <mergeCell ref="WVO83:WVQ83"/>
    <mergeCell ref="WVR83:WVT83"/>
    <mergeCell ref="WVU83:WVW83"/>
    <mergeCell ref="WVX83:WVZ83"/>
    <mergeCell ref="WUQ83:WUS83"/>
    <mergeCell ref="WUT83:WUV83"/>
    <mergeCell ref="WUW83:WUY83"/>
    <mergeCell ref="WUZ83:WVB83"/>
    <mergeCell ref="WVC83:WVE83"/>
    <mergeCell ref="WVF83:WVH83"/>
    <mergeCell ref="WTY83:WUA83"/>
    <mergeCell ref="WUB83:WUD83"/>
    <mergeCell ref="WUE83:WUG83"/>
    <mergeCell ref="WUH83:WUJ83"/>
    <mergeCell ref="WUK83:WUM83"/>
    <mergeCell ref="WUN83:WUP83"/>
    <mergeCell ref="WTG83:WTI83"/>
    <mergeCell ref="WTJ83:WTL83"/>
    <mergeCell ref="WTM83:WTO83"/>
    <mergeCell ref="WTP83:WTR83"/>
    <mergeCell ref="WTS83:WTU83"/>
    <mergeCell ref="WTV83:WTX83"/>
    <mergeCell ref="WSO83:WSQ83"/>
    <mergeCell ref="WSR83:WST83"/>
    <mergeCell ref="WSU83:WSW83"/>
    <mergeCell ref="WSX83:WSZ83"/>
    <mergeCell ref="WTA83:WTC83"/>
    <mergeCell ref="WTD83:WTF83"/>
    <mergeCell ref="WRW83:WRY83"/>
    <mergeCell ref="WRZ83:WSB83"/>
    <mergeCell ref="WSC83:WSE83"/>
    <mergeCell ref="WSF83:WSH83"/>
    <mergeCell ref="WSI83:WSK83"/>
    <mergeCell ref="WSL83:WSN83"/>
    <mergeCell ref="WRE83:WRG83"/>
    <mergeCell ref="WRH83:WRJ83"/>
    <mergeCell ref="WRK83:WRM83"/>
    <mergeCell ref="WRN83:WRP83"/>
    <mergeCell ref="WRQ83:WRS83"/>
    <mergeCell ref="WRT83:WRV83"/>
    <mergeCell ref="WQM83:WQO83"/>
    <mergeCell ref="WQP83:WQR83"/>
    <mergeCell ref="WQS83:WQU83"/>
    <mergeCell ref="WQV83:WQX83"/>
    <mergeCell ref="WQY83:WRA83"/>
    <mergeCell ref="WRB83:WRD83"/>
    <mergeCell ref="WPU83:WPW83"/>
    <mergeCell ref="WPX83:WPZ83"/>
    <mergeCell ref="WQA83:WQC83"/>
    <mergeCell ref="WQD83:WQF83"/>
    <mergeCell ref="WQG83:WQI83"/>
    <mergeCell ref="WQJ83:WQL83"/>
    <mergeCell ref="WPC83:WPE83"/>
    <mergeCell ref="WPF83:WPH83"/>
    <mergeCell ref="WPI83:WPK83"/>
    <mergeCell ref="WPL83:WPN83"/>
    <mergeCell ref="WPO83:WPQ83"/>
    <mergeCell ref="WPR83:WPT83"/>
    <mergeCell ref="WOK83:WOM83"/>
    <mergeCell ref="WON83:WOP83"/>
    <mergeCell ref="WOQ83:WOS83"/>
    <mergeCell ref="WOT83:WOV83"/>
    <mergeCell ref="WOW83:WOY83"/>
    <mergeCell ref="WOZ83:WPB83"/>
    <mergeCell ref="WNS83:WNU83"/>
    <mergeCell ref="WNV83:WNX83"/>
    <mergeCell ref="WNY83:WOA83"/>
    <mergeCell ref="WOB83:WOD83"/>
    <mergeCell ref="WOE83:WOG83"/>
    <mergeCell ref="WOH83:WOJ83"/>
    <mergeCell ref="WNA83:WNC83"/>
    <mergeCell ref="WND83:WNF83"/>
    <mergeCell ref="WNG83:WNI83"/>
    <mergeCell ref="WNJ83:WNL83"/>
    <mergeCell ref="WNM83:WNO83"/>
    <mergeCell ref="WNP83:WNR83"/>
    <mergeCell ref="WMI83:WMK83"/>
    <mergeCell ref="WML83:WMN83"/>
    <mergeCell ref="WMO83:WMQ83"/>
    <mergeCell ref="WMR83:WMT83"/>
    <mergeCell ref="WMU83:WMW83"/>
    <mergeCell ref="WMX83:WMZ83"/>
    <mergeCell ref="WLQ83:WLS83"/>
    <mergeCell ref="WLT83:WLV83"/>
    <mergeCell ref="WLW83:WLY83"/>
    <mergeCell ref="WLZ83:WMB83"/>
    <mergeCell ref="WMC83:WME83"/>
    <mergeCell ref="WMF83:WMH83"/>
    <mergeCell ref="WKY83:WLA83"/>
    <mergeCell ref="WLB83:WLD83"/>
    <mergeCell ref="WLE83:WLG83"/>
    <mergeCell ref="WLH83:WLJ83"/>
    <mergeCell ref="WLK83:WLM83"/>
    <mergeCell ref="WLN83:WLP83"/>
    <mergeCell ref="WKG83:WKI83"/>
    <mergeCell ref="WKJ83:WKL83"/>
    <mergeCell ref="WKM83:WKO83"/>
    <mergeCell ref="WKP83:WKR83"/>
    <mergeCell ref="WKS83:WKU83"/>
    <mergeCell ref="WKV83:WKX83"/>
    <mergeCell ref="WJO83:WJQ83"/>
    <mergeCell ref="WJR83:WJT83"/>
    <mergeCell ref="WJU83:WJW83"/>
    <mergeCell ref="WJX83:WJZ83"/>
    <mergeCell ref="WKA83:WKC83"/>
    <mergeCell ref="WKD83:WKF83"/>
    <mergeCell ref="WIW83:WIY83"/>
    <mergeCell ref="WIZ83:WJB83"/>
    <mergeCell ref="WJC83:WJE83"/>
    <mergeCell ref="WJF83:WJH83"/>
    <mergeCell ref="WJI83:WJK83"/>
    <mergeCell ref="WJL83:WJN83"/>
    <mergeCell ref="WIE83:WIG83"/>
    <mergeCell ref="WIH83:WIJ83"/>
    <mergeCell ref="WIK83:WIM83"/>
    <mergeCell ref="WIN83:WIP83"/>
    <mergeCell ref="WIQ83:WIS83"/>
    <mergeCell ref="WIT83:WIV83"/>
    <mergeCell ref="WHM83:WHO83"/>
    <mergeCell ref="WHP83:WHR83"/>
    <mergeCell ref="WHS83:WHU83"/>
    <mergeCell ref="WHV83:WHX83"/>
    <mergeCell ref="WHY83:WIA83"/>
    <mergeCell ref="WIB83:WID83"/>
    <mergeCell ref="WGU83:WGW83"/>
    <mergeCell ref="WGX83:WGZ83"/>
    <mergeCell ref="WHA83:WHC83"/>
    <mergeCell ref="WHD83:WHF83"/>
    <mergeCell ref="WHG83:WHI83"/>
    <mergeCell ref="WHJ83:WHL83"/>
    <mergeCell ref="WGC83:WGE83"/>
    <mergeCell ref="WGF83:WGH83"/>
    <mergeCell ref="WGI83:WGK83"/>
    <mergeCell ref="WGL83:WGN83"/>
    <mergeCell ref="WGO83:WGQ83"/>
    <mergeCell ref="WGR83:WGT83"/>
    <mergeCell ref="WFK83:WFM83"/>
    <mergeCell ref="WFN83:WFP83"/>
    <mergeCell ref="WFQ83:WFS83"/>
    <mergeCell ref="WFT83:WFV83"/>
    <mergeCell ref="WFW83:WFY83"/>
    <mergeCell ref="WFZ83:WGB83"/>
    <mergeCell ref="WES83:WEU83"/>
    <mergeCell ref="WEV83:WEX83"/>
    <mergeCell ref="WEY83:WFA83"/>
    <mergeCell ref="WFB83:WFD83"/>
    <mergeCell ref="WFE83:WFG83"/>
    <mergeCell ref="WFH83:WFJ83"/>
    <mergeCell ref="WEA83:WEC83"/>
    <mergeCell ref="WED83:WEF83"/>
    <mergeCell ref="WEG83:WEI83"/>
    <mergeCell ref="WEJ83:WEL83"/>
    <mergeCell ref="WEM83:WEO83"/>
    <mergeCell ref="WEP83:WER83"/>
    <mergeCell ref="WDI83:WDK83"/>
    <mergeCell ref="WDL83:WDN83"/>
    <mergeCell ref="WDO83:WDQ83"/>
    <mergeCell ref="WDR83:WDT83"/>
    <mergeCell ref="WDU83:WDW83"/>
    <mergeCell ref="WDX83:WDZ83"/>
    <mergeCell ref="WCQ83:WCS83"/>
    <mergeCell ref="WCT83:WCV83"/>
    <mergeCell ref="WCW83:WCY83"/>
    <mergeCell ref="WCZ83:WDB83"/>
    <mergeCell ref="WDC83:WDE83"/>
    <mergeCell ref="WDF83:WDH83"/>
    <mergeCell ref="WBY83:WCA83"/>
    <mergeCell ref="WCB83:WCD83"/>
    <mergeCell ref="WCE83:WCG83"/>
    <mergeCell ref="WCH83:WCJ83"/>
    <mergeCell ref="WCK83:WCM83"/>
    <mergeCell ref="WCN83:WCP83"/>
    <mergeCell ref="WBG83:WBI83"/>
    <mergeCell ref="WBJ83:WBL83"/>
    <mergeCell ref="WBM83:WBO83"/>
    <mergeCell ref="WBP83:WBR83"/>
    <mergeCell ref="WBS83:WBU83"/>
    <mergeCell ref="WBV83:WBX83"/>
    <mergeCell ref="WAO83:WAQ83"/>
    <mergeCell ref="WAR83:WAT83"/>
    <mergeCell ref="WAU83:WAW83"/>
    <mergeCell ref="WAX83:WAZ83"/>
    <mergeCell ref="WBA83:WBC83"/>
    <mergeCell ref="WBD83:WBF83"/>
    <mergeCell ref="VZW83:VZY83"/>
    <mergeCell ref="VZZ83:WAB83"/>
    <mergeCell ref="WAC83:WAE83"/>
    <mergeCell ref="WAF83:WAH83"/>
    <mergeCell ref="WAI83:WAK83"/>
    <mergeCell ref="WAL83:WAN83"/>
    <mergeCell ref="VZE83:VZG83"/>
    <mergeCell ref="VZH83:VZJ83"/>
    <mergeCell ref="VZK83:VZM83"/>
    <mergeCell ref="VZN83:VZP83"/>
    <mergeCell ref="VZQ83:VZS83"/>
    <mergeCell ref="VZT83:VZV83"/>
    <mergeCell ref="VYM83:VYO83"/>
    <mergeCell ref="VYP83:VYR83"/>
    <mergeCell ref="VYS83:VYU83"/>
    <mergeCell ref="VYV83:VYX83"/>
    <mergeCell ref="VYY83:VZA83"/>
    <mergeCell ref="VZB83:VZD83"/>
    <mergeCell ref="VXU83:VXW83"/>
    <mergeCell ref="VXX83:VXZ83"/>
    <mergeCell ref="VYA83:VYC83"/>
    <mergeCell ref="VYD83:VYF83"/>
    <mergeCell ref="VYG83:VYI83"/>
    <mergeCell ref="VYJ83:VYL83"/>
    <mergeCell ref="VXC83:VXE83"/>
    <mergeCell ref="VXF83:VXH83"/>
    <mergeCell ref="VXI83:VXK83"/>
    <mergeCell ref="VXL83:VXN83"/>
    <mergeCell ref="VXO83:VXQ83"/>
    <mergeCell ref="VXR83:VXT83"/>
    <mergeCell ref="VWK83:VWM83"/>
    <mergeCell ref="VWN83:VWP83"/>
    <mergeCell ref="VWQ83:VWS83"/>
    <mergeCell ref="VWT83:VWV83"/>
    <mergeCell ref="VWW83:VWY83"/>
    <mergeCell ref="VWZ83:VXB83"/>
    <mergeCell ref="VVS83:VVU83"/>
    <mergeCell ref="VVV83:VVX83"/>
    <mergeCell ref="VVY83:VWA83"/>
    <mergeCell ref="VWB83:VWD83"/>
    <mergeCell ref="VWE83:VWG83"/>
    <mergeCell ref="VWH83:VWJ83"/>
    <mergeCell ref="VVA83:VVC83"/>
    <mergeCell ref="VVD83:VVF83"/>
    <mergeCell ref="VVG83:VVI83"/>
    <mergeCell ref="VVJ83:VVL83"/>
    <mergeCell ref="VVM83:VVO83"/>
    <mergeCell ref="VVP83:VVR83"/>
    <mergeCell ref="VUI83:VUK83"/>
    <mergeCell ref="VUL83:VUN83"/>
    <mergeCell ref="VUO83:VUQ83"/>
    <mergeCell ref="VUR83:VUT83"/>
    <mergeCell ref="VUU83:VUW83"/>
    <mergeCell ref="VUX83:VUZ83"/>
    <mergeCell ref="VTQ83:VTS83"/>
    <mergeCell ref="VTT83:VTV83"/>
    <mergeCell ref="VTW83:VTY83"/>
    <mergeCell ref="VTZ83:VUB83"/>
    <mergeCell ref="VUC83:VUE83"/>
    <mergeCell ref="VUF83:VUH83"/>
    <mergeCell ref="VSY83:VTA83"/>
    <mergeCell ref="VTB83:VTD83"/>
    <mergeCell ref="VTE83:VTG83"/>
    <mergeCell ref="VTH83:VTJ83"/>
    <mergeCell ref="VTK83:VTM83"/>
    <mergeCell ref="VTN83:VTP83"/>
    <mergeCell ref="VSG83:VSI83"/>
    <mergeCell ref="VSJ83:VSL83"/>
    <mergeCell ref="VSM83:VSO83"/>
    <mergeCell ref="VSP83:VSR83"/>
    <mergeCell ref="VSS83:VSU83"/>
    <mergeCell ref="VSV83:VSX83"/>
    <mergeCell ref="VRO83:VRQ83"/>
    <mergeCell ref="VRR83:VRT83"/>
    <mergeCell ref="VRU83:VRW83"/>
    <mergeCell ref="VRX83:VRZ83"/>
    <mergeCell ref="VSA83:VSC83"/>
    <mergeCell ref="VSD83:VSF83"/>
    <mergeCell ref="VQW83:VQY83"/>
    <mergeCell ref="VQZ83:VRB83"/>
    <mergeCell ref="VRC83:VRE83"/>
    <mergeCell ref="VRF83:VRH83"/>
    <mergeCell ref="VRI83:VRK83"/>
    <mergeCell ref="VRL83:VRN83"/>
    <mergeCell ref="VQE83:VQG83"/>
    <mergeCell ref="VQH83:VQJ83"/>
    <mergeCell ref="VQK83:VQM83"/>
    <mergeCell ref="VQN83:VQP83"/>
    <mergeCell ref="VQQ83:VQS83"/>
    <mergeCell ref="VQT83:VQV83"/>
    <mergeCell ref="VPM83:VPO83"/>
    <mergeCell ref="VPP83:VPR83"/>
    <mergeCell ref="VPS83:VPU83"/>
    <mergeCell ref="VPV83:VPX83"/>
    <mergeCell ref="VPY83:VQA83"/>
    <mergeCell ref="VQB83:VQD83"/>
    <mergeCell ref="VOU83:VOW83"/>
    <mergeCell ref="VOX83:VOZ83"/>
    <mergeCell ref="VPA83:VPC83"/>
    <mergeCell ref="VPD83:VPF83"/>
    <mergeCell ref="VPG83:VPI83"/>
    <mergeCell ref="VPJ83:VPL83"/>
    <mergeCell ref="VOC83:VOE83"/>
    <mergeCell ref="VOF83:VOH83"/>
    <mergeCell ref="VOI83:VOK83"/>
    <mergeCell ref="VOL83:VON83"/>
    <mergeCell ref="VOO83:VOQ83"/>
    <mergeCell ref="VOR83:VOT83"/>
    <mergeCell ref="VNK83:VNM83"/>
    <mergeCell ref="VNN83:VNP83"/>
    <mergeCell ref="VNQ83:VNS83"/>
    <mergeCell ref="VNT83:VNV83"/>
    <mergeCell ref="VNW83:VNY83"/>
    <mergeCell ref="VNZ83:VOB83"/>
    <mergeCell ref="VMS83:VMU83"/>
    <mergeCell ref="VMV83:VMX83"/>
    <mergeCell ref="VMY83:VNA83"/>
    <mergeCell ref="VNB83:VND83"/>
    <mergeCell ref="VNE83:VNG83"/>
    <mergeCell ref="VNH83:VNJ83"/>
    <mergeCell ref="VMA83:VMC83"/>
    <mergeCell ref="VMD83:VMF83"/>
    <mergeCell ref="VMG83:VMI83"/>
    <mergeCell ref="VMJ83:VML83"/>
    <mergeCell ref="VMM83:VMO83"/>
    <mergeCell ref="VMP83:VMR83"/>
    <mergeCell ref="VLI83:VLK83"/>
    <mergeCell ref="VLL83:VLN83"/>
    <mergeCell ref="VLO83:VLQ83"/>
    <mergeCell ref="VLR83:VLT83"/>
    <mergeCell ref="VLU83:VLW83"/>
    <mergeCell ref="VLX83:VLZ83"/>
    <mergeCell ref="VKQ83:VKS83"/>
    <mergeCell ref="VKT83:VKV83"/>
    <mergeCell ref="VKW83:VKY83"/>
    <mergeCell ref="VKZ83:VLB83"/>
    <mergeCell ref="VLC83:VLE83"/>
    <mergeCell ref="VLF83:VLH83"/>
    <mergeCell ref="VJY83:VKA83"/>
    <mergeCell ref="VKB83:VKD83"/>
    <mergeCell ref="VKE83:VKG83"/>
    <mergeCell ref="VKH83:VKJ83"/>
    <mergeCell ref="VKK83:VKM83"/>
    <mergeCell ref="VKN83:VKP83"/>
    <mergeCell ref="VJG83:VJI83"/>
    <mergeCell ref="VJJ83:VJL83"/>
    <mergeCell ref="VJM83:VJO83"/>
    <mergeCell ref="VJP83:VJR83"/>
    <mergeCell ref="VJS83:VJU83"/>
    <mergeCell ref="VJV83:VJX83"/>
    <mergeCell ref="VIO83:VIQ83"/>
    <mergeCell ref="VIR83:VIT83"/>
    <mergeCell ref="VIU83:VIW83"/>
    <mergeCell ref="VIX83:VIZ83"/>
    <mergeCell ref="VJA83:VJC83"/>
    <mergeCell ref="VJD83:VJF83"/>
    <mergeCell ref="VHW83:VHY83"/>
    <mergeCell ref="VHZ83:VIB83"/>
    <mergeCell ref="VIC83:VIE83"/>
    <mergeCell ref="VIF83:VIH83"/>
    <mergeCell ref="VII83:VIK83"/>
    <mergeCell ref="VIL83:VIN83"/>
    <mergeCell ref="VHE83:VHG83"/>
    <mergeCell ref="VHH83:VHJ83"/>
    <mergeCell ref="VHK83:VHM83"/>
    <mergeCell ref="VHN83:VHP83"/>
    <mergeCell ref="VHQ83:VHS83"/>
    <mergeCell ref="VHT83:VHV83"/>
    <mergeCell ref="VGM83:VGO83"/>
    <mergeCell ref="VGP83:VGR83"/>
    <mergeCell ref="VGS83:VGU83"/>
    <mergeCell ref="VGV83:VGX83"/>
    <mergeCell ref="VGY83:VHA83"/>
    <mergeCell ref="VHB83:VHD83"/>
    <mergeCell ref="VFU83:VFW83"/>
    <mergeCell ref="VFX83:VFZ83"/>
    <mergeCell ref="VGA83:VGC83"/>
    <mergeCell ref="VGD83:VGF83"/>
    <mergeCell ref="VGG83:VGI83"/>
    <mergeCell ref="VGJ83:VGL83"/>
    <mergeCell ref="VFC83:VFE83"/>
    <mergeCell ref="VFF83:VFH83"/>
    <mergeCell ref="VFI83:VFK83"/>
    <mergeCell ref="VFL83:VFN83"/>
    <mergeCell ref="VFO83:VFQ83"/>
    <mergeCell ref="VFR83:VFT83"/>
    <mergeCell ref="VEK83:VEM83"/>
    <mergeCell ref="VEN83:VEP83"/>
    <mergeCell ref="VEQ83:VES83"/>
    <mergeCell ref="VET83:VEV83"/>
    <mergeCell ref="VEW83:VEY83"/>
    <mergeCell ref="VEZ83:VFB83"/>
    <mergeCell ref="VDS83:VDU83"/>
    <mergeCell ref="VDV83:VDX83"/>
    <mergeCell ref="VDY83:VEA83"/>
    <mergeCell ref="VEB83:VED83"/>
    <mergeCell ref="VEE83:VEG83"/>
    <mergeCell ref="VEH83:VEJ83"/>
    <mergeCell ref="VDA83:VDC83"/>
    <mergeCell ref="VDD83:VDF83"/>
    <mergeCell ref="VDG83:VDI83"/>
    <mergeCell ref="VDJ83:VDL83"/>
    <mergeCell ref="VDM83:VDO83"/>
    <mergeCell ref="VDP83:VDR83"/>
    <mergeCell ref="VCI83:VCK83"/>
    <mergeCell ref="VCL83:VCN83"/>
    <mergeCell ref="VCO83:VCQ83"/>
    <mergeCell ref="VCR83:VCT83"/>
    <mergeCell ref="VCU83:VCW83"/>
    <mergeCell ref="VCX83:VCZ83"/>
    <mergeCell ref="VBQ83:VBS83"/>
    <mergeCell ref="VBT83:VBV83"/>
    <mergeCell ref="VBW83:VBY83"/>
    <mergeCell ref="VBZ83:VCB83"/>
    <mergeCell ref="VCC83:VCE83"/>
    <mergeCell ref="VCF83:VCH83"/>
    <mergeCell ref="VAY83:VBA83"/>
    <mergeCell ref="VBB83:VBD83"/>
    <mergeCell ref="VBE83:VBG83"/>
    <mergeCell ref="VBH83:VBJ83"/>
    <mergeCell ref="VBK83:VBM83"/>
    <mergeCell ref="VBN83:VBP83"/>
    <mergeCell ref="VAG83:VAI83"/>
    <mergeCell ref="VAJ83:VAL83"/>
    <mergeCell ref="VAM83:VAO83"/>
    <mergeCell ref="VAP83:VAR83"/>
    <mergeCell ref="VAS83:VAU83"/>
    <mergeCell ref="VAV83:VAX83"/>
    <mergeCell ref="UZO83:UZQ83"/>
    <mergeCell ref="UZR83:UZT83"/>
    <mergeCell ref="UZU83:UZW83"/>
    <mergeCell ref="UZX83:UZZ83"/>
    <mergeCell ref="VAA83:VAC83"/>
    <mergeCell ref="VAD83:VAF83"/>
    <mergeCell ref="UYW83:UYY83"/>
    <mergeCell ref="UYZ83:UZB83"/>
    <mergeCell ref="UZC83:UZE83"/>
    <mergeCell ref="UZF83:UZH83"/>
    <mergeCell ref="UZI83:UZK83"/>
    <mergeCell ref="UZL83:UZN83"/>
    <mergeCell ref="UYE83:UYG83"/>
    <mergeCell ref="UYH83:UYJ83"/>
    <mergeCell ref="UYK83:UYM83"/>
    <mergeCell ref="UYN83:UYP83"/>
    <mergeCell ref="UYQ83:UYS83"/>
    <mergeCell ref="UYT83:UYV83"/>
    <mergeCell ref="UXM83:UXO83"/>
    <mergeCell ref="UXP83:UXR83"/>
    <mergeCell ref="UXS83:UXU83"/>
    <mergeCell ref="UXV83:UXX83"/>
    <mergeCell ref="UXY83:UYA83"/>
    <mergeCell ref="UYB83:UYD83"/>
    <mergeCell ref="UWU83:UWW83"/>
    <mergeCell ref="UWX83:UWZ83"/>
    <mergeCell ref="UXA83:UXC83"/>
    <mergeCell ref="UXD83:UXF83"/>
    <mergeCell ref="UXG83:UXI83"/>
    <mergeCell ref="UXJ83:UXL83"/>
    <mergeCell ref="UWC83:UWE83"/>
    <mergeCell ref="UWF83:UWH83"/>
    <mergeCell ref="UWI83:UWK83"/>
    <mergeCell ref="UWL83:UWN83"/>
    <mergeCell ref="UWO83:UWQ83"/>
    <mergeCell ref="UWR83:UWT83"/>
    <mergeCell ref="UVK83:UVM83"/>
    <mergeCell ref="UVN83:UVP83"/>
    <mergeCell ref="UVQ83:UVS83"/>
    <mergeCell ref="UVT83:UVV83"/>
    <mergeCell ref="UVW83:UVY83"/>
    <mergeCell ref="UVZ83:UWB83"/>
    <mergeCell ref="UUS83:UUU83"/>
    <mergeCell ref="UUV83:UUX83"/>
    <mergeCell ref="UUY83:UVA83"/>
    <mergeCell ref="UVB83:UVD83"/>
    <mergeCell ref="UVE83:UVG83"/>
    <mergeCell ref="UVH83:UVJ83"/>
    <mergeCell ref="UUA83:UUC83"/>
    <mergeCell ref="UUD83:UUF83"/>
    <mergeCell ref="UUG83:UUI83"/>
    <mergeCell ref="UUJ83:UUL83"/>
    <mergeCell ref="UUM83:UUO83"/>
    <mergeCell ref="UUP83:UUR83"/>
    <mergeCell ref="UTI83:UTK83"/>
    <mergeCell ref="UTL83:UTN83"/>
    <mergeCell ref="UTO83:UTQ83"/>
    <mergeCell ref="UTR83:UTT83"/>
    <mergeCell ref="UTU83:UTW83"/>
    <mergeCell ref="UTX83:UTZ83"/>
    <mergeCell ref="USQ83:USS83"/>
    <mergeCell ref="UST83:USV83"/>
    <mergeCell ref="USW83:USY83"/>
    <mergeCell ref="USZ83:UTB83"/>
    <mergeCell ref="UTC83:UTE83"/>
    <mergeCell ref="UTF83:UTH83"/>
    <mergeCell ref="URY83:USA83"/>
    <mergeCell ref="USB83:USD83"/>
    <mergeCell ref="USE83:USG83"/>
    <mergeCell ref="USH83:USJ83"/>
    <mergeCell ref="USK83:USM83"/>
    <mergeCell ref="USN83:USP83"/>
    <mergeCell ref="URG83:URI83"/>
    <mergeCell ref="URJ83:URL83"/>
    <mergeCell ref="URM83:URO83"/>
    <mergeCell ref="URP83:URR83"/>
    <mergeCell ref="URS83:URU83"/>
    <mergeCell ref="URV83:URX83"/>
    <mergeCell ref="UQO83:UQQ83"/>
    <mergeCell ref="UQR83:UQT83"/>
    <mergeCell ref="UQU83:UQW83"/>
    <mergeCell ref="UQX83:UQZ83"/>
    <mergeCell ref="URA83:URC83"/>
    <mergeCell ref="URD83:URF83"/>
    <mergeCell ref="UPW83:UPY83"/>
    <mergeCell ref="UPZ83:UQB83"/>
    <mergeCell ref="UQC83:UQE83"/>
    <mergeCell ref="UQF83:UQH83"/>
    <mergeCell ref="UQI83:UQK83"/>
    <mergeCell ref="UQL83:UQN83"/>
    <mergeCell ref="UPE83:UPG83"/>
    <mergeCell ref="UPH83:UPJ83"/>
    <mergeCell ref="UPK83:UPM83"/>
    <mergeCell ref="UPN83:UPP83"/>
    <mergeCell ref="UPQ83:UPS83"/>
    <mergeCell ref="UPT83:UPV83"/>
    <mergeCell ref="UOM83:UOO83"/>
    <mergeCell ref="UOP83:UOR83"/>
    <mergeCell ref="UOS83:UOU83"/>
    <mergeCell ref="UOV83:UOX83"/>
    <mergeCell ref="UOY83:UPA83"/>
    <mergeCell ref="UPB83:UPD83"/>
    <mergeCell ref="UNU83:UNW83"/>
    <mergeCell ref="UNX83:UNZ83"/>
    <mergeCell ref="UOA83:UOC83"/>
    <mergeCell ref="UOD83:UOF83"/>
    <mergeCell ref="UOG83:UOI83"/>
    <mergeCell ref="UOJ83:UOL83"/>
    <mergeCell ref="UNC83:UNE83"/>
    <mergeCell ref="UNF83:UNH83"/>
    <mergeCell ref="UNI83:UNK83"/>
    <mergeCell ref="UNL83:UNN83"/>
    <mergeCell ref="UNO83:UNQ83"/>
    <mergeCell ref="UNR83:UNT83"/>
    <mergeCell ref="UMK83:UMM83"/>
    <mergeCell ref="UMN83:UMP83"/>
    <mergeCell ref="UMQ83:UMS83"/>
    <mergeCell ref="UMT83:UMV83"/>
    <mergeCell ref="UMW83:UMY83"/>
    <mergeCell ref="UMZ83:UNB83"/>
    <mergeCell ref="ULS83:ULU83"/>
    <mergeCell ref="ULV83:ULX83"/>
    <mergeCell ref="ULY83:UMA83"/>
    <mergeCell ref="UMB83:UMD83"/>
    <mergeCell ref="UME83:UMG83"/>
    <mergeCell ref="UMH83:UMJ83"/>
    <mergeCell ref="ULA83:ULC83"/>
    <mergeCell ref="ULD83:ULF83"/>
    <mergeCell ref="ULG83:ULI83"/>
    <mergeCell ref="ULJ83:ULL83"/>
    <mergeCell ref="ULM83:ULO83"/>
    <mergeCell ref="ULP83:ULR83"/>
    <mergeCell ref="UKI83:UKK83"/>
    <mergeCell ref="UKL83:UKN83"/>
    <mergeCell ref="UKO83:UKQ83"/>
    <mergeCell ref="UKR83:UKT83"/>
    <mergeCell ref="UKU83:UKW83"/>
    <mergeCell ref="UKX83:UKZ83"/>
    <mergeCell ref="UJQ83:UJS83"/>
    <mergeCell ref="UJT83:UJV83"/>
    <mergeCell ref="UJW83:UJY83"/>
    <mergeCell ref="UJZ83:UKB83"/>
    <mergeCell ref="UKC83:UKE83"/>
    <mergeCell ref="UKF83:UKH83"/>
    <mergeCell ref="UIY83:UJA83"/>
    <mergeCell ref="UJB83:UJD83"/>
    <mergeCell ref="UJE83:UJG83"/>
    <mergeCell ref="UJH83:UJJ83"/>
    <mergeCell ref="UJK83:UJM83"/>
    <mergeCell ref="UJN83:UJP83"/>
    <mergeCell ref="UIG83:UII83"/>
    <mergeCell ref="UIJ83:UIL83"/>
    <mergeCell ref="UIM83:UIO83"/>
    <mergeCell ref="UIP83:UIR83"/>
    <mergeCell ref="UIS83:UIU83"/>
    <mergeCell ref="UIV83:UIX83"/>
    <mergeCell ref="UHO83:UHQ83"/>
    <mergeCell ref="UHR83:UHT83"/>
    <mergeCell ref="UHU83:UHW83"/>
    <mergeCell ref="UHX83:UHZ83"/>
    <mergeCell ref="UIA83:UIC83"/>
    <mergeCell ref="UID83:UIF83"/>
    <mergeCell ref="UGW83:UGY83"/>
    <mergeCell ref="UGZ83:UHB83"/>
    <mergeCell ref="UHC83:UHE83"/>
    <mergeCell ref="UHF83:UHH83"/>
    <mergeCell ref="UHI83:UHK83"/>
    <mergeCell ref="UHL83:UHN83"/>
    <mergeCell ref="UGE83:UGG83"/>
    <mergeCell ref="UGH83:UGJ83"/>
    <mergeCell ref="UGK83:UGM83"/>
    <mergeCell ref="UGN83:UGP83"/>
    <mergeCell ref="UGQ83:UGS83"/>
    <mergeCell ref="UGT83:UGV83"/>
    <mergeCell ref="UFM83:UFO83"/>
    <mergeCell ref="UFP83:UFR83"/>
    <mergeCell ref="UFS83:UFU83"/>
    <mergeCell ref="UFV83:UFX83"/>
    <mergeCell ref="UFY83:UGA83"/>
    <mergeCell ref="UGB83:UGD83"/>
    <mergeCell ref="UEU83:UEW83"/>
    <mergeCell ref="UEX83:UEZ83"/>
    <mergeCell ref="UFA83:UFC83"/>
    <mergeCell ref="UFD83:UFF83"/>
    <mergeCell ref="UFG83:UFI83"/>
    <mergeCell ref="UFJ83:UFL83"/>
    <mergeCell ref="UEC83:UEE83"/>
    <mergeCell ref="UEF83:UEH83"/>
    <mergeCell ref="UEI83:UEK83"/>
    <mergeCell ref="UEL83:UEN83"/>
    <mergeCell ref="UEO83:UEQ83"/>
    <mergeCell ref="UER83:UET83"/>
    <mergeCell ref="UDK83:UDM83"/>
    <mergeCell ref="UDN83:UDP83"/>
    <mergeCell ref="UDQ83:UDS83"/>
    <mergeCell ref="UDT83:UDV83"/>
    <mergeCell ref="UDW83:UDY83"/>
    <mergeCell ref="UDZ83:UEB83"/>
    <mergeCell ref="UCS83:UCU83"/>
    <mergeCell ref="UCV83:UCX83"/>
    <mergeCell ref="UCY83:UDA83"/>
    <mergeCell ref="UDB83:UDD83"/>
    <mergeCell ref="UDE83:UDG83"/>
    <mergeCell ref="UDH83:UDJ83"/>
    <mergeCell ref="UCA83:UCC83"/>
    <mergeCell ref="UCD83:UCF83"/>
    <mergeCell ref="UCG83:UCI83"/>
    <mergeCell ref="UCJ83:UCL83"/>
    <mergeCell ref="UCM83:UCO83"/>
    <mergeCell ref="UCP83:UCR83"/>
    <mergeCell ref="UBI83:UBK83"/>
    <mergeCell ref="UBL83:UBN83"/>
    <mergeCell ref="UBO83:UBQ83"/>
    <mergeCell ref="UBR83:UBT83"/>
    <mergeCell ref="UBU83:UBW83"/>
    <mergeCell ref="UBX83:UBZ83"/>
    <mergeCell ref="UAQ83:UAS83"/>
    <mergeCell ref="UAT83:UAV83"/>
    <mergeCell ref="UAW83:UAY83"/>
    <mergeCell ref="UAZ83:UBB83"/>
    <mergeCell ref="UBC83:UBE83"/>
    <mergeCell ref="UBF83:UBH83"/>
    <mergeCell ref="TZY83:UAA83"/>
    <mergeCell ref="UAB83:UAD83"/>
    <mergeCell ref="UAE83:UAG83"/>
    <mergeCell ref="UAH83:UAJ83"/>
    <mergeCell ref="UAK83:UAM83"/>
    <mergeCell ref="UAN83:UAP83"/>
    <mergeCell ref="TZG83:TZI83"/>
    <mergeCell ref="TZJ83:TZL83"/>
    <mergeCell ref="TZM83:TZO83"/>
    <mergeCell ref="TZP83:TZR83"/>
    <mergeCell ref="TZS83:TZU83"/>
    <mergeCell ref="TZV83:TZX83"/>
    <mergeCell ref="TYO83:TYQ83"/>
    <mergeCell ref="TYR83:TYT83"/>
    <mergeCell ref="TYU83:TYW83"/>
    <mergeCell ref="TYX83:TYZ83"/>
    <mergeCell ref="TZA83:TZC83"/>
    <mergeCell ref="TZD83:TZF83"/>
    <mergeCell ref="TXW83:TXY83"/>
    <mergeCell ref="TXZ83:TYB83"/>
    <mergeCell ref="TYC83:TYE83"/>
    <mergeCell ref="TYF83:TYH83"/>
    <mergeCell ref="TYI83:TYK83"/>
    <mergeCell ref="TYL83:TYN83"/>
    <mergeCell ref="TXE83:TXG83"/>
    <mergeCell ref="TXH83:TXJ83"/>
    <mergeCell ref="TXK83:TXM83"/>
    <mergeCell ref="TXN83:TXP83"/>
    <mergeCell ref="TXQ83:TXS83"/>
    <mergeCell ref="TXT83:TXV83"/>
    <mergeCell ref="TWM83:TWO83"/>
    <mergeCell ref="TWP83:TWR83"/>
    <mergeCell ref="TWS83:TWU83"/>
    <mergeCell ref="TWV83:TWX83"/>
    <mergeCell ref="TWY83:TXA83"/>
    <mergeCell ref="TXB83:TXD83"/>
    <mergeCell ref="TVU83:TVW83"/>
    <mergeCell ref="TVX83:TVZ83"/>
    <mergeCell ref="TWA83:TWC83"/>
    <mergeCell ref="TWD83:TWF83"/>
    <mergeCell ref="TWG83:TWI83"/>
    <mergeCell ref="TWJ83:TWL83"/>
    <mergeCell ref="TVC83:TVE83"/>
    <mergeCell ref="TVF83:TVH83"/>
    <mergeCell ref="TVI83:TVK83"/>
    <mergeCell ref="TVL83:TVN83"/>
    <mergeCell ref="TVO83:TVQ83"/>
    <mergeCell ref="TVR83:TVT83"/>
    <mergeCell ref="TUK83:TUM83"/>
    <mergeCell ref="TUN83:TUP83"/>
    <mergeCell ref="TUQ83:TUS83"/>
    <mergeCell ref="TUT83:TUV83"/>
    <mergeCell ref="TUW83:TUY83"/>
    <mergeCell ref="TUZ83:TVB83"/>
    <mergeCell ref="TTS83:TTU83"/>
    <mergeCell ref="TTV83:TTX83"/>
    <mergeCell ref="TTY83:TUA83"/>
    <mergeCell ref="TUB83:TUD83"/>
    <mergeCell ref="TUE83:TUG83"/>
    <mergeCell ref="TUH83:TUJ83"/>
    <mergeCell ref="TTA83:TTC83"/>
    <mergeCell ref="TTD83:TTF83"/>
    <mergeCell ref="TTG83:TTI83"/>
    <mergeCell ref="TTJ83:TTL83"/>
    <mergeCell ref="TTM83:TTO83"/>
    <mergeCell ref="TTP83:TTR83"/>
    <mergeCell ref="TSI83:TSK83"/>
    <mergeCell ref="TSL83:TSN83"/>
    <mergeCell ref="TSO83:TSQ83"/>
    <mergeCell ref="TSR83:TST83"/>
    <mergeCell ref="TSU83:TSW83"/>
    <mergeCell ref="TSX83:TSZ83"/>
    <mergeCell ref="TRQ83:TRS83"/>
    <mergeCell ref="TRT83:TRV83"/>
    <mergeCell ref="TRW83:TRY83"/>
    <mergeCell ref="TRZ83:TSB83"/>
    <mergeCell ref="TSC83:TSE83"/>
    <mergeCell ref="TSF83:TSH83"/>
    <mergeCell ref="TQY83:TRA83"/>
    <mergeCell ref="TRB83:TRD83"/>
    <mergeCell ref="TRE83:TRG83"/>
    <mergeCell ref="TRH83:TRJ83"/>
    <mergeCell ref="TRK83:TRM83"/>
    <mergeCell ref="TRN83:TRP83"/>
    <mergeCell ref="TQG83:TQI83"/>
    <mergeCell ref="TQJ83:TQL83"/>
    <mergeCell ref="TQM83:TQO83"/>
    <mergeCell ref="TQP83:TQR83"/>
    <mergeCell ref="TQS83:TQU83"/>
    <mergeCell ref="TQV83:TQX83"/>
    <mergeCell ref="TPO83:TPQ83"/>
    <mergeCell ref="TPR83:TPT83"/>
    <mergeCell ref="TPU83:TPW83"/>
    <mergeCell ref="TPX83:TPZ83"/>
    <mergeCell ref="TQA83:TQC83"/>
    <mergeCell ref="TQD83:TQF83"/>
    <mergeCell ref="TOW83:TOY83"/>
    <mergeCell ref="TOZ83:TPB83"/>
    <mergeCell ref="TPC83:TPE83"/>
    <mergeCell ref="TPF83:TPH83"/>
    <mergeCell ref="TPI83:TPK83"/>
    <mergeCell ref="TPL83:TPN83"/>
    <mergeCell ref="TOE83:TOG83"/>
    <mergeCell ref="TOH83:TOJ83"/>
    <mergeCell ref="TOK83:TOM83"/>
    <mergeCell ref="TON83:TOP83"/>
    <mergeCell ref="TOQ83:TOS83"/>
    <mergeCell ref="TOT83:TOV83"/>
    <mergeCell ref="TNM83:TNO83"/>
    <mergeCell ref="TNP83:TNR83"/>
    <mergeCell ref="TNS83:TNU83"/>
    <mergeCell ref="TNV83:TNX83"/>
    <mergeCell ref="TNY83:TOA83"/>
    <mergeCell ref="TOB83:TOD83"/>
    <mergeCell ref="TMU83:TMW83"/>
    <mergeCell ref="TMX83:TMZ83"/>
    <mergeCell ref="TNA83:TNC83"/>
    <mergeCell ref="TND83:TNF83"/>
    <mergeCell ref="TNG83:TNI83"/>
    <mergeCell ref="TNJ83:TNL83"/>
    <mergeCell ref="TMC83:TME83"/>
    <mergeCell ref="TMF83:TMH83"/>
    <mergeCell ref="TMI83:TMK83"/>
    <mergeCell ref="TML83:TMN83"/>
    <mergeCell ref="TMO83:TMQ83"/>
    <mergeCell ref="TMR83:TMT83"/>
    <mergeCell ref="TLK83:TLM83"/>
    <mergeCell ref="TLN83:TLP83"/>
    <mergeCell ref="TLQ83:TLS83"/>
    <mergeCell ref="TLT83:TLV83"/>
    <mergeCell ref="TLW83:TLY83"/>
    <mergeCell ref="TLZ83:TMB83"/>
    <mergeCell ref="TKS83:TKU83"/>
    <mergeCell ref="TKV83:TKX83"/>
    <mergeCell ref="TKY83:TLA83"/>
    <mergeCell ref="TLB83:TLD83"/>
    <mergeCell ref="TLE83:TLG83"/>
    <mergeCell ref="TLH83:TLJ83"/>
    <mergeCell ref="TKA83:TKC83"/>
    <mergeCell ref="TKD83:TKF83"/>
    <mergeCell ref="TKG83:TKI83"/>
    <mergeCell ref="TKJ83:TKL83"/>
    <mergeCell ref="TKM83:TKO83"/>
    <mergeCell ref="TKP83:TKR83"/>
    <mergeCell ref="TJI83:TJK83"/>
    <mergeCell ref="TJL83:TJN83"/>
    <mergeCell ref="TJO83:TJQ83"/>
    <mergeCell ref="TJR83:TJT83"/>
    <mergeCell ref="TJU83:TJW83"/>
    <mergeCell ref="TJX83:TJZ83"/>
    <mergeCell ref="TIQ83:TIS83"/>
    <mergeCell ref="TIT83:TIV83"/>
    <mergeCell ref="TIW83:TIY83"/>
    <mergeCell ref="TIZ83:TJB83"/>
    <mergeCell ref="TJC83:TJE83"/>
    <mergeCell ref="TJF83:TJH83"/>
    <mergeCell ref="THY83:TIA83"/>
    <mergeCell ref="TIB83:TID83"/>
    <mergeCell ref="TIE83:TIG83"/>
    <mergeCell ref="TIH83:TIJ83"/>
    <mergeCell ref="TIK83:TIM83"/>
    <mergeCell ref="TIN83:TIP83"/>
    <mergeCell ref="THG83:THI83"/>
    <mergeCell ref="THJ83:THL83"/>
    <mergeCell ref="THM83:THO83"/>
    <mergeCell ref="THP83:THR83"/>
    <mergeCell ref="THS83:THU83"/>
    <mergeCell ref="THV83:THX83"/>
    <mergeCell ref="TGO83:TGQ83"/>
    <mergeCell ref="TGR83:TGT83"/>
    <mergeCell ref="TGU83:TGW83"/>
    <mergeCell ref="TGX83:TGZ83"/>
    <mergeCell ref="THA83:THC83"/>
    <mergeCell ref="THD83:THF83"/>
    <mergeCell ref="TFW83:TFY83"/>
    <mergeCell ref="TFZ83:TGB83"/>
    <mergeCell ref="TGC83:TGE83"/>
    <mergeCell ref="TGF83:TGH83"/>
    <mergeCell ref="TGI83:TGK83"/>
    <mergeCell ref="TGL83:TGN83"/>
    <mergeCell ref="TFE83:TFG83"/>
    <mergeCell ref="TFH83:TFJ83"/>
    <mergeCell ref="TFK83:TFM83"/>
    <mergeCell ref="TFN83:TFP83"/>
    <mergeCell ref="TFQ83:TFS83"/>
    <mergeCell ref="TFT83:TFV83"/>
    <mergeCell ref="TEM83:TEO83"/>
    <mergeCell ref="TEP83:TER83"/>
    <mergeCell ref="TES83:TEU83"/>
    <mergeCell ref="TEV83:TEX83"/>
    <mergeCell ref="TEY83:TFA83"/>
    <mergeCell ref="TFB83:TFD83"/>
    <mergeCell ref="TDU83:TDW83"/>
    <mergeCell ref="TDX83:TDZ83"/>
    <mergeCell ref="TEA83:TEC83"/>
    <mergeCell ref="TED83:TEF83"/>
    <mergeCell ref="TEG83:TEI83"/>
    <mergeCell ref="TEJ83:TEL83"/>
    <mergeCell ref="TDC83:TDE83"/>
    <mergeCell ref="TDF83:TDH83"/>
    <mergeCell ref="TDI83:TDK83"/>
    <mergeCell ref="TDL83:TDN83"/>
    <mergeCell ref="TDO83:TDQ83"/>
    <mergeCell ref="TDR83:TDT83"/>
    <mergeCell ref="TCK83:TCM83"/>
    <mergeCell ref="TCN83:TCP83"/>
    <mergeCell ref="TCQ83:TCS83"/>
    <mergeCell ref="TCT83:TCV83"/>
    <mergeCell ref="TCW83:TCY83"/>
    <mergeCell ref="TCZ83:TDB83"/>
    <mergeCell ref="TBS83:TBU83"/>
    <mergeCell ref="TBV83:TBX83"/>
    <mergeCell ref="TBY83:TCA83"/>
    <mergeCell ref="TCB83:TCD83"/>
    <mergeCell ref="TCE83:TCG83"/>
    <mergeCell ref="TCH83:TCJ83"/>
    <mergeCell ref="TBA83:TBC83"/>
    <mergeCell ref="TBD83:TBF83"/>
    <mergeCell ref="TBG83:TBI83"/>
    <mergeCell ref="TBJ83:TBL83"/>
    <mergeCell ref="TBM83:TBO83"/>
    <mergeCell ref="TBP83:TBR83"/>
    <mergeCell ref="TAI83:TAK83"/>
    <mergeCell ref="TAL83:TAN83"/>
    <mergeCell ref="TAO83:TAQ83"/>
    <mergeCell ref="TAR83:TAT83"/>
    <mergeCell ref="TAU83:TAW83"/>
    <mergeCell ref="TAX83:TAZ83"/>
    <mergeCell ref="SZQ83:SZS83"/>
    <mergeCell ref="SZT83:SZV83"/>
    <mergeCell ref="SZW83:SZY83"/>
    <mergeCell ref="SZZ83:TAB83"/>
    <mergeCell ref="TAC83:TAE83"/>
    <mergeCell ref="TAF83:TAH83"/>
    <mergeCell ref="SYY83:SZA83"/>
    <mergeCell ref="SZB83:SZD83"/>
    <mergeCell ref="SZE83:SZG83"/>
    <mergeCell ref="SZH83:SZJ83"/>
    <mergeCell ref="SZK83:SZM83"/>
    <mergeCell ref="SZN83:SZP83"/>
    <mergeCell ref="SYG83:SYI83"/>
    <mergeCell ref="SYJ83:SYL83"/>
    <mergeCell ref="SYM83:SYO83"/>
    <mergeCell ref="SYP83:SYR83"/>
    <mergeCell ref="SYS83:SYU83"/>
    <mergeCell ref="SYV83:SYX83"/>
    <mergeCell ref="SXO83:SXQ83"/>
    <mergeCell ref="SXR83:SXT83"/>
    <mergeCell ref="SXU83:SXW83"/>
    <mergeCell ref="SXX83:SXZ83"/>
    <mergeCell ref="SYA83:SYC83"/>
    <mergeCell ref="SYD83:SYF83"/>
    <mergeCell ref="SWW83:SWY83"/>
    <mergeCell ref="SWZ83:SXB83"/>
    <mergeCell ref="SXC83:SXE83"/>
    <mergeCell ref="SXF83:SXH83"/>
    <mergeCell ref="SXI83:SXK83"/>
    <mergeCell ref="SXL83:SXN83"/>
    <mergeCell ref="SWE83:SWG83"/>
    <mergeCell ref="SWH83:SWJ83"/>
    <mergeCell ref="SWK83:SWM83"/>
    <mergeCell ref="SWN83:SWP83"/>
    <mergeCell ref="SWQ83:SWS83"/>
    <mergeCell ref="SWT83:SWV83"/>
    <mergeCell ref="SVM83:SVO83"/>
    <mergeCell ref="SVP83:SVR83"/>
    <mergeCell ref="SVS83:SVU83"/>
    <mergeCell ref="SVV83:SVX83"/>
    <mergeCell ref="SVY83:SWA83"/>
    <mergeCell ref="SWB83:SWD83"/>
    <mergeCell ref="SUU83:SUW83"/>
    <mergeCell ref="SUX83:SUZ83"/>
    <mergeCell ref="SVA83:SVC83"/>
    <mergeCell ref="SVD83:SVF83"/>
    <mergeCell ref="SVG83:SVI83"/>
    <mergeCell ref="SVJ83:SVL83"/>
    <mergeCell ref="SUC83:SUE83"/>
    <mergeCell ref="SUF83:SUH83"/>
    <mergeCell ref="SUI83:SUK83"/>
    <mergeCell ref="SUL83:SUN83"/>
    <mergeCell ref="SUO83:SUQ83"/>
    <mergeCell ref="SUR83:SUT83"/>
    <mergeCell ref="STK83:STM83"/>
    <mergeCell ref="STN83:STP83"/>
    <mergeCell ref="STQ83:STS83"/>
    <mergeCell ref="STT83:STV83"/>
    <mergeCell ref="STW83:STY83"/>
    <mergeCell ref="STZ83:SUB83"/>
    <mergeCell ref="SSS83:SSU83"/>
    <mergeCell ref="SSV83:SSX83"/>
    <mergeCell ref="SSY83:STA83"/>
    <mergeCell ref="STB83:STD83"/>
    <mergeCell ref="STE83:STG83"/>
    <mergeCell ref="STH83:STJ83"/>
    <mergeCell ref="SSA83:SSC83"/>
    <mergeCell ref="SSD83:SSF83"/>
    <mergeCell ref="SSG83:SSI83"/>
    <mergeCell ref="SSJ83:SSL83"/>
    <mergeCell ref="SSM83:SSO83"/>
    <mergeCell ref="SSP83:SSR83"/>
    <mergeCell ref="SRI83:SRK83"/>
    <mergeCell ref="SRL83:SRN83"/>
    <mergeCell ref="SRO83:SRQ83"/>
    <mergeCell ref="SRR83:SRT83"/>
    <mergeCell ref="SRU83:SRW83"/>
    <mergeCell ref="SRX83:SRZ83"/>
    <mergeCell ref="SQQ83:SQS83"/>
    <mergeCell ref="SQT83:SQV83"/>
    <mergeCell ref="SQW83:SQY83"/>
    <mergeCell ref="SQZ83:SRB83"/>
    <mergeCell ref="SRC83:SRE83"/>
    <mergeCell ref="SRF83:SRH83"/>
    <mergeCell ref="SPY83:SQA83"/>
    <mergeCell ref="SQB83:SQD83"/>
    <mergeCell ref="SQE83:SQG83"/>
    <mergeCell ref="SQH83:SQJ83"/>
    <mergeCell ref="SQK83:SQM83"/>
    <mergeCell ref="SQN83:SQP83"/>
    <mergeCell ref="SPG83:SPI83"/>
    <mergeCell ref="SPJ83:SPL83"/>
    <mergeCell ref="SPM83:SPO83"/>
    <mergeCell ref="SPP83:SPR83"/>
    <mergeCell ref="SPS83:SPU83"/>
    <mergeCell ref="SPV83:SPX83"/>
    <mergeCell ref="SOO83:SOQ83"/>
    <mergeCell ref="SOR83:SOT83"/>
    <mergeCell ref="SOU83:SOW83"/>
    <mergeCell ref="SOX83:SOZ83"/>
    <mergeCell ref="SPA83:SPC83"/>
    <mergeCell ref="SPD83:SPF83"/>
    <mergeCell ref="SNW83:SNY83"/>
    <mergeCell ref="SNZ83:SOB83"/>
    <mergeCell ref="SOC83:SOE83"/>
    <mergeCell ref="SOF83:SOH83"/>
    <mergeCell ref="SOI83:SOK83"/>
    <mergeCell ref="SOL83:SON83"/>
    <mergeCell ref="SNE83:SNG83"/>
    <mergeCell ref="SNH83:SNJ83"/>
    <mergeCell ref="SNK83:SNM83"/>
    <mergeCell ref="SNN83:SNP83"/>
    <mergeCell ref="SNQ83:SNS83"/>
    <mergeCell ref="SNT83:SNV83"/>
    <mergeCell ref="SMM83:SMO83"/>
    <mergeCell ref="SMP83:SMR83"/>
    <mergeCell ref="SMS83:SMU83"/>
    <mergeCell ref="SMV83:SMX83"/>
    <mergeCell ref="SMY83:SNA83"/>
    <mergeCell ref="SNB83:SND83"/>
    <mergeCell ref="SLU83:SLW83"/>
    <mergeCell ref="SLX83:SLZ83"/>
    <mergeCell ref="SMA83:SMC83"/>
    <mergeCell ref="SMD83:SMF83"/>
    <mergeCell ref="SMG83:SMI83"/>
    <mergeCell ref="SMJ83:SML83"/>
    <mergeCell ref="SLC83:SLE83"/>
    <mergeCell ref="SLF83:SLH83"/>
    <mergeCell ref="SLI83:SLK83"/>
    <mergeCell ref="SLL83:SLN83"/>
    <mergeCell ref="SLO83:SLQ83"/>
    <mergeCell ref="SLR83:SLT83"/>
    <mergeCell ref="SKK83:SKM83"/>
    <mergeCell ref="SKN83:SKP83"/>
    <mergeCell ref="SKQ83:SKS83"/>
    <mergeCell ref="SKT83:SKV83"/>
    <mergeCell ref="SKW83:SKY83"/>
    <mergeCell ref="SKZ83:SLB83"/>
    <mergeCell ref="SJS83:SJU83"/>
    <mergeCell ref="SJV83:SJX83"/>
    <mergeCell ref="SJY83:SKA83"/>
    <mergeCell ref="SKB83:SKD83"/>
    <mergeCell ref="SKE83:SKG83"/>
    <mergeCell ref="SKH83:SKJ83"/>
    <mergeCell ref="SJA83:SJC83"/>
    <mergeCell ref="SJD83:SJF83"/>
    <mergeCell ref="SJG83:SJI83"/>
    <mergeCell ref="SJJ83:SJL83"/>
    <mergeCell ref="SJM83:SJO83"/>
    <mergeCell ref="SJP83:SJR83"/>
    <mergeCell ref="SII83:SIK83"/>
    <mergeCell ref="SIL83:SIN83"/>
    <mergeCell ref="SIO83:SIQ83"/>
    <mergeCell ref="SIR83:SIT83"/>
    <mergeCell ref="SIU83:SIW83"/>
    <mergeCell ref="SIX83:SIZ83"/>
    <mergeCell ref="SHQ83:SHS83"/>
    <mergeCell ref="SHT83:SHV83"/>
    <mergeCell ref="SHW83:SHY83"/>
    <mergeCell ref="SHZ83:SIB83"/>
    <mergeCell ref="SIC83:SIE83"/>
    <mergeCell ref="SIF83:SIH83"/>
    <mergeCell ref="SGY83:SHA83"/>
    <mergeCell ref="SHB83:SHD83"/>
    <mergeCell ref="SHE83:SHG83"/>
    <mergeCell ref="SHH83:SHJ83"/>
    <mergeCell ref="SHK83:SHM83"/>
    <mergeCell ref="SHN83:SHP83"/>
    <mergeCell ref="SGG83:SGI83"/>
    <mergeCell ref="SGJ83:SGL83"/>
    <mergeCell ref="SGM83:SGO83"/>
    <mergeCell ref="SGP83:SGR83"/>
    <mergeCell ref="SGS83:SGU83"/>
    <mergeCell ref="SGV83:SGX83"/>
    <mergeCell ref="SFO83:SFQ83"/>
    <mergeCell ref="SFR83:SFT83"/>
    <mergeCell ref="SFU83:SFW83"/>
    <mergeCell ref="SFX83:SFZ83"/>
    <mergeCell ref="SGA83:SGC83"/>
    <mergeCell ref="SGD83:SGF83"/>
    <mergeCell ref="SEW83:SEY83"/>
    <mergeCell ref="SEZ83:SFB83"/>
    <mergeCell ref="SFC83:SFE83"/>
    <mergeCell ref="SFF83:SFH83"/>
    <mergeCell ref="SFI83:SFK83"/>
    <mergeCell ref="SFL83:SFN83"/>
    <mergeCell ref="SEE83:SEG83"/>
    <mergeCell ref="SEH83:SEJ83"/>
    <mergeCell ref="SEK83:SEM83"/>
    <mergeCell ref="SEN83:SEP83"/>
    <mergeCell ref="SEQ83:SES83"/>
    <mergeCell ref="SET83:SEV83"/>
    <mergeCell ref="SDM83:SDO83"/>
    <mergeCell ref="SDP83:SDR83"/>
    <mergeCell ref="SDS83:SDU83"/>
    <mergeCell ref="SDV83:SDX83"/>
    <mergeCell ref="SDY83:SEA83"/>
    <mergeCell ref="SEB83:SED83"/>
    <mergeCell ref="SCU83:SCW83"/>
    <mergeCell ref="SCX83:SCZ83"/>
    <mergeCell ref="SDA83:SDC83"/>
    <mergeCell ref="SDD83:SDF83"/>
    <mergeCell ref="SDG83:SDI83"/>
    <mergeCell ref="SDJ83:SDL83"/>
    <mergeCell ref="SCC83:SCE83"/>
    <mergeCell ref="SCF83:SCH83"/>
    <mergeCell ref="SCI83:SCK83"/>
    <mergeCell ref="SCL83:SCN83"/>
    <mergeCell ref="SCO83:SCQ83"/>
    <mergeCell ref="SCR83:SCT83"/>
    <mergeCell ref="SBK83:SBM83"/>
    <mergeCell ref="SBN83:SBP83"/>
    <mergeCell ref="SBQ83:SBS83"/>
    <mergeCell ref="SBT83:SBV83"/>
    <mergeCell ref="SBW83:SBY83"/>
    <mergeCell ref="SBZ83:SCB83"/>
    <mergeCell ref="SAS83:SAU83"/>
    <mergeCell ref="SAV83:SAX83"/>
    <mergeCell ref="SAY83:SBA83"/>
    <mergeCell ref="SBB83:SBD83"/>
    <mergeCell ref="SBE83:SBG83"/>
    <mergeCell ref="SBH83:SBJ83"/>
    <mergeCell ref="SAA83:SAC83"/>
    <mergeCell ref="SAD83:SAF83"/>
    <mergeCell ref="SAG83:SAI83"/>
    <mergeCell ref="SAJ83:SAL83"/>
    <mergeCell ref="SAM83:SAO83"/>
    <mergeCell ref="SAP83:SAR83"/>
    <mergeCell ref="RZI83:RZK83"/>
    <mergeCell ref="RZL83:RZN83"/>
    <mergeCell ref="RZO83:RZQ83"/>
    <mergeCell ref="RZR83:RZT83"/>
    <mergeCell ref="RZU83:RZW83"/>
    <mergeCell ref="RZX83:RZZ83"/>
    <mergeCell ref="RYQ83:RYS83"/>
    <mergeCell ref="RYT83:RYV83"/>
    <mergeCell ref="RYW83:RYY83"/>
    <mergeCell ref="RYZ83:RZB83"/>
    <mergeCell ref="RZC83:RZE83"/>
    <mergeCell ref="RZF83:RZH83"/>
    <mergeCell ref="RXY83:RYA83"/>
    <mergeCell ref="RYB83:RYD83"/>
    <mergeCell ref="RYE83:RYG83"/>
    <mergeCell ref="RYH83:RYJ83"/>
    <mergeCell ref="RYK83:RYM83"/>
    <mergeCell ref="RYN83:RYP83"/>
    <mergeCell ref="RXG83:RXI83"/>
    <mergeCell ref="RXJ83:RXL83"/>
    <mergeCell ref="RXM83:RXO83"/>
    <mergeCell ref="RXP83:RXR83"/>
    <mergeCell ref="RXS83:RXU83"/>
    <mergeCell ref="RXV83:RXX83"/>
    <mergeCell ref="RWO83:RWQ83"/>
    <mergeCell ref="RWR83:RWT83"/>
    <mergeCell ref="RWU83:RWW83"/>
    <mergeCell ref="RWX83:RWZ83"/>
    <mergeCell ref="RXA83:RXC83"/>
    <mergeCell ref="RXD83:RXF83"/>
    <mergeCell ref="RVW83:RVY83"/>
    <mergeCell ref="RVZ83:RWB83"/>
    <mergeCell ref="RWC83:RWE83"/>
    <mergeCell ref="RWF83:RWH83"/>
    <mergeCell ref="RWI83:RWK83"/>
    <mergeCell ref="RWL83:RWN83"/>
    <mergeCell ref="RVE83:RVG83"/>
    <mergeCell ref="RVH83:RVJ83"/>
    <mergeCell ref="RVK83:RVM83"/>
    <mergeCell ref="RVN83:RVP83"/>
    <mergeCell ref="RVQ83:RVS83"/>
    <mergeCell ref="RVT83:RVV83"/>
    <mergeCell ref="RUM83:RUO83"/>
    <mergeCell ref="RUP83:RUR83"/>
    <mergeCell ref="RUS83:RUU83"/>
    <mergeCell ref="RUV83:RUX83"/>
    <mergeCell ref="RUY83:RVA83"/>
    <mergeCell ref="RVB83:RVD83"/>
    <mergeCell ref="RTU83:RTW83"/>
    <mergeCell ref="RTX83:RTZ83"/>
    <mergeCell ref="RUA83:RUC83"/>
    <mergeCell ref="RUD83:RUF83"/>
    <mergeCell ref="RUG83:RUI83"/>
    <mergeCell ref="RUJ83:RUL83"/>
    <mergeCell ref="RTC83:RTE83"/>
    <mergeCell ref="RTF83:RTH83"/>
    <mergeCell ref="RTI83:RTK83"/>
    <mergeCell ref="RTL83:RTN83"/>
    <mergeCell ref="RTO83:RTQ83"/>
    <mergeCell ref="RTR83:RTT83"/>
    <mergeCell ref="RSK83:RSM83"/>
    <mergeCell ref="RSN83:RSP83"/>
    <mergeCell ref="RSQ83:RSS83"/>
    <mergeCell ref="RST83:RSV83"/>
    <mergeCell ref="RSW83:RSY83"/>
    <mergeCell ref="RSZ83:RTB83"/>
    <mergeCell ref="RRS83:RRU83"/>
    <mergeCell ref="RRV83:RRX83"/>
    <mergeCell ref="RRY83:RSA83"/>
    <mergeCell ref="RSB83:RSD83"/>
    <mergeCell ref="RSE83:RSG83"/>
    <mergeCell ref="RSH83:RSJ83"/>
    <mergeCell ref="RRA83:RRC83"/>
    <mergeCell ref="RRD83:RRF83"/>
    <mergeCell ref="RRG83:RRI83"/>
    <mergeCell ref="RRJ83:RRL83"/>
    <mergeCell ref="RRM83:RRO83"/>
    <mergeCell ref="RRP83:RRR83"/>
    <mergeCell ref="RQI83:RQK83"/>
    <mergeCell ref="RQL83:RQN83"/>
    <mergeCell ref="RQO83:RQQ83"/>
    <mergeCell ref="RQR83:RQT83"/>
    <mergeCell ref="RQU83:RQW83"/>
    <mergeCell ref="RQX83:RQZ83"/>
    <mergeCell ref="RPQ83:RPS83"/>
    <mergeCell ref="RPT83:RPV83"/>
    <mergeCell ref="RPW83:RPY83"/>
    <mergeCell ref="RPZ83:RQB83"/>
    <mergeCell ref="RQC83:RQE83"/>
    <mergeCell ref="RQF83:RQH83"/>
    <mergeCell ref="ROY83:RPA83"/>
    <mergeCell ref="RPB83:RPD83"/>
    <mergeCell ref="RPE83:RPG83"/>
    <mergeCell ref="RPH83:RPJ83"/>
    <mergeCell ref="RPK83:RPM83"/>
    <mergeCell ref="RPN83:RPP83"/>
    <mergeCell ref="ROG83:ROI83"/>
    <mergeCell ref="ROJ83:ROL83"/>
    <mergeCell ref="ROM83:ROO83"/>
    <mergeCell ref="ROP83:ROR83"/>
    <mergeCell ref="ROS83:ROU83"/>
    <mergeCell ref="ROV83:ROX83"/>
    <mergeCell ref="RNO83:RNQ83"/>
    <mergeCell ref="RNR83:RNT83"/>
    <mergeCell ref="RNU83:RNW83"/>
    <mergeCell ref="RNX83:RNZ83"/>
    <mergeCell ref="ROA83:ROC83"/>
    <mergeCell ref="ROD83:ROF83"/>
    <mergeCell ref="RMW83:RMY83"/>
    <mergeCell ref="RMZ83:RNB83"/>
    <mergeCell ref="RNC83:RNE83"/>
    <mergeCell ref="RNF83:RNH83"/>
    <mergeCell ref="RNI83:RNK83"/>
    <mergeCell ref="RNL83:RNN83"/>
    <mergeCell ref="RME83:RMG83"/>
    <mergeCell ref="RMH83:RMJ83"/>
    <mergeCell ref="RMK83:RMM83"/>
    <mergeCell ref="RMN83:RMP83"/>
    <mergeCell ref="RMQ83:RMS83"/>
    <mergeCell ref="RMT83:RMV83"/>
    <mergeCell ref="RLM83:RLO83"/>
    <mergeCell ref="RLP83:RLR83"/>
    <mergeCell ref="RLS83:RLU83"/>
    <mergeCell ref="RLV83:RLX83"/>
    <mergeCell ref="RLY83:RMA83"/>
    <mergeCell ref="RMB83:RMD83"/>
    <mergeCell ref="RKU83:RKW83"/>
    <mergeCell ref="RKX83:RKZ83"/>
    <mergeCell ref="RLA83:RLC83"/>
    <mergeCell ref="RLD83:RLF83"/>
    <mergeCell ref="RLG83:RLI83"/>
    <mergeCell ref="RLJ83:RLL83"/>
    <mergeCell ref="RKC83:RKE83"/>
    <mergeCell ref="RKF83:RKH83"/>
    <mergeCell ref="RKI83:RKK83"/>
    <mergeCell ref="RKL83:RKN83"/>
    <mergeCell ref="RKO83:RKQ83"/>
    <mergeCell ref="RKR83:RKT83"/>
    <mergeCell ref="RJK83:RJM83"/>
    <mergeCell ref="RJN83:RJP83"/>
    <mergeCell ref="RJQ83:RJS83"/>
    <mergeCell ref="RJT83:RJV83"/>
    <mergeCell ref="RJW83:RJY83"/>
    <mergeCell ref="RJZ83:RKB83"/>
    <mergeCell ref="RIS83:RIU83"/>
    <mergeCell ref="RIV83:RIX83"/>
    <mergeCell ref="RIY83:RJA83"/>
    <mergeCell ref="RJB83:RJD83"/>
    <mergeCell ref="RJE83:RJG83"/>
    <mergeCell ref="RJH83:RJJ83"/>
    <mergeCell ref="RIA83:RIC83"/>
    <mergeCell ref="RID83:RIF83"/>
    <mergeCell ref="RIG83:RII83"/>
    <mergeCell ref="RIJ83:RIL83"/>
    <mergeCell ref="RIM83:RIO83"/>
    <mergeCell ref="RIP83:RIR83"/>
    <mergeCell ref="RHI83:RHK83"/>
    <mergeCell ref="RHL83:RHN83"/>
    <mergeCell ref="RHO83:RHQ83"/>
    <mergeCell ref="RHR83:RHT83"/>
    <mergeCell ref="RHU83:RHW83"/>
    <mergeCell ref="RHX83:RHZ83"/>
    <mergeCell ref="RGQ83:RGS83"/>
    <mergeCell ref="RGT83:RGV83"/>
    <mergeCell ref="RGW83:RGY83"/>
    <mergeCell ref="RGZ83:RHB83"/>
    <mergeCell ref="RHC83:RHE83"/>
    <mergeCell ref="RHF83:RHH83"/>
    <mergeCell ref="RFY83:RGA83"/>
    <mergeCell ref="RGB83:RGD83"/>
    <mergeCell ref="RGE83:RGG83"/>
    <mergeCell ref="RGH83:RGJ83"/>
    <mergeCell ref="RGK83:RGM83"/>
    <mergeCell ref="RGN83:RGP83"/>
    <mergeCell ref="RFG83:RFI83"/>
    <mergeCell ref="RFJ83:RFL83"/>
    <mergeCell ref="RFM83:RFO83"/>
    <mergeCell ref="RFP83:RFR83"/>
    <mergeCell ref="RFS83:RFU83"/>
    <mergeCell ref="RFV83:RFX83"/>
    <mergeCell ref="REO83:REQ83"/>
    <mergeCell ref="RER83:RET83"/>
    <mergeCell ref="REU83:REW83"/>
    <mergeCell ref="REX83:REZ83"/>
    <mergeCell ref="RFA83:RFC83"/>
    <mergeCell ref="RFD83:RFF83"/>
    <mergeCell ref="RDW83:RDY83"/>
    <mergeCell ref="RDZ83:REB83"/>
    <mergeCell ref="REC83:REE83"/>
    <mergeCell ref="REF83:REH83"/>
    <mergeCell ref="REI83:REK83"/>
    <mergeCell ref="REL83:REN83"/>
    <mergeCell ref="RDE83:RDG83"/>
    <mergeCell ref="RDH83:RDJ83"/>
    <mergeCell ref="RDK83:RDM83"/>
    <mergeCell ref="RDN83:RDP83"/>
    <mergeCell ref="RDQ83:RDS83"/>
    <mergeCell ref="RDT83:RDV83"/>
    <mergeCell ref="RCM83:RCO83"/>
    <mergeCell ref="RCP83:RCR83"/>
    <mergeCell ref="RCS83:RCU83"/>
    <mergeCell ref="RCV83:RCX83"/>
    <mergeCell ref="RCY83:RDA83"/>
    <mergeCell ref="RDB83:RDD83"/>
    <mergeCell ref="RBU83:RBW83"/>
    <mergeCell ref="RBX83:RBZ83"/>
    <mergeCell ref="RCA83:RCC83"/>
    <mergeCell ref="RCD83:RCF83"/>
    <mergeCell ref="RCG83:RCI83"/>
    <mergeCell ref="RCJ83:RCL83"/>
    <mergeCell ref="RBC83:RBE83"/>
    <mergeCell ref="RBF83:RBH83"/>
    <mergeCell ref="RBI83:RBK83"/>
    <mergeCell ref="RBL83:RBN83"/>
    <mergeCell ref="RBO83:RBQ83"/>
    <mergeCell ref="RBR83:RBT83"/>
    <mergeCell ref="RAK83:RAM83"/>
    <mergeCell ref="RAN83:RAP83"/>
    <mergeCell ref="RAQ83:RAS83"/>
    <mergeCell ref="RAT83:RAV83"/>
    <mergeCell ref="RAW83:RAY83"/>
    <mergeCell ref="RAZ83:RBB83"/>
    <mergeCell ref="QZS83:QZU83"/>
    <mergeCell ref="QZV83:QZX83"/>
    <mergeCell ref="QZY83:RAA83"/>
    <mergeCell ref="RAB83:RAD83"/>
    <mergeCell ref="RAE83:RAG83"/>
    <mergeCell ref="RAH83:RAJ83"/>
    <mergeCell ref="QZA83:QZC83"/>
    <mergeCell ref="QZD83:QZF83"/>
    <mergeCell ref="QZG83:QZI83"/>
    <mergeCell ref="QZJ83:QZL83"/>
    <mergeCell ref="QZM83:QZO83"/>
    <mergeCell ref="QZP83:QZR83"/>
    <mergeCell ref="QYI83:QYK83"/>
    <mergeCell ref="QYL83:QYN83"/>
    <mergeCell ref="QYO83:QYQ83"/>
    <mergeCell ref="QYR83:QYT83"/>
    <mergeCell ref="QYU83:QYW83"/>
    <mergeCell ref="QYX83:QYZ83"/>
    <mergeCell ref="QXQ83:QXS83"/>
    <mergeCell ref="QXT83:QXV83"/>
    <mergeCell ref="QXW83:QXY83"/>
    <mergeCell ref="QXZ83:QYB83"/>
    <mergeCell ref="QYC83:QYE83"/>
    <mergeCell ref="QYF83:QYH83"/>
    <mergeCell ref="QWY83:QXA83"/>
    <mergeCell ref="QXB83:QXD83"/>
    <mergeCell ref="QXE83:QXG83"/>
    <mergeCell ref="QXH83:QXJ83"/>
    <mergeCell ref="QXK83:QXM83"/>
    <mergeCell ref="QXN83:QXP83"/>
    <mergeCell ref="QWG83:QWI83"/>
    <mergeCell ref="QWJ83:QWL83"/>
    <mergeCell ref="QWM83:QWO83"/>
    <mergeCell ref="QWP83:QWR83"/>
    <mergeCell ref="QWS83:QWU83"/>
    <mergeCell ref="QWV83:QWX83"/>
    <mergeCell ref="QVO83:QVQ83"/>
    <mergeCell ref="QVR83:QVT83"/>
    <mergeCell ref="QVU83:QVW83"/>
    <mergeCell ref="QVX83:QVZ83"/>
    <mergeCell ref="QWA83:QWC83"/>
    <mergeCell ref="QWD83:QWF83"/>
    <mergeCell ref="QUW83:QUY83"/>
    <mergeCell ref="QUZ83:QVB83"/>
    <mergeCell ref="QVC83:QVE83"/>
    <mergeCell ref="QVF83:QVH83"/>
    <mergeCell ref="QVI83:QVK83"/>
    <mergeCell ref="QVL83:QVN83"/>
    <mergeCell ref="QUE83:QUG83"/>
    <mergeCell ref="QUH83:QUJ83"/>
    <mergeCell ref="QUK83:QUM83"/>
    <mergeCell ref="QUN83:QUP83"/>
    <mergeCell ref="QUQ83:QUS83"/>
    <mergeCell ref="QUT83:QUV83"/>
    <mergeCell ref="QTM83:QTO83"/>
    <mergeCell ref="QTP83:QTR83"/>
    <mergeCell ref="QTS83:QTU83"/>
    <mergeCell ref="QTV83:QTX83"/>
    <mergeCell ref="QTY83:QUA83"/>
    <mergeCell ref="QUB83:QUD83"/>
    <mergeCell ref="QSU83:QSW83"/>
    <mergeCell ref="QSX83:QSZ83"/>
    <mergeCell ref="QTA83:QTC83"/>
    <mergeCell ref="QTD83:QTF83"/>
    <mergeCell ref="QTG83:QTI83"/>
    <mergeCell ref="QTJ83:QTL83"/>
    <mergeCell ref="QSC83:QSE83"/>
    <mergeCell ref="QSF83:QSH83"/>
    <mergeCell ref="QSI83:QSK83"/>
    <mergeCell ref="QSL83:QSN83"/>
    <mergeCell ref="QSO83:QSQ83"/>
    <mergeCell ref="QSR83:QST83"/>
    <mergeCell ref="QRK83:QRM83"/>
    <mergeCell ref="QRN83:QRP83"/>
    <mergeCell ref="QRQ83:QRS83"/>
    <mergeCell ref="QRT83:QRV83"/>
    <mergeCell ref="QRW83:QRY83"/>
    <mergeCell ref="QRZ83:QSB83"/>
    <mergeCell ref="QQS83:QQU83"/>
    <mergeCell ref="QQV83:QQX83"/>
    <mergeCell ref="QQY83:QRA83"/>
    <mergeCell ref="QRB83:QRD83"/>
    <mergeCell ref="QRE83:QRG83"/>
    <mergeCell ref="QRH83:QRJ83"/>
    <mergeCell ref="QQA83:QQC83"/>
    <mergeCell ref="QQD83:QQF83"/>
    <mergeCell ref="QQG83:QQI83"/>
    <mergeCell ref="QQJ83:QQL83"/>
    <mergeCell ref="QQM83:QQO83"/>
    <mergeCell ref="QQP83:QQR83"/>
    <mergeCell ref="QPI83:QPK83"/>
    <mergeCell ref="QPL83:QPN83"/>
    <mergeCell ref="QPO83:QPQ83"/>
    <mergeCell ref="QPR83:QPT83"/>
    <mergeCell ref="QPU83:QPW83"/>
    <mergeCell ref="QPX83:QPZ83"/>
    <mergeCell ref="QOQ83:QOS83"/>
    <mergeCell ref="QOT83:QOV83"/>
    <mergeCell ref="QOW83:QOY83"/>
    <mergeCell ref="QOZ83:QPB83"/>
    <mergeCell ref="QPC83:QPE83"/>
    <mergeCell ref="QPF83:QPH83"/>
    <mergeCell ref="QNY83:QOA83"/>
    <mergeCell ref="QOB83:QOD83"/>
    <mergeCell ref="QOE83:QOG83"/>
    <mergeCell ref="QOH83:QOJ83"/>
    <mergeCell ref="QOK83:QOM83"/>
    <mergeCell ref="QON83:QOP83"/>
    <mergeCell ref="QNG83:QNI83"/>
    <mergeCell ref="QNJ83:QNL83"/>
    <mergeCell ref="QNM83:QNO83"/>
    <mergeCell ref="QNP83:QNR83"/>
    <mergeCell ref="QNS83:QNU83"/>
    <mergeCell ref="QNV83:QNX83"/>
    <mergeCell ref="QMO83:QMQ83"/>
    <mergeCell ref="QMR83:QMT83"/>
    <mergeCell ref="QMU83:QMW83"/>
    <mergeCell ref="QMX83:QMZ83"/>
    <mergeCell ref="QNA83:QNC83"/>
    <mergeCell ref="QND83:QNF83"/>
    <mergeCell ref="QLW83:QLY83"/>
    <mergeCell ref="QLZ83:QMB83"/>
    <mergeCell ref="QMC83:QME83"/>
    <mergeCell ref="QMF83:QMH83"/>
    <mergeCell ref="QMI83:QMK83"/>
    <mergeCell ref="QML83:QMN83"/>
    <mergeCell ref="QLE83:QLG83"/>
    <mergeCell ref="QLH83:QLJ83"/>
    <mergeCell ref="QLK83:QLM83"/>
    <mergeCell ref="QLN83:QLP83"/>
    <mergeCell ref="QLQ83:QLS83"/>
    <mergeCell ref="QLT83:QLV83"/>
    <mergeCell ref="QKM83:QKO83"/>
    <mergeCell ref="QKP83:QKR83"/>
    <mergeCell ref="QKS83:QKU83"/>
    <mergeCell ref="QKV83:QKX83"/>
    <mergeCell ref="QKY83:QLA83"/>
    <mergeCell ref="QLB83:QLD83"/>
    <mergeCell ref="QJU83:QJW83"/>
    <mergeCell ref="QJX83:QJZ83"/>
    <mergeCell ref="QKA83:QKC83"/>
    <mergeCell ref="QKD83:QKF83"/>
    <mergeCell ref="QKG83:QKI83"/>
    <mergeCell ref="QKJ83:QKL83"/>
    <mergeCell ref="QJC83:QJE83"/>
    <mergeCell ref="QJF83:QJH83"/>
    <mergeCell ref="QJI83:QJK83"/>
    <mergeCell ref="QJL83:QJN83"/>
    <mergeCell ref="QJO83:QJQ83"/>
    <mergeCell ref="QJR83:QJT83"/>
    <mergeCell ref="QIK83:QIM83"/>
    <mergeCell ref="QIN83:QIP83"/>
    <mergeCell ref="QIQ83:QIS83"/>
    <mergeCell ref="QIT83:QIV83"/>
    <mergeCell ref="QIW83:QIY83"/>
    <mergeCell ref="QIZ83:QJB83"/>
    <mergeCell ref="QHS83:QHU83"/>
    <mergeCell ref="QHV83:QHX83"/>
    <mergeCell ref="QHY83:QIA83"/>
    <mergeCell ref="QIB83:QID83"/>
    <mergeCell ref="QIE83:QIG83"/>
    <mergeCell ref="QIH83:QIJ83"/>
    <mergeCell ref="QHA83:QHC83"/>
    <mergeCell ref="QHD83:QHF83"/>
    <mergeCell ref="QHG83:QHI83"/>
    <mergeCell ref="QHJ83:QHL83"/>
    <mergeCell ref="QHM83:QHO83"/>
    <mergeCell ref="QHP83:QHR83"/>
    <mergeCell ref="QGI83:QGK83"/>
    <mergeCell ref="QGL83:QGN83"/>
    <mergeCell ref="QGO83:QGQ83"/>
    <mergeCell ref="QGR83:QGT83"/>
    <mergeCell ref="QGU83:QGW83"/>
    <mergeCell ref="QGX83:QGZ83"/>
    <mergeCell ref="QFQ83:QFS83"/>
    <mergeCell ref="QFT83:QFV83"/>
    <mergeCell ref="QFW83:QFY83"/>
    <mergeCell ref="QFZ83:QGB83"/>
    <mergeCell ref="QGC83:QGE83"/>
    <mergeCell ref="QGF83:QGH83"/>
    <mergeCell ref="QEY83:QFA83"/>
    <mergeCell ref="QFB83:QFD83"/>
    <mergeCell ref="QFE83:QFG83"/>
    <mergeCell ref="QFH83:QFJ83"/>
    <mergeCell ref="QFK83:QFM83"/>
    <mergeCell ref="QFN83:QFP83"/>
    <mergeCell ref="QEG83:QEI83"/>
    <mergeCell ref="QEJ83:QEL83"/>
    <mergeCell ref="QEM83:QEO83"/>
    <mergeCell ref="QEP83:QER83"/>
    <mergeCell ref="QES83:QEU83"/>
    <mergeCell ref="QEV83:QEX83"/>
    <mergeCell ref="QDO83:QDQ83"/>
    <mergeCell ref="QDR83:QDT83"/>
    <mergeCell ref="QDU83:QDW83"/>
    <mergeCell ref="QDX83:QDZ83"/>
    <mergeCell ref="QEA83:QEC83"/>
    <mergeCell ref="QED83:QEF83"/>
    <mergeCell ref="QCW83:QCY83"/>
    <mergeCell ref="QCZ83:QDB83"/>
    <mergeCell ref="QDC83:QDE83"/>
    <mergeCell ref="QDF83:QDH83"/>
    <mergeCell ref="QDI83:QDK83"/>
    <mergeCell ref="QDL83:QDN83"/>
    <mergeCell ref="QCE83:QCG83"/>
    <mergeCell ref="QCH83:QCJ83"/>
    <mergeCell ref="QCK83:QCM83"/>
    <mergeCell ref="QCN83:QCP83"/>
    <mergeCell ref="QCQ83:QCS83"/>
    <mergeCell ref="QCT83:QCV83"/>
    <mergeCell ref="QBM83:QBO83"/>
    <mergeCell ref="QBP83:QBR83"/>
    <mergeCell ref="QBS83:QBU83"/>
    <mergeCell ref="QBV83:QBX83"/>
    <mergeCell ref="QBY83:QCA83"/>
    <mergeCell ref="QCB83:QCD83"/>
    <mergeCell ref="QAU83:QAW83"/>
    <mergeCell ref="QAX83:QAZ83"/>
    <mergeCell ref="QBA83:QBC83"/>
    <mergeCell ref="QBD83:QBF83"/>
    <mergeCell ref="QBG83:QBI83"/>
    <mergeCell ref="QBJ83:QBL83"/>
    <mergeCell ref="QAC83:QAE83"/>
    <mergeCell ref="QAF83:QAH83"/>
    <mergeCell ref="QAI83:QAK83"/>
    <mergeCell ref="QAL83:QAN83"/>
    <mergeCell ref="QAO83:QAQ83"/>
    <mergeCell ref="QAR83:QAT83"/>
    <mergeCell ref="PZK83:PZM83"/>
    <mergeCell ref="PZN83:PZP83"/>
    <mergeCell ref="PZQ83:PZS83"/>
    <mergeCell ref="PZT83:PZV83"/>
    <mergeCell ref="PZW83:PZY83"/>
    <mergeCell ref="PZZ83:QAB83"/>
    <mergeCell ref="PYS83:PYU83"/>
    <mergeCell ref="PYV83:PYX83"/>
    <mergeCell ref="PYY83:PZA83"/>
    <mergeCell ref="PZB83:PZD83"/>
    <mergeCell ref="PZE83:PZG83"/>
    <mergeCell ref="PZH83:PZJ83"/>
    <mergeCell ref="PYA83:PYC83"/>
    <mergeCell ref="PYD83:PYF83"/>
    <mergeCell ref="PYG83:PYI83"/>
    <mergeCell ref="PYJ83:PYL83"/>
    <mergeCell ref="PYM83:PYO83"/>
    <mergeCell ref="PYP83:PYR83"/>
    <mergeCell ref="PXI83:PXK83"/>
    <mergeCell ref="PXL83:PXN83"/>
    <mergeCell ref="PXO83:PXQ83"/>
    <mergeCell ref="PXR83:PXT83"/>
    <mergeCell ref="PXU83:PXW83"/>
    <mergeCell ref="PXX83:PXZ83"/>
    <mergeCell ref="PWQ83:PWS83"/>
    <mergeCell ref="PWT83:PWV83"/>
    <mergeCell ref="PWW83:PWY83"/>
    <mergeCell ref="PWZ83:PXB83"/>
    <mergeCell ref="PXC83:PXE83"/>
    <mergeCell ref="PXF83:PXH83"/>
    <mergeCell ref="PVY83:PWA83"/>
    <mergeCell ref="PWB83:PWD83"/>
    <mergeCell ref="PWE83:PWG83"/>
    <mergeCell ref="PWH83:PWJ83"/>
    <mergeCell ref="PWK83:PWM83"/>
    <mergeCell ref="PWN83:PWP83"/>
    <mergeCell ref="PVG83:PVI83"/>
    <mergeCell ref="PVJ83:PVL83"/>
    <mergeCell ref="PVM83:PVO83"/>
    <mergeCell ref="PVP83:PVR83"/>
    <mergeCell ref="PVS83:PVU83"/>
    <mergeCell ref="PVV83:PVX83"/>
    <mergeCell ref="PUO83:PUQ83"/>
    <mergeCell ref="PUR83:PUT83"/>
    <mergeCell ref="PUU83:PUW83"/>
    <mergeCell ref="PUX83:PUZ83"/>
    <mergeCell ref="PVA83:PVC83"/>
    <mergeCell ref="PVD83:PVF83"/>
    <mergeCell ref="PTW83:PTY83"/>
    <mergeCell ref="PTZ83:PUB83"/>
    <mergeCell ref="PUC83:PUE83"/>
    <mergeCell ref="PUF83:PUH83"/>
    <mergeCell ref="PUI83:PUK83"/>
    <mergeCell ref="PUL83:PUN83"/>
    <mergeCell ref="PTE83:PTG83"/>
    <mergeCell ref="PTH83:PTJ83"/>
    <mergeCell ref="PTK83:PTM83"/>
    <mergeCell ref="PTN83:PTP83"/>
    <mergeCell ref="PTQ83:PTS83"/>
    <mergeCell ref="PTT83:PTV83"/>
    <mergeCell ref="PSM83:PSO83"/>
    <mergeCell ref="PSP83:PSR83"/>
    <mergeCell ref="PSS83:PSU83"/>
    <mergeCell ref="PSV83:PSX83"/>
    <mergeCell ref="PSY83:PTA83"/>
    <mergeCell ref="PTB83:PTD83"/>
    <mergeCell ref="PRU83:PRW83"/>
    <mergeCell ref="PRX83:PRZ83"/>
    <mergeCell ref="PSA83:PSC83"/>
    <mergeCell ref="PSD83:PSF83"/>
    <mergeCell ref="PSG83:PSI83"/>
    <mergeCell ref="PSJ83:PSL83"/>
    <mergeCell ref="PRC83:PRE83"/>
    <mergeCell ref="PRF83:PRH83"/>
    <mergeCell ref="PRI83:PRK83"/>
    <mergeCell ref="PRL83:PRN83"/>
    <mergeCell ref="PRO83:PRQ83"/>
    <mergeCell ref="PRR83:PRT83"/>
    <mergeCell ref="PQK83:PQM83"/>
    <mergeCell ref="PQN83:PQP83"/>
    <mergeCell ref="PQQ83:PQS83"/>
    <mergeCell ref="PQT83:PQV83"/>
    <mergeCell ref="PQW83:PQY83"/>
    <mergeCell ref="PQZ83:PRB83"/>
    <mergeCell ref="PPS83:PPU83"/>
    <mergeCell ref="PPV83:PPX83"/>
    <mergeCell ref="PPY83:PQA83"/>
    <mergeCell ref="PQB83:PQD83"/>
    <mergeCell ref="PQE83:PQG83"/>
    <mergeCell ref="PQH83:PQJ83"/>
    <mergeCell ref="PPA83:PPC83"/>
    <mergeCell ref="PPD83:PPF83"/>
    <mergeCell ref="PPG83:PPI83"/>
    <mergeCell ref="PPJ83:PPL83"/>
    <mergeCell ref="PPM83:PPO83"/>
    <mergeCell ref="PPP83:PPR83"/>
    <mergeCell ref="POI83:POK83"/>
    <mergeCell ref="POL83:PON83"/>
    <mergeCell ref="POO83:POQ83"/>
    <mergeCell ref="POR83:POT83"/>
    <mergeCell ref="POU83:POW83"/>
    <mergeCell ref="POX83:POZ83"/>
    <mergeCell ref="PNQ83:PNS83"/>
    <mergeCell ref="PNT83:PNV83"/>
    <mergeCell ref="PNW83:PNY83"/>
    <mergeCell ref="PNZ83:POB83"/>
    <mergeCell ref="POC83:POE83"/>
    <mergeCell ref="POF83:POH83"/>
    <mergeCell ref="PMY83:PNA83"/>
    <mergeCell ref="PNB83:PND83"/>
    <mergeCell ref="PNE83:PNG83"/>
    <mergeCell ref="PNH83:PNJ83"/>
    <mergeCell ref="PNK83:PNM83"/>
    <mergeCell ref="PNN83:PNP83"/>
    <mergeCell ref="PMG83:PMI83"/>
    <mergeCell ref="PMJ83:PML83"/>
    <mergeCell ref="PMM83:PMO83"/>
    <mergeCell ref="PMP83:PMR83"/>
    <mergeCell ref="PMS83:PMU83"/>
    <mergeCell ref="PMV83:PMX83"/>
    <mergeCell ref="PLO83:PLQ83"/>
    <mergeCell ref="PLR83:PLT83"/>
    <mergeCell ref="PLU83:PLW83"/>
    <mergeCell ref="PLX83:PLZ83"/>
    <mergeCell ref="PMA83:PMC83"/>
    <mergeCell ref="PMD83:PMF83"/>
    <mergeCell ref="PKW83:PKY83"/>
    <mergeCell ref="PKZ83:PLB83"/>
    <mergeCell ref="PLC83:PLE83"/>
    <mergeCell ref="PLF83:PLH83"/>
    <mergeCell ref="PLI83:PLK83"/>
    <mergeCell ref="PLL83:PLN83"/>
    <mergeCell ref="PKE83:PKG83"/>
    <mergeCell ref="PKH83:PKJ83"/>
    <mergeCell ref="PKK83:PKM83"/>
    <mergeCell ref="PKN83:PKP83"/>
    <mergeCell ref="PKQ83:PKS83"/>
    <mergeCell ref="PKT83:PKV83"/>
    <mergeCell ref="PJM83:PJO83"/>
    <mergeCell ref="PJP83:PJR83"/>
    <mergeCell ref="PJS83:PJU83"/>
    <mergeCell ref="PJV83:PJX83"/>
    <mergeCell ref="PJY83:PKA83"/>
    <mergeCell ref="PKB83:PKD83"/>
    <mergeCell ref="PIU83:PIW83"/>
    <mergeCell ref="PIX83:PIZ83"/>
    <mergeCell ref="PJA83:PJC83"/>
    <mergeCell ref="PJD83:PJF83"/>
    <mergeCell ref="PJG83:PJI83"/>
    <mergeCell ref="PJJ83:PJL83"/>
    <mergeCell ref="PIC83:PIE83"/>
    <mergeCell ref="PIF83:PIH83"/>
    <mergeCell ref="PII83:PIK83"/>
    <mergeCell ref="PIL83:PIN83"/>
    <mergeCell ref="PIO83:PIQ83"/>
    <mergeCell ref="PIR83:PIT83"/>
    <mergeCell ref="PHK83:PHM83"/>
    <mergeCell ref="PHN83:PHP83"/>
    <mergeCell ref="PHQ83:PHS83"/>
    <mergeCell ref="PHT83:PHV83"/>
    <mergeCell ref="PHW83:PHY83"/>
    <mergeCell ref="PHZ83:PIB83"/>
    <mergeCell ref="PGS83:PGU83"/>
    <mergeCell ref="PGV83:PGX83"/>
    <mergeCell ref="PGY83:PHA83"/>
    <mergeCell ref="PHB83:PHD83"/>
    <mergeCell ref="PHE83:PHG83"/>
    <mergeCell ref="PHH83:PHJ83"/>
    <mergeCell ref="PGA83:PGC83"/>
    <mergeCell ref="PGD83:PGF83"/>
    <mergeCell ref="PGG83:PGI83"/>
    <mergeCell ref="PGJ83:PGL83"/>
    <mergeCell ref="PGM83:PGO83"/>
    <mergeCell ref="PGP83:PGR83"/>
    <mergeCell ref="PFI83:PFK83"/>
    <mergeCell ref="PFL83:PFN83"/>
    <mergeCell ref="PFO83:PFQ83"/>
    <mergeCell ref="PFR83:PFT83"/>
    <mergeCell ref="PFU83:PFW83"/>
    <mergeCell ref="PFX83:PFZ83"/>
    <mergeCell ref="PEQ83:PES83"/>
    <mergeCell ref="PET83:PEV83"/>
    <mergeCell ref="PEW83:PEY83"/>
    <mergeCell ref="PEZ83:PFB83"/>
    <mergeCell ref="PFC83:PFE83"/>
    <mergeCell ref="PFF83:PFH83"/>
    <mergeCell ref="PDY83:PEA83"/>
    <mergeCell ref="PEB83:PED83"/>
    <mergeCell ref="PEE83:PEG83"/>
    <mergeCell ref="PEH83:PEJ83"/>
    <mergeCell ref="PEK83:PEM83"/>
    <mergeCell ref="PEN83:PEP83"/>
    <mergeCell ref="PDG83:PDI83"/>
    <mergeCell ref="PDJ83:PDL83"/>
    <mergeCell ref="PDM83:PDO83"/>
    <mergeCell ref="PDP83:PDR83"/>
    <mergeCell ref="PDS83:PDU83"/>
    <mergeCell ref="PDV83:PDX83"/>
    <mergeCell ref="PCO83:PCQ83"/>
    <mergeCell ref="PCR83:PCT83"/>
    <mergeCell ref="PCU83:PCW83"/>
    <mergeCell ref="PCX83:PCZ83"/>
    <mergeCell ref="PDA83:PDC83"/>
    <mergeCell ref="PDD83:PDF83"/>
    <mergeCell ref="PBW83:PBY83"/>
    <mergeCell ref="PBZ83:PCB83"/>
    <mergeCell ref="PCC83:PCE83"/>
    <mergeCell ref="PCF83:PCH83"/>
    <mergeCell ref="PCI83:PCK83"/>
    <mergeCell ref="PCL83:PCN83"/>
    <mergeCell ref="PBE83:PBG83"/>
    <mergeCell ref="PBH83:PBJ83"/>
    <mergeCell ref="PBK83:PBM83"/>
    <mergeCell ref="PBN83:PBP83"/>
    <mergeCell ref="PBQ83:PBS83"/>
    <mergeCell ref="PBT83:PBV83"/>
    <mergeCell ref="PAM83:PAO83"/>
    <mergeCell ref="PAP83:PAR83"/>
    <mergeCell ref="PAS83:PAU83"/>
    <mergeCell ref="PAV83:PAX83"/>
    <mergeCell ref="PAY83:PBA83"/>
    <mergeCell ref="PBB83:PBD83"/>
    <mergeCell ref="OZU83:OZW83"/>
    <mergeCell ref="OZX83:OZZ83"/>
    <mergeCell ref="PAA83:PAC83"/>
    <mergeCell ref="PAD83:PAF83"/>
    <mergeCell ref="PAG83:PAI83"/>
    <mergeCell ref="PAJ83:PAL83"/>
    <mergeCell ref="OZC83:OZE83"/>
    <mergeCell ref="OZF83:OZH83"/>
    <mergeCell ref="OZI83:OZK83"/>
    <mergeCell ref="OZL83:OZN83"/>
    <mergeCell ref="OZO83:OZQ83"/>
    <mergeCell ref="OZR83:OZT83"/>
    <mergeCell ref="OYK83:OYM83"/>
    <mergeCell ref="OYN83:OYP83"/>
    <mergeCell ref="OYQ83:OYS83"/>
    <mergeCell ref="OYT83:OYV83"/>
    <mergeCell ref="OYW83:OYY83"/>
    <mergeCell ref="OYZ83:OZB83"/>
    <mergeCell ref="OXS83:OXU83"/>
    <mergeCell ref="OXV83:OXX83"/>
    <mergeCell ref="OXY83:OYA83"/>
    <mergeCell ref="OYB83:OYD83"/>
    <mergeCell ref="OYE83:OYG83"/>
    <mergeCell ref="OYH83:OYJ83"/>
    <mergeCell ref="OXA83:OXC83"/>
    <mergeCell ref="OXD83:OXF83"/>
    <mergeCell ref="OXG83:OXI83"/>
    <mergeCell ref="OXJ83:OXL83"/>
    <mergeCell ref="OXM83:OXO83"/>
    <mergeCell ref="OXP83:OXR83"/>
    <mergeCell ref="OWI83:OWK83"/>
    <mergeCell ref="OWL83:OWN83"/>
    <mergeCell ref="OWO83:OWQ83"/>
    <mergeCell ref="OWR83:OWT83"/>
    <mergeCell ref="OWU83:OWW83"/>
    <mergeCell ref="OWX83:OWZ83"/>
    <mergeCell ref="OVQ83:OVS83"/>
    <mergeCell ref="OVT83:OVV83"/>
    <mergeCell ref="OVW83:OVY83"/>
    <mergeCell ref="OVZ83:OWB83"/>
    <mergeCell ref="OWC83:OWE83"/>
    <mergeCell ref="OWF83:OWH83"/>
    <mergeCell ref="OUY83:OVA83"/>
    <mergeCell ref="OVB83:OVD83"/>
    <mergeCell ref="OVE83:OVG83"/>
    <mergeCell ref="OVH83:OVJ83"/>
    <mergeCell ref="OVK83:OVM83"/>
    <mergeCell ref="OVN83:OVP83"/>
    <mergeCell ref="OUG83:OUI83"/>
    <mergeCell ref="OUJ83:OUL83"/>
    <mergeCell ref="OUM83:OUO83"/>
    <mergeCell ref="OUP83:OUR83"/>
    <mergeCell ref="OUS83:OUU83"/>
    <mergeCell ref="OUV83:OUX83"/>
    <mergeCell ref="OTO83:OTQ83"/>
    <mergeCell ref="OTR83:OTT83"/>
    <mergeCell ref="OTU83:OTW83"/>
    <mergeCell ref="OTX83:OTZ83"/>
    <mergeCell ref="OUA83:OUC83"/>
    <mergeCell ref="OUD83:OUF83"/>
    <mergeCell ref="OSW83:OSY83"/>
    <mergeCell ref="OSZ83:OTB83"/>
    <mergeCell ref="OTC83:OTE83"/>
    <mergeCell ref="OTF83:OTH83"/>
    <mergeCell ref="OTI83:OTK83"/>
    <mergeCell ref="OTL83:OTN83"/>
    <mergeCell ref="OSE83:OSG83"/>
    <mergeCell ref="OSH83:OSJ83"/>
    <mergeCell ref="OSK83:OSM83"/>
    <mergeCell ref="OSN83:OSP83"/>
    <mergeCell ref="OSQ83:OSS83"/>
    <mergeCell ref="OST83:OSV83"/>
    <mergeCell ref="ORM83:ORO83"/>
    <mergeCell ref="ORP83:ORR83"/>
    <mergeCell ref="ORS83:ORU83"/>
    <mergeCell ref="ORV83:ORX83"/>
    <mergeCell ref="ORY83:OSA83"/>
    <mergeCell ref="OSB83:OSD83"/>
    <mergeCell ref="OQU83:OQW83"/>
    <mergeCell ref="OQX83:OQZ83"/>
    <mergeCell ref="ORA83:ORC83"/>
    <mergeCell ref="ORD83:ORF83"/>
    <mergeCell ref="ORG83:ORI83"/>
    <mergeCell ref="ORJ83:ORL83"/>
    <mergeCell ref="OQC83:OQE83"/>
    <mergeCell ref="OQF83:OQH83"/>
    <mergeCell ref="OQI83:OQK83"/>
    <mergeCell ref="OQL83:OQN83"/>
    <mergeCell ref="OQO83:OQQ83"/>
    <mergeCell ref="OQR83:OQT83"/>
    <mergeCell ref="OPK83:OPM83"/>
    <mergeCell ref="OPN83:OPP83"/>
    <mergeCell ref="OPQ83:OPS83"/>
    <mergeCell ref="OPT83:OPV83"/>
    <mergeCell ref="OPW83:OPY83"/>
    <mergeCell ref="OPZ83:OQB83"/>
    <mergeCell ref="OOS83:OOU83"/>
    <mergeCell ref="OOV83:OOX83"/>
    <mergeCell ref="OOY83:OPA83"/>
    <mergeCell ref="OPB83:OPD83"/>
    <mergeCell ref="OPE83:OPG83"/>
    <mergeCell ref="OPH83:OPJ83"/>
    <mergeCell ref="OOA83:OOC83"/>
    <mergeCell ref="OOD83:OOF83"/>
    <mergeCell ref="OOG83:OOI83"/>
    <mergeCell ref="OOJ83:OOL83"/>
    <mergeCell ref="OOM83:OOO83"/>
    <mergeCell ref="OOP83:OOR83"/>
    <mergeCell ref="ONI83:ONK83"/>
    <mergeCell ref="ONL83:ONN83"/>
    <mergeCell ref="ONO83:ONQ83"/>
    <mergeCell ref="ONR83:ONT83"/>
    <mergeCell ref="ONU83:ONW83"/>
    <mergeCell ref="ONX83:ONZ83"/>
    <mergeCell ref="OMQ83:OMS83"/>
    <mergeCell ref="OMT83:OMV83"/>
    <mergeCell ref="OMW83:OMY83"/>
    <mergeCell ref="OMZ83:ONB83"/>
    <mergeCell ref="ONC83:ONE83"/>
    <mergeCell ref="ONF83:ONH83"/>
    <mergeCell ref="OLY83:OMA83"/>
    <mergeCell ref="OMB83:OMD83"/>
    <mergeCell ref="OME83:OMG83"/>
    <mergeCell ref="OMH83:OMJ83"/>
    <mergeCell ref="OMK83:OMM83"/>
    <mergeCell ref="OMN83:OMP83"/>
    <mergeCell ref="OLG83:OLI83"/>
    <mergeCell ref="OLJ83:OLL83"/>
    <mergeCell ref="OLM83:OLO83"/>
    <mergeCell ref="OLP83:OLR83"/>
    <mergeCell ref="OLS83:OLU83"/>
    <mergeCell ref="OLV83:OLX83"/>
    <mergeCell ref="OKO83:OKQ83"/>
    <mergeCell ref="OKR83:OKT83"/>
    <mergeCell ref="OKU83:OKW83"/>
    <mergeCell ref="OKX83:OKZ83"/>
    <mergeCell ref="OLA83:OLC83"/>
    <mergeCell ref="OLD83:OLF83"/>
    <mergeCell ref="OJW83:OJY83"/>
    <mergeCell ref="OJZ83:OKB83"/>
    <mergeCell ref="OKC83:OKE83"/>
    <mergeCell ref="OKF83:OKH83"/>
    <mergeCell ref="OKI83:OKK83"/>
    <mergeCell ref="OKL83:OKN83"/>
    <mergeCell ref="OJE83:OJG83"/>
    <mergeCell ref="OJH83:OJJ83"/>
    <mergeCell ref="OJK83:OJM83"/>
    <mergeCell ref="OJN83:OJP83"/>
    <mergeCell ref="OJQ83:OJS83"/>
    <mergeCell ref="OJT83:OJV83"/>
    <mergeCell ref="OIM83:OIO83"/>
    <mergeCell ref="OIP83:OIR83"/>
    <mergeCell ref="OIS83:OIU83"/>
    <mergeCell ref="OIV83:OIX83"/>
    <mergeCell ref="OIY83:OJA83"/>
    <mergeCell ref="OJB83:OJD83"/>
    <mergeCell ref="OHU83:OHW83"/>
    <mergeCell ref="OHX83:OHZ83"/>
    <mergeCell ref="OIA83:OIC83"/>
    <mergeCell ref="OID83:OIF83"/>
    <mergeCell ref="OIG83:OII83"/>
    <mergeCell ref="OIJ83:OIL83"/>
    <mergeCell ref="OHC83:OHE83"/>
    <mergeCell ref="OHF83:OHH83"/>
    <mergeCell ref="OHI83:OHK83"/>
    <mergeCell ref="OHL83:OHN83"/>
    <mergeCell ref="OHO83:OHQ83"/>
    <mergeCell ref="OHR83:OHT83"/>
    <mergeCell ref="OGK83:OGM83"/>
    <mergeCell ref="OGN83:OGP83"/>
    <mergeCell ref="OGQ83:OGS83"/>
    <mergeCell ref="OGT83:OGV83"/>
    <mergeCell ref="OGW83:OGY83"/>
    <mergeCell ref="OGZ83:OHB83"/>
    <mergeCell ref="OFS83:OFU83"/>
    <mergeCell ref="OFV83:OFX83"/>
    <mergeCell ref="OFY83:OGA83"/>
    <mergeCell ref="OGB83:OGD83"/>
    <mergeCell ref="OGE83:OGG83"/>
    <mergeCell ref="OGH83:OGJ83"/>
    <mergeCell ref="OFA83:OFC83"/>
    <mergeCell ref="OFD83:OFF83"/>
    <mergeCell ref="OFG83:OFI83"/>
    <mergeCell ref="OFJ83:OFL83"/>
    <mergeCell ref="OFM83:OFO83"/>
    <mergeCell ref="OFP83:OFR83"/>
    <mergeCell ref="OEI83:OEK83"/>
    <mergeCell ref="OEL83:OEN83"/>
    <mergeCell ref="OEO83:OEQ83"/>
    <mergeCell ref="OER83:OET83"/>
    <mergeCell ref="OEU83:OEW83"/>
    <mergeCell ref="OEX83:OEZ83"/>
    <mergeCell ref="ODQ83:ODS83"/>
    <mergeCell ref="ODT83:ODV83"/>
    <mergeCell ref="ODW83:ODY83"/>
    <mergeCell ref="ODZ83:OEB83"/>
    <mergeCell ref="OEC83:OEE83"/>
    <mergeCell ref="OEF83:OEH83"/>
    <mergeCell ref="OCY83:ODA83"/>
    <mergeCell ref="ODB83:ODD83"/>
    <mergeCell ref="ODE83:ODG83"/>
    <mergeCell ref="ODH83:ODJ83"/>
    <mergeCell ref="ODK83:ODM83"/>
    <mergeCell ref="ODN83:ODP83"/>
    <mergeCell ref="OCG83:OCI83"/>
    <mergeCell ref="OCJ83:OCL83"/>
    <mergeCell ref="OCM83:OCO83"/>
    <mergeCell ref="OCP83:OCR83"/>
    <mergeCell ref="OCS83:OCU83"/>
    <mergeCell ref="OCV83:OCX83"/>
    <mergeCell ref="OBO83:OBQ83"/>
    <mergeCell ref="OBR83:OBT83"/>
    <mergeCell ref="OBU83:OBW83"/>
    <mergeCell ref="OBX83:OBZ83"/>
    <mergeCell ref="OCA83:OCC83"/>
    <mergeCell ref="OCD83:OCF83"/>
    <mergeCell ref="OAW83:OAY83"/>
    <mergeCell ref="OAZ83:OBB83"/>
    <mergeCell ref="OBC83:OBE83"/>
    <mergeCell ref="OBF83:OBH83"/>
    <mergeCell ref="OBI83:OBK83"/>
    <mergeCell ref="OBL83:OBN83"/>
    <mergeCell ref="OAE83:OAG83"/>
    <mergeCell ref="OAH83:OAJ83"/>
    <mergeCell ref="OAK83:OAM83"/>
    <mergeCell ref="OAN83:OAP83"/>
    <mergeCell ref="OAQ83:OAS83"/>
    <mergeCell ref="OAT83:OAV83"/>
    <mergeCell ref="NZM83:NZO83"/>
    <mergeCell ref="NZP83:NZR83"/>
    <mergeCell ref="NZS83:NZU83"/>
    <mergeCell ref="NZV83:NZX83"/>
    <mergeCell ref="NZY83:OAA83"/>
    <mergeCell ref="OAB83:OAD83"/>
    <mergeCell ref="NYU83:NYW83"/>
    <mergeCell ref="NYX83:NYZ83"/>
    <mergeCell ref="NZA83:NZC83"/>
    <mergeCell ref="NZD83:NZF83"/>
    <mergeCell ref="NZG83:NZI83"/>
    <mergeCell ref="NZJ83:NZL83"/>
    <mergeCell ref="NYC83:NYE83"/>
    <mergeCell ref="NYF83:NYH83"/>
    <mergeCell ref="NYI83:NYK83"/>
    <mergeCell ref="NYL83:NYN83"/>
    <mergeCell ref="NYO83:NYQ83"/>
    <mergeCell ref="NYR83:NYT83"/>
    <mergeCell ref="NXK83:NXM83"/>
    <mergeCell ref="NXN83:NXP83"/>
    <mergeCell ref="NXQ83:NXS83"/>
    <mergeCell ref="NXT83:NXV83"/>
    <mergeCell ref="NXW83:NXY83"/>
    <mergeCell ref="NXZ83:NYB83"/>
    <mergeCell ref="NWS83:NWU83"/>
    <mergeCell ref="NWV83:NWX83"/>
    <mergeCell ref="NWY83:NXA83"/>
    <mergeCell ref="NXB83:NXD83"/>
    <mergeCell ref="NXE83:NXG83"/>
    <mergeCell ref="NXH83:NXJ83"/>
    <mergeCell ref="NWA83:NWC83"/>
    <mergeCell ref="NWD83:NWF83"/>
    <mergeCell ref="NWG83:NWI83"/>
    <mergeCell ref="NWJ83:NWL83"/>
    <mergeCell ref="NWM83:NWO83"/>
    <mergeCell ref="NWP83:NWR83"/>
    <mergeCell ref="NVI83:NVK83"/>
    <mergeCell ref="NVL83:NVN83"/>
    <mergeCell ref="NVO83:NVQ83"/>
    <mergeCell ref="NVR83:NVT83"/>
    <mergeCell ref="NVU83:NVW83"/>
    <mergeCell ref="NVX83:NVZ83"/>
    <mergeCell ref="NUQ83:NUS83"/>
    <mergeCell ref="NUT83:NUV83"/>
    <mergeCell ref="NUW83:NUY83"/>
    <mergeCell ref="NUZ83:NVB83"/>
    <mergeCell ref="NVC83:NVE83"/>
    <mergeCell ref="NVF83:NVH83"/>
    <mergeCell ref="NTY83:NUA83"/>
    <mergeCell ref="NUB83:NUD83"/>
    <mergeCell ref="NUE83:NUG83"/>
    <mergeCell ref="NUH83:NUJ83"/>
    <mergeCell ref="NUK83:NUM83"/>
    <mergeCell ref="NUN83:NUP83"/>
    <mergeCell ref="NTG83:NTI83"/>
    <mergeCell ref="NTJ83:NTL83"/>
    <mergeCell ref="NTM83:NTO83"/>
    <mergeCell ref="NTP83:NTR83"/>
    <mergeCell ref="NTS83:NTU83"/>
    <mergeCell ref="NTV83:NTX83"/>
    <mergeCell ref="NSO83:NSQ83"/>
    <mergeCell ref="NSR83:NST83"/>
    <mergeCell ref="NSU83:NSW83"/>
    <mergeCell ref="NSX83:NSZ83"/>
    <mergeCell ref="NTA83:NTC83"/>
    <mergeCell ref="NTD83:NTF83"/>
    <mergeCell ref="NRW83:NRY83"/>
    <mergeCell ref="NRZ83:NSB83"/>
    <mergeCell ref="NSC83:NSE83"/>
    <mergeCell ref="NSF83:NSH83"/>
    <mergeCell ref="NSI83:NSK83"/>
    <mergeCell ref="NSL83:NSN83"/>
    <mergeCell ref="NRE83:NRG83"/>
    <mergeCell ref="NRH83:NRJ83"/>
    <mergeCell ref="NRK83:NRM83"/>
    <mergeCell ref="NRN83:NRP83"/>
    <mergeCell ref="NRQ83:NRS83"/>
    <mergeCell ref="NRT83:NRV83"/>
    <mergeCell ref="NQM83:NQO83"/>
    <mergeCell ref="NQP83:NQR83"/>
    <mergeCell ref="NQS83:NQU83"/>
    <mergeCell ref="NQV83:NQX83"/>
    <mergeCell ref="NQY83:NRA83"/>
    <mergeCell ref="NRB83:NRD83"/>
    <mergeCell ref="NPU83:NPW83"/>
    <mergeCell ref="NPX83:NPZ83"/>
    <mergeCell ref="NQA83:NQC83"/>
    <mergeCell ref="NQD83:NQF83"/>
    <mergeCell ref="NQG83:NQI83"/>
    <mergeCell ref="NQJ83:NQL83"/>
    <mergeCell ref="NPC83:NPE83"/>
    <mergeCell ref="NPF83:NPH83"/>
    <mergeCell ref="NPI83:NPK83"/>
    <mergeCell ref="NPL83:NPN83"/>
    <mergeCell ref="NPO83:NPQ83"/>
    <mergeCell ref="NPR83:NPT83"/>
    <mergeCell ref="NOK83:NOM83"/>
    <mergeCell ref="NON83:NOP83"/>
    <mergeCell ref="NOQ83:NOS83"/>
    <mergeCell ref="NOT83:NOV83"/>
    <mergeCell ref="NOW83:NOY83"/>
    <mergeCell ref="NOZ83:NPB83"/>
    <mergeCell ref="NNS83:NNU83"/>
    <mergeCell ref="NNV83:NNX83"/>
    <mergeCell ref="NNY83:NOA83"/>
    <mergeCell ref="NOB83:NOD83"/>
    <mergeCell ref="NOE83:NOG83"/>
    <mergeCell ref="NOH83:NOJ83"/>
    <mergeCell ref="NNA83:NNC83"/>
    <mergeCell ref="NND83:NNF83"/>
    <mergeCell ref="NNG83:NNI83"/>
    <mergeCell ref="NNJ83:NNL83"/>
    <mergeCell ref="NNM83:NNO83"/>
    <mergeCell ref="NNP83:NNR83"/>
    <mergeCell ref="NMI83:NMK83"/>
    <mergeCell ref="NML83:NMN83"/>
    <mergeCell ref="NMO83:NMQ83"/>
    <mergeCell ref="NMR83:NMT83"/>
    <mergeCell ref="NMU83:NMW83"/>
    <mergeCell ref="NMX83:NMZ83"/>
    <mergeCell ref="NLQ83:NLS83"/>
    <mergeCell ref="NLT83:NLV83"/>
    <mergeCell ref="NLW83:NLY83"/>
    <mergeCell ref="NLZ83:NMB83"/>
    <mergeCell ref="NMC83:NME83"/>
    <mergeCell ref="NMF83:NMH83"/>
    <mergeCell ref="NKY83:NLA83"/>
    <mergeCell ref="NLB83:NLD83"/>
    <mergeCell ref="NLE83:NLG83"/>
    <mergeCell ref="NLH83:NLJ83"/>
    <mergeCell ref="NLK83:NLM83"/>
    <mergeCell ref="NLN83:NLP83"/>
    <mergeCell ref="NKG83:NKI83"/>
    <mergeCell ref="NKJ83:NKL83"/>
    <mergeCell ref="NKM83:NKO83"/>
    <mergeCell ref="NKP83:NKR83"/>
    <mergeCell ref="NKS83:NKU83"/>
    <mergeCell ref="NKV83:NKX83"/>
    <mergeCell ref="NJO83:NJQ83"/>
    <mergeCell ref="NJR83:NJT83"/>
    <mergeCell ref="NJU83:NJW83"/>
    <mergeCell ref="NJX83:NJZ83"/>
    <mergeCell ref="NKA83:NKC83"/>
    <mergeCell ref="NKD83:NKF83"/>
    <mergeCell ref="NIW83:NIY83"/>
    <mergeCell ref="NIZ83:NJB83"/>
    <mergeCell ref="NJC83:NJE83"/>
    <mergeCell ref="NJF83:NJH83"/>
    <mergeCell ref="NJI83:NJK83"/>
    <mergeCell ref="NJL83:NJN83"/>
    <mergeCell ref="NIE83:NIG83"/>
    <mergeCell ref="NIH83:NIJ83"/>
    <mergeCell ref="NIK83:NIM83"/>
    <mergeCell ref="NIN83:NIP83"/>
    <mergeCell ref="NIQ83:NIS83"/>
    <mergeCell ref="NIT83:NIV83"/>
    <mergeCell ref="NHM83:NHO83"/>
    <mergeCell ref="NHP83:NHR83"/>
    <mergeCell ref="NHS83:NHU83"/>
    <mergeCell ref="NHV83:NHX83"/>
    <mergeCell ref="NHY83:NIA83"/>
    <mergeCell ref="NIB83:NID83"/>
    <mergeCell ref="NGU83:NGW83"/>
    <mergeCell ref="NGX83:NGZ83"/>
    <mergeCell ref="NHA83:NHC83"/>
    <mergeCell ref="NHD83:NHF83"/>
    <mergeCell ref="NHG83:NHI83"/>
    <mergeCell ref="NHJ83:NHL83"/>
    <mergeCell ref="NGC83:NGE83"/>
    <mergeCell ref="NGF83:NGH83"/>
    <mergeCell ref="NGI83:NGK83"/>
    <mergeCell ref="NGL83:NGN83"/>
    <mergeCell ref="NGO83:NGQ83"/>
    <mergeCell ref="NGR83:NGT83"/>
    <mergeCell ref="NFK83:NFM83"/>
    <mergeCell ref="NFN83:NFP83"/>
    <mergeCell ref="NFQ83:NFS83"/>
    <mergeCell ref="NFT83:NFV83"/>
    <mergeCell ref="NFW83:NFY83"/>
    <mergeCell ref="NFZ83:NGB83"/>
    <mergeCell ref="NES83:NEU83"/>
    <mergeCell ref="NEV83:NEX83"/>
    <mergeCell ref="NEY83:NFA83"/>
    <mergeCell ref="NFB83:NFD83"/>
    <mergeCell ref="NFE83:NFG83"/>
    <mergeCell ref="NFH83:NFJ83"/>
    <mergeCell ref="NEA83:NEC83"/>
    <mergeCell ref="NED83:NEF83"/>
    <mergeCell ref="NEG83:NEI83"/>
    <mergeCell ref="NEJ83:NEL83"/>
    <mergeCell ref="NEM83:NEO83"/>
    <mergeCell ref="NEP83:NER83"/>
    <mergeCell ref="NDI83:NDK83"/>
    <mergeCell ref="NDL83:NDN83"/>
    <mergeCell ref="NDO83:NDQ83"/>
    <mergeCell ref="NDR83:NDT83"/>
    <mergeCell ref="NDU83:NDW83"/>
    <mergeCell ref="NDX83:NDZ83"/>
    <mergeCell ref="NCQ83:NCS83"/>
    <mergeCell ref="NCT83:NCV83"/>
    <mergeCell ref="NCW83:NCY83"/>
    <mergeCell ref="NCZ83:NDB83"/>
    <mergeCell ref="NDC83:NDE83"/>
    <mergeCell ref="NDF83:NDH83"/>
    <mergeCell ref="NBY83:NCA83"/>
    <mergeCell ref="NCB83:NCD83"/>
    <mergeCell ref="NCE83:NCG83"/>
    <mergeCell ref="NCH83:NCJ83"/>
    <mergeCell ref="NCK83:NCM83"/>
    <mergeCell ref="NCN83:NCP83"/>
    <mergeCell ref="NBG83:NBI83"/>
    <mergeCell ref="NBJ83:NBL83"/>
    <mergeCell ref="NBM83:NBO83"/>
    <mergeCell ref="NBP83:NBR83"/>
    <mergeCell ref="NBS83:NBU83"/>
    <mergeCell ref="NBV83:NBX83"/>
    <mergeCell ref="NAO83:NAQ83"/>
    <mergeCell ref="NAR83:NAT83"/>
    <mergeCell ref="NAU83:NAW83"/>
    <mergeCell ref="NAX83:NAZ83"/>
    <mergeCell ref="NBA83:NBC83"/>
    <mergeCell ref="NBD83:NBF83"/>
    <mergeCell ref="MZW83:MZY83"/>
    <mergeCell ref="MZZ83:NAB83"/>
    <mergeCell ref="NAC83:NAE83"/>
    <mergeCell ref="NAF83:NAH83"/>
    <mergeCell ref="NAI83:NAK83"/>
    <mergeCell ref="NAL83:NAN83"/>
    <mergeCell ref="MZE83:MZG83"/>
    <mergeCell ref="MZH83:MZJ83"/>
    <mergeCell ref="MZK83:MZM83"/>
    <mergeCell ref="MZN83:MZP83"/>
    <mergeCell ref="MZQ83:MZS83"/>
    <mergeCell ref="MZT83:MZV83"/>
    <mergeCell ref="MYM83:MYO83"/>
    <mergeCell ref="MYP83:MYR83"/>
    <mergeCell ref="MYS83:MYU83"/>
    <mergeCell ref="MYV83:MYX83"/>
    <mergeCell ref="MYY83:MZA83"/>
    <mergeCell ref="MZB83:MZD83"/>
    <mergeCell ref="MXU83:MXW83"/>
    <mergeCell ref="MXX83:MXZ83"/>
    <mergeCell ref="MYA83:MYC83"/>
    <mergeCell ref="MYD83:MYF83"/>
    <mergeCell ref="MYG83:MYI83"/>
    <mergeCell ref="MYJ83:MYL83"/>
    <mergeCell ref="MXC83:MXE83"/>
    <mergeCell ref="MXF83:MXH83"/>
    <mergeCell ref="MXI83:MXK83"/>
    <mergeCell ref="MXL83:MXN83"/>
    <mergeCell ref="MXO83:MXQ83"/>
    <mergeCell ref="MXR83:MXT83"/>
    <mergeCell ref="MWK83:MWM83"/>
    <mergeCell ref="MWN83:MWP83"/>
    <mergeCell ref="MWQ83:MWS83"/>
    <mergeCell ref="MWT83:MWV83"/>
    <mergeCell ref="MWW83:MWY83"/>
    <mergeCell ref="MWZ83:MXB83"/>
    <mergeCell ref="MVS83:MVU83"/>
    <mergeCell ref="MVV83:MVX83"/>
    <mergeCell ref="MVY83:MWA83"/>
    <mergeCell ref="MWB83:MWD83"/>
    <mergeCell ref="MWE83:MWG83"/>
    <mergeCell ref="MWH83:MWJ83"/>
    <mergeCell ref="MVA83:MVC83"/>
    <mergeCell ref="MVD83:MVF83"/>
    <mergeCell ref="MVG83:MVI83"/>
    <mergeCell ref="MVJ83:MVL83"/>
    <mergeCell ref="MVM83:MVO83"/>
    <mergeCell ref="MVP83:MVR83"/>
    <mergeCell ref="MUI83:MUK83"/>
    <mergeCell ref="MUL83:MUN83"/>
    <mergeCell ref="MUO83:MUQ83"/>
    <mergeCell ref="MUR83:MUT83"/>
    <mergeCell ref="MUU83:MUW83"/>
    <mergeCell ref="MUX83:MUZ83"/>
    <mergeCell ref="MTQ83:MTS83"/>
    <mergeCell ref="MTT83:MTV83"/>
    <mergeCell ref="MTW83:MTY83"/>
    <mergeCell ref="MTZ83:MUB83"/>
    <mergeCell ref="MUC83:MUE83"/>
    <mergeCell ref="MUF83:MUH83"/>
    <mergeCell ref="MSY83:MTA83"/>
    <mergeCell ref="MTB83:MTD83"/>
    <mergeCell ref="MTE83:MTG83"/>
    <mergeCell ref="MTH83:MTJ83"/>
    <mergeCell ref="MTK83:MTM83"/>
    <mergeCell ref="MTN83:MTP83"/>
    <mergeCell ref="MSG83:MSI83"/>
    <mergeCell ref="MSJ83:MSL83"/>
    <mergeCell ref="MSM83:MSO83"/>
    <mergeCell ref="MSP83:MSR83"/>
    <mergeCell ref="MSS83:MSU83"/>
    <mergeCell ref="MSV83:MSX83"/>
    <mergeCell ref="MRO83:MRQ83"/>
    <mergeCell ref="MRR83:MRT83"/>
    <mergeCell ref="MRU83:MRW83"/>
    <mergeCell ref="MRX83:MRZ83"/>
    <mergeCell ref="MSA83:MSC83"/>
    <mergeCell ref="MSD83:MSF83"/>
    <mergeCell ref="MQW83:MQY83"/>
    <mergeCell ref="MQZ83:MRB83"/>
    <mergeCell ref="MRC83:MRE83"/>
    <mergeCell ref="MRF83:MRH83"/>
    <mergeCell ref="MRI83:MRK83"/>
    <mergeCell ref="MRL83:MRN83"/>
    <mergeCell ref="MQE83:MQG83"/>
    <mergeCell ref="MQH83:MQJ83"/>
    <mergeCell ref="MQK83:MQM83"/>
    <mergeCell ref="MQN83:MQP83"/>
    <mergeCell ref="MQQ83:MQS83"/>
    <mergeCell ref="MQT83:MQV83"/>
    <mergeCell ref="MPM83:MPO83"/>
    <mergeCell ref="MPP83:MPR83"/>
    <mergeCell ref="MPS83:MPU83"/>
    <mergeCell ref="MPV83:MPX83"/>
    <mergeCell ref="MPY83:MQA83"/>
    <mergeCell ref="MQB83:MQD83"/>
    <mergeCell ref="MOU83:MOW83"/>
    <mergeCell ref="MOX83:MOZ83"/>
    <mergeCell ref="MPA83:MPC83"/>
    <mergeCell ref="MPD83:MPF83"/>
    <mergeCell ref="MPG83:MPI83"/>
    <mergeCell ref="MPJ83:MPL83"/>
    <mergeCell ref="MOC83:MOE83"/>
    <mergeCell ref="MOF83:MOH83"/>
    <mergeCell ref="MOI83:MOK83"/>
    <mergeCell ref="MOL83:MON83"/>
    <mergeCell ref="MOO83:MOQ83"/>
    <mergeCell ref="MOR83:MOT83"/>
    <mergeCell ref="MNK83:MNM83"/>
    <mergeCell ref="MNN83:MNP83"/>
    <mergeCell ref="MNQ83:MNS83"/>
    <mergeCell ref="MNT83:MNV83"/>
    <mergeCell ref="MNW83:MNY83"/>
    <mergeCell ref="MNZ83:MOB83"/>
    <mergeCell ref="MMS83:MMU83"/>
    <mergeCell ref="MMV83:MMX83"/>
    <mergeCell ref="MMY83:MNA83"/>
    <mergeCell ref="MNB83:MND83"/>
    <mergeCell ref="MNE83:MNG83"/>
    <mergeCell ref="MNH83:MNJ83"/>
    <mergeCell ref="MMA83:MMC83"/>
    <mergeCell ref="MMD83:MMF83"/>
    <mergeCell ref="MMG83:MMI83"/>
    <mergeCell ref="MMJ83:MML83"/>
    <mergeCell ref="MMM83:MMO83"/>
    <mergeCell ref="MMP83:MMR83"/>
    <mergeCell ref="MLI83:MLK83"/>
    <mergeCell ref="MLL83:MLN83"/>
    <mergeCell ref="MLO83:MLQ83"/>
    <mergeCell ref="MLR83:MLT83"/>
    <mergeCell ref="MLU83:MLW83"/>
    <mergeCell ref="MLX83:MLZ83"/>
    <mergeCell ref="MKQ83:MKS83"/>
    <mergeCell ref="MKT83:MKV83"/>
    <mergeCell ref="MKW83:MKY83"/>
    <mergeCell ref="MKZ83:MLB83"/>
    <mergeCell ref="MLC83:MLE83"/>
    <mergeCell ref="MLF83:MLH83"/>
    <mergeCell ref="MJY83:MKA83"/>
    <mergeCell ref="MKB83:MKD83"/>
    <mergeCell ref="MKE83:MKG83"/>
    <mergeCell ref="MKH83:MKJ83"/>
    <mergeCell ref="MKK83:MKM83"/>
    <mergeCell ref="MKN83:MKP83"/>
    <mergeCell ref="MJG83:MJI83"/>
    <mergeCell ref="MJJ83:MJL83"/>
    <mergeCell ref="MJM83:MJO83"/>
    <mergeCell ref="MJP83:MJR83"/>
    <mergeCell ref="MJS83:MJU83"/>
    <mergeCell ref="MJV83:MJX83"/>
    <mergeCell ref="MIO83:MIQ83"/>
    <mergeCell ref="MIR83:MIT83"/>
    <mergeCell ref="MIU83:MIW83"/>
    <mergeCell ref="MIX83:MIZ83"/>
    <mergeCell ref="MJA83:MJC83"/>
    <mergeCell ref="MJD83:MJF83"/>
    <mergeCell ref="MHW83:MHY83"/>
    <mergeCell ref="MHZ83:MIB83"/>
    <mergeCell ref="MIC83:MIE83"/>
    <mergeCell ref="MIF83:MIH83"/>
    <mergeCell ref="MII83:MIK83"/>
    <mergeCell ref="MIL83:MIN83"/>
    <mergeCell ref="MHE83:MHG83"/>
    <mergeCell ref="MHH83:MHJ83"/>
    <mergeCell ref="MHK83:MHM83"/>
    <mergeCell ref="MHN83:MHP83"/>
    <mergeCell ref="MHQ83:MHS83"/>
    <mergeCell ref="MHT83:MHV83"/>
    <mergeCell ref="MGM83:MGO83"/>
    <mergeCell ref="MGP83:MGR83"/>
    <mergeCell ref="MGS83:MGU83"/>
    <mergeCell ref="MGV83:MGX83"/>
    <mergeCell ref="MGY83:MHA83"/>
    <mergeCell ref="MHB83:MHD83"/>
    <mergeCell ref="MFU83:MFW83"/>
    <mergeCell ref="MFX83:MFZ83"/>
    <mergeCell ref="MGA83:MGC83"/>
    <mergeCell ref="MGD83:MGF83"/>
    <mergeCell ref="MGG83:MGI83"/>
    <mergeCell ref="MGJ83:MGL83"/>
    <mergeCell ref="MFC83:MFE83"/>
    <mergeCell ref="MFF83:MFH83"/>
    <mergeCell ref="MFI83:MFK83"/>
    <mergeCell ref="MFL83:MFN83"/>
    <mergeCell ref="MFO83:MFQ83"/>
    <mergeCell ref="MFR83:MFT83"/>
    <mergeCell ref="MEK83:MEM83"/>
    <mergeCell ref="MEN83:MEP83"/>
    <mergeCell ref="MEQ83:MES83"/>
    <mergeCell ref="MET83:MEV83"/>
    <mergeCell ref="MEW83:MEY83"/>
    <mergeCell ref="MEZ83:MFB83"/>
    <mergeCell ref="MDS83:MDU83"/>
    <mergeCell ref="MDV83:MDX83"/>
    <mergeCell ref="MDY83:MEA83"/>
    <mergeCell ref="MEB83:MED83"/>
    <mergeCell ref="MEE83:MEG83"/>
    <mergeCell ref="MEH83:MEJ83"/>
    <mergeCell ref="MDA83:MDC83"/>
    <mergeCell ref="MDD83:MDF83"/>
    <mergeCell ref="MDG83:MDI83"/>
    <mergeCell ref="MDJ83:MDL83"/>
    <mergeCell ref="MDM83:MDO83"/>
    <mergeCell ref="MDP83:MDR83"/>
    <mergeCell ref="MCI83:MCK83"/>
    <mergeCell ref="MCL83:MCN83"/>
    <mergeCell ref="MCO83:MCQ83"/>
    <mergeCell ref="MCR83:MCT83"/>
    <mergeCell ref="MCU83:MCW83"/>
    <mergeCell ref="MCX83:MCZ83"/>
    <mergeCell ref="MBQ83:MBS83"/>
    <mergeCell ref="MBT83:MBV83"/>
    <mergeCell ref="MBW83:MBY83"/>
    <mergeCell ref="MBZ83:MCB83"/>
    <mergeCell ref="MCC83:MCE83"/>
    <mergeCell ref="MCF83:MCH83"/>
    <mergeCell ref="MAY83:MBA83"/>
    <mergeCell ref="MBB83:MBD83"/>
    <mergeCell ref="MBE83:MBG83"/>
    <mergeCell ref="MBH83:MBJ83"/>
    <mergeCell ref="MBK83:MBM83"/>
    <mergeCell ref="MBN83:MBP83"/>
    <mergeCell ref="MAG83:MAI83"/>
    <mergeCell ref="MAJ83:MAL83"/>
    <mergeCell ref="MAM83:MAO83"/>
    <mergeCell ref="MAP83:MAR83"/>
    <mergeCell ref="MAS83:MAU83"/>
    <mergeCell ref="MAV83:MAX83"/>
    <mergeCell ref="LZO83:LZQ83"/>
    <mergeCell ref="LZR83:LZT83"/>
    <mergeCell ref="LZU83:LZW83"/>
    <mergeCell ref="LZX83:LZZ83"/>
    <mergeCell ref="MAA83:MAC83"/>
    <mergeCell ref="MAD83:MAF83"/>
    <mergeCell ref="LYW83:LYY83"/>
    <mergeCell ref="LYZ83:LZB83"/>
    <mergeCell ref="LZC83:LZE83"/>
    <mergeCell ref="LZF83:LZH83"/>
    <mergeCell ref="LZI83:LZK83"/>
    <mergeCell ref="LZL83:LZN83"/>
    <mergeCell ref="LYE83:LYG83"/>
    <mergeCell ref="LYH83:LYJ83"/>
    <mergeCell ref="LYK83:LYM83"/>
    <mergeCell ref="LYN83:LYP83"/>
    <mergeCell ref="LYQ83:LYS83"/>
    <mergeCell ref="LYT83:LYV83"/>
    <mergeCell ref="LXM83:LXO83"/>
    <mergeCell ref="LXP83:LXR83"/>
    <mergeCell ref="LXS83:LXU83"/>
    <mergeCell ref="LXV83:LXX83"/>
    <mergeCell ref="LXY83:LYA83"/>
    <mergeCell ref="LYB83:LYD83"/>
    <mergeCell ref="LWU83:LWW83"/>
    <mergeCell ref="LWX83:LWZ83"/>
    <mergeCell ref="LXA83:LXC83"/>
    <mergeCell ref="LXD83:LXF83"/>
    <mergeCell ref="LXG83:LXI83"/>
    <mergeCell ref="LXJ83:LXL83"/>
    <mergeCell ref="LWC83:LWE83"/>
    <mergeCell ref="LWF83:LWH83"/>
    <mergeCell ref="LWI83:LWK83"/>
    <mergeCell ref="LWL83:LWN83"/>
    <mergeCell ref="LWO83:LWQ83"/>
    <mergeCell ref="LWR83:LWT83"/>
    <mergeCell ref="LVK83:LVM83"/>
    <mergeCell ref="LVN83:LVP83"/>
    <mergeCell ref="LVQ83:LVS83"/>
    <mergeCell ref="LVT83:LVV83"/>
    <mergeCell ref="LVW83:LVY83"/>
    <mergeCell ref="LVZ83:LWB83"/>
    <mergeCell ref="LUS83:LUU83"/>
    <mergeCell ref="LUV83:LUX83"/>
    <mergeCell ref="LUY83:LVA83"/>
    <mergeCell ref="LVB83:LVD83"/>
    <mergeCell ref="LVE83:LVG83"/>
    <mergeCell ref="LVH83:LVJ83"/>
    <mergeCell ref="LUA83:LUC83"/>
    <mergeCell ref="LUD83:LUF83"/>
    <mergeCell ref="LUG83:LUI83"/>
    <mergeCell ref="LUJ83:LUL83"/>
    <mergeCell ref="LUM83:LUO83"/>
    <mergeCell ref="LUP83:LUR83"/>
    <mergeCell ref="LTI83:LTK83"/>
    <mergeCell ref="LTL83:LTN83"/>
    <mergeCell ref="LTO83:LTQ83"/>
    <mergeCell ref="LTR83:LTT83"/>
    <mergeCell ref="LTU83:LTW83"/>
    <mergeCell ref="LTX83:LTZ83"/>
    <mergeCell ref="LSQ83:LSS83"/>
    <mergeCell ref="LST83:LSV83"/>
    <mergeCell ref="LSW83:LSY83"/>
    <mergeCell ref="LSZ83:LTB83"/>
    <mergeCell ref="LTC83:LTE83"/>
    <mergeCell ref="LTF83:LTH83"/>
    <mergeCell ref="LRY83:LSA83"/>
    <mergeCell ref="LSB83:LSD83"/>
    <mergeCell ref="LSE83:LSG83"/>
    <mergeCell ref="LSH83:LSJ83"/>
    <mergeCell ref="LSK83:LSM83"/>
    <mergeCell ref="LSN83:LSP83"/>
    <mergeCell ref="LRG83:LRI83"/>
    <mergeCell ref="LRJ83:LRL83"/>
    <mergeCell ref="LRM83:LRO83"/>
    <mergeCell ref="LRP83:LRR83"/>
    <mergeCell ref="LRS83:LRU83"/>
    <mergeCell ref="LRV83:LRX83"/>
    <mergeCell ref="LQO83:LQQ83"/>
    <mergeCell ref="LQR83:LQT83"/>
    <mergeCell ref="LQU83:LQW83"/>
    <mergeCell ref="LQX83:LQZ83"/>
    <mergeCell ref="LRA83:LRC83"/>
    <mergeCell ref="LRD83:LRF83"/>
    <mergeCell ref="LPW83:LPY83"/>
    <mergeCell ref="LPZ83:LQB83"/>
    <mergeCell ref="LQC83:LQE83"/>
    <mergeCell ref="LQF83:LQH83"/>
    <mergeCell ref="LQI83:LQK83"/>
    <mergeCell ref="LQL83:LQN83"/>
    <mergeCell ref="LPE83:LPG83"/>
    <mergeCell ref="LPH83:LPJ83"/>
    <mergeCell ref="LPK83:LPM83"/>
    <mergeCell ref="LPN83:LPP83"/>
    <mergeCell ref="LPQ83:LPS83"/>
    <mergeCell ref="LPT83:LPV83"/>
    <mergeCell ref="LOM83:LOO83"/>
    <mergeCell ref="LOP83:LOR83"/>
    <mergeCell ref="LOS83:LOU83"/>
    <mergeCell ref="LOV83:LOX83"/>
    <mergeCell ref="LOY83:LPA83"/>
    <mergeCell ref="LPB83:LPD83"/>
    <mergeCell ref="LNU83:LNW83"/>
    <mergeCell ref="LNX83:LNZ83"/>
    <mergeCell ref="LOA83:LOC83"/>
    <mergeCell ref="LOD83:LOF83"/>
    <mergeCell ref="LOG83:LOI83"/>
    <mergeCell ref="LOJ83:LOL83"/>
    <mergeCell ref="LNC83:LNE83"/>
    <mergeCell ref="LNF83:LNH83"/>
    <mergeCell ref="LNI83:LNK83"/>
    <mergeCell ref="LNL83:LNN83"/>
    <mergeCell ref="LNO83:LNQ83"/>
    <mergeCell ref="LNR83:LNT83"/>
    <mergeCell ref="LMK83:LMM83"/>
    <mergeCell ref="LMN83:LMP83"/>
    <mergeCell ref="LMQ83:LMS83"/>
    <mergeCell ref="LMT83:LMV83"/>
    <mergeCell ref="LMW83:LMY83"/>
    <mergeCell ref="LMZ83:LNB83"/>
    <mergeCell ref="LLS83:LLU83"/>
    <mergeCell ref="LLV83:LLX83"/>
    <mergeCell ref="LLY83:LMA83"/>
    <mergeCell ref="LMB83:LMD83"/>
    <mergeCell ref="LME83:LMG83"/>
    <mergeCell ref="LMH83:LMJ83"/>
    <mergeCell ref="LLA83:LLC83"/>
    <mergeCell ref="LLD83:LLF83"/>
    <mergeCell ref="LLG83:LLI83"/>
    <mergeCell ref="LLJ83:LLL83"/>
    <mergeCell ref="LLM83:LLO83"/>
    <mergeCell ref="LLP83:LLR83"/>
    <mergeCell ref="LKI83:LKK83"/>
    <mergeCell ref="LKL83:LKN83"/>
    <mergeCell ref="LKO83:LKQ83"/>
    <mergeCell ref="LKR83:LKT83"/>
    <mergeCell ref="LKU83:LKW83"/>
    <mergeCell ref="LKX83:LKZ83"/>
    <mergeCell ref="LJQ83:LJS83"/>
    <mergeCell ref="LJT83:LJV83"/>
    <mergeCell ref="LJW83:LJY83"/>
    <mergeCell ref="LJZ83:LKB83"/>
    <mergeCell ref="LKC83:LKE83"/>
    <mergeCell ref="LKF83:LKH83"/>
    <mergeCell ref="LIY83:LJA83"/>
    <mergeCell ref="LJB83:LJD83"/>
    <mergeCell ref="LJE83:LJG83"/>
    <mergeCell ref="LJH83:LJJ83"/>
    <mergeCell ref="LJK83:LJM83"/>
    <mergeCell ref="LJN83:LJP83"/>
    <mergeCell ref="LIG83:LII83"/>
    <mergeCell ref="LIJ83:LIL83"/>
    <mergeCell ref="LIM83:LIO83"/>
    <mergeCell ref="LIP83:LIR83"/>
    <mergeCell ref="LIS83:LIU83"/>
    <mergeCell ref="LIV83:LIX83"/>
    <mergeCell ref="LHO83:LHQ83"/>
    <mergeCell ref="LHR83:LHT83"/>
    <mergeCell ref="LHU83:LHW83"/>
    <mergeCell ref="LHX83:LHZ83"/>
    <mergeCell ref="LIA83:LIC83"/>
    <mergeCell ref="LID83:LIF83"/>
    <mergeCell ref="LGW83:LGY83"/>
    <mergeCell ref="LGZ83:LHB83"/>
    <mergeCell ref="LHC83:LHE83"/>
    <mergeCell ref="LHF83:LHH83"/>
    <mergeCell ref="LHI83:LHK83"/>
    <mergeCell ref="LHL83:LHN83"/>
    <mergeCell ref="LGE83:LGG83"/>
    <mergeCell ref="LGH83:LGJ83"/>
    <mergeCell ref="LGK83:LGM83"/>
    <mergeCell ref="LGN83:LGP83"/>
    <mergeCell ref="LGQ83:LGS83"/>
    <mergeCell ref="LGT83:LGV83"/>
    <mergeCell ref="LFM83:LFO83"/>
    <mergeCell ref="LFP83:LFR83"/>
    <mergeCell ref="LFS83:LFU83"/>
    <mergeCell ref="LFV83:LFX83"/>
    <mergeCell ref="LFY83:LGA83"/>
    <mergeCell ref="LGB83:LGD83"/>
    <mergeCell ref="LEU83:LEW83"/>
    <mergeCell ref="LEX83:LEZ83"/>
    <mergeCell ref="LFA83:LFC83"/>
    <mergeCell ref="LFD83:LFF83"/>
    <mergeCell ref="LFG83:LFI83"/>
    <mergeCell ref="LFJ83:LFL83"/>
    <mergeCell ref="LEC83:LEE83"/>
    <mergeCell ref="LEF83:LEH83"/>
    <mergeCell ref="LEI83:LEK83"/>
    <mergeCell ref="LEL83:LEN83"/>
    <mergeCell ref="LEO83:LEQ83"/>
    <mergeCell ref="LER83:LET83"/>
    <mergeCell ref="LDK83:LDM83"/>
    <mergeCell ref="LDN83:LDP83"/>
    <mergeCell ref="LDQ83:LDS83"/>
    <mergeCell ref="LDT83:LDV83"/>
    <mergeCell ref="LDW83:LDY83"/>
    <mergeCell ref="LDZ83:LEB83"/>
    <mergeCell ref="LCS83:LCU83"/>
    <mergeCell ref="LCV83:LCX83"/>
    <mergeCell ref="LCY83:LDA83"/>
    <mergeCell ref="LDB83:LDD83"/>
    <mergeCell ref="LDE83:LDG83"/>
    <mergeCell ref="LDH83:LDJ83"/>
    <mergeCell ref="LCA83:LCC83"/>
    <mergeCell ref="LCD83:LCF83"/>
    <mergeCell ref="LCG83:LCI83"/>
    <mergeCell ref="LCJ83:LCL83"/>
    <mergeCell ref="LCM83:LCO83"/>
    <mergeCell ref="LCP83:LCR83"/>
    <mergeCell ref="LBI83:LBK83"/>
    <mergeCell ref="LBL83:LBN83"/>
    <mergeCell ref="LBO83:LBQ83"/>
    <mergeCell ref="LBR83:LBT83"/>
    <mergeCell ref="LBU83:LBW83"/>
    <mergeCell ref="LBX83:LBZ83"/>
    <mergeCell ref="LAQ83:LAS83"/>
    <mergeCell ref="LAT83:LAV83"/>
    <mergeCell ref="LAW83:LAY83"/>
    <mergeCell ref="LAZ83:LBB83"/>
    <mergeCell ref="LBC83:LBE83"/>
    <mergeCell ref="LBF83:LBH83"/>
    <mergeCell ref="KZY83:LAA83"/>
    <mergeCell ref="LAB83:LAD83"/>
    <mergeCell ref="LAE83:LAG83"/>
    <mergeCell ref="LAH83:LAJ83"/>
    <mergeCell ref="LAK83:LAM83"/>
    <mergeCell ref="LAN83:LAP83"/>
    <mergeCell ref="KZG83:KZI83"/>
    <mergeCell ref="KZJ83:KZL83"/>
    <mergeCell ref="KZM83:KZO83"/>
    <mergeCell ref="KZP83:KZR83"/>
    <mergeCell ref="KZS83:KZU83"/>
    <mergeCell ref="KZV83:KZX83"/>
    <mergeCell ref="KYO83:KYQ83"/>
    <mergeCell ref="KYR83:KYT83"/>
    <mergeCell ref="KYU83:KYW83"/>
    <mergeCell ref="KYX83:KYZ83"/>
    <mergeCell ref="KZA83:KZC83"/>
    <mergeCell ref="KZD83:KZF83"/>
    <mergeCell ref="KXW83:KXY83"/>
    <mergeCell ref="KXZ83:KYB83"/>
    <mergeCell ref="KYC83:KYE83"/>
    <mergeCell ref="KYF83:KYH83"/>
    <mergeCell ref="KYI83:KYK83"/>
    <mergeCell ref="KYL83:KYN83"/>
    <mergeCell ref="KXE83:KXG83"/>
    <mergeCell ref="KXH83:KXJ83"/>
    <mergeCell ref="KXK83:KXM83"/>
    <mergeCell ref="KXN83:KXP83"/>
    <mergeCell ref="KXQ83:KXS83"/>
    <mergeCell ref="KXT83:KXV83"/>
    <mergeCell ref="KWM83:KWO83"/>
    <mergeCell ref="KWP83:KWR83"/>
    <mergeCell ref="KWS83:KWU83"/>
    <mergeCell ref="KWV83:KWX83"/>
    <mergeCell ref="KWY83:KXA83"/>
    <mergeCell ref="KXB83:KXD83"/>
    <mergeCell ref="KVU83:KVW83"/>
    <mergeCell ref="KVX83:KVZ83"/>
    <mergeCell ref="KWA83:KWC83"/>
    <mergeCell ref="KWD83:KWF83"/>
    <mergeCell ref="KWG83:KWI83"/>
    <mergeCell ref="KWJ83:KWL83"/>
    <mergeCell ref="KVC83:KVE83"/>
    <mergeCell ref="KVF83:KVH83"/>
    <mergeCell ref="KVI83:KVK83"/>
    <mergeCell ref="KVL83:KVN83"/>
    <mergeCell ref="KVO83:KVQ83"/>
    <mergeCell ref="KVR83:KVT83"/>
    <mergeCell ref="KUK83:KUM83"/>
    <mergeCell ref="KUN83:KUP83"/>
    <mergeCell ref="KUQ83:KUS83"/>
    <mergeCell ref="KUT83:KUV83"/>
    <mergeCell ref="KUW83:KUY83"/>
    <mergeCell ref="KUZ83:KVB83"/>
    <mergeCell ref="KTS83:KTU83"/>
    <mergeCell ref="KTV83:KTX83"/>
    <mergeCell ref="KTY83:KUA83"/>
    <mergeCell ref="KUB83:KUD83"/>
    <mergeCell ref="KUE83:KUG83"/>
    <mergeCell ref="KUH83:KUJ83"/>
    <mergeCell ref="KTA83:KTC83"/>
    <mergeCell ref="KTD83:KTF83"/>
    <mergeCell ref="KTG83:KTI83"/>
    <mergeCell ref="KTJ83:KTL83"/>
    <mergeCell ref="KTM83:KTO83"/>
    <mergeCell ref="KTP83:KTR83"/>
    <mergeCell ref="KSI83:KSK83"/>
    <mergeCell ref="KSL83:KSN83"/>
    <mergeCell ref="KSO83:KSQ83"/>
    <mergeCell ref="KSR83:KST83"/>
    <mergeCell ref="KSU83:KSW83"/>
    <mergeCell ref="KSX83:KSZ83"/>
    <mergeCell ref="KRQ83:KRS83"/>
    <mergeCell ref="KRT83:KRV83"/>
    <mergeCell ref="KRW83:KRY83"/>
    <mergeCell ref="KRZ83:KSB83"/>
    <mergeCell ref="KSC83:KSE83"/>
    <mergeCell ref="KSF83:KSH83"/>
    <mergeCell ref="KQY83:KRA83"/>
    <mergeCell ref="KRB83:KRD83"/>
    <mergeCell ref="KRE83:KRG83"/>
    <mergeCell ref="KRH83:KRJ83"/>
    <mergeCell ref="KRK83:KRM83"/>
    <mergeCell ref="KRN83:KRP83"/>
    <mergeCell ref="KQG83:KQI83"/>
    <mergeCell ref="KQJ83:KQL83"/>
    <mergeCell ref="KQM83:KQO83"/>
    <mergeCell ref="KQP83:KQR83"/>
    <mergeCell ref="KQS83:KQU83"/>
    <mergeCell ref="KQV83:KQX83"/>
    <mergeCell ref="KPO83:KPQ83"/>
    <mergeCell ref="KPR83:KPT83"/>
    <mergeCell ref="KPU83:KPW83"/>
    <mergeCell ref="KPX83:KPZ83"/>
    <mergeCell ref="KQA83:KQC83"/>
    <mergeCell ref="KQD83:KQF83"/>
    <mergeCell ref="KOW83:KOY83"/>
    <mergeCell ref="KOZ83:KPB83"/>
    <mergeCell ref="KPC83:KPE83"/>
    <mergeCell ref="KPF83:KPH83"/>
    <mergeCell ref="KPI83:KPK83"/>
    <mergeCell ref="KPL83:KPN83"/>
    <mergeCell ref="KOE83:KOG83"/>
    <mergeCell ref="KOH83:KOJ83"/>
    <mergeCell ref="KOK83:KOM83"/>
    <mergeCell ref="KON83:KOP83"/>
    <mergeCell ref="KOQ83:KOS83"/>
    <mergeCell ref="KOT83:KOV83"/>
    <mergeCell ref="KNM83:KNO83"/>
    <mergeCell ref="KNP83:KNR83"/>
    <mergeCell ref="KNS83:KNU83"/>
    <mergeCell ref="KNV83:KNX83"/>
    <mergeCell ref="KNY83:KOA83"/>
    <mergeCell ref="KOB83:KOD83"/>
    <mergeCell ref="KMU83:KMW83"/>
    <mergeCell ref="KMX83:KMZ83"/>
    <mergeCell ref="KNA83:KNC83"/>
    <mergeCell ref="KND83:KNF83"/>
    <mergeCell ref="KNG83:KNI83"/>
    <mergeCell ref="KNJ83:KNL83"/>
    <mergeCell ref="KMC83:KME83"/>
    <mergeCell ref="KMF83:KMH83"/>
    <mergeCell ref="KMI83:KMK83"/>
    <mergeCell ref="KML83:KMN83"/>
    <mergeCell ref="KMO83:KMQ83"/>
    <mergeCell ref="KMR83:KMT83"/>
    <mergeCell ref="KLK83:KLM83"/>
    <mergeCell ref="KLN83:KLP83"/>
    <mergeCell ref="KLQ83:KLS83"/>
    <mergeCell ref="KLT83:KLV83"/>
    <mergeCell ref="KLW83:KLY83"/>
    <mergeCell ref="KLZ83:KMB83"/>
    <mergeCell ref="KKS83:KKU83"/>
    <mergeCell ref="KKV83:KKX83"/>
    <mergeCell ref="KKY83:KLA83"/>
    <mergeCell ref="KLB83:KLD83"/>
    <mergeCell ref="KLE83:KLG83"/>
    <mergeCell ref="KLH83:KLJ83"/>
    <mergeCell ref="KKA83:KKC83"/>
    <mergeCell ref="KKD83:KKF83"/>
    <mergeCell ref="KKG83:KKI83"/>
    <mergeCell ref="KKJ83:KKL83"/>
    <mergeCell ref="KKM83:KKO83"/>
    <mergeCell ref="KKP83:KKR83"/>
    <mergeCell ref="KJI83:KJK83"/>
    <mergeCell ref="KJL83:KJN83"/>
    <mergeCell ref="KJO83:KJQ83"/>
    <mergeCell ref="KJR83:KJT83"/>
    <mergeCell ref="KJU83:KJW83"/>
    <mergeCell ref="KJX83:KJZ83"/>
    <mergeCell ref="KIQ83:KIS83"/>
    <mergeCell ref="KIT83:KIV83"/>
    <mergeCell ref="KIW83:KIY83"/>
    <mergeCell ref="KIZ83:KJB83"/>
    <mergeCell ref="KJC83:KJE83"/>
    <mergeCell ref="KJF83:KJH83"/>
    <mergeCell ref="KHY83:KIA83"/>
    <mergeCell ref="KIB83:KID83"/>
    <mergeCell ref="KIE83:KIG83"/>
    <mergeCell ref="KIH83:KIJ83"/>
    <mergeCell ref="KIK83:KIM83"/>
    <mergeCell ref="KIN83:KIP83"/>
    <mergeCell ref="KHG83:KHI83"/>
    <mergeCell ref="KHJ83:KHL83"/>
    <mergeCell ref="KHM83:KHO83"/>
    <mergeCell ref="KHP83:KHR83"/>
    <mergeCell ref="KHS83:KHU83"/>
    <mergeCell ref="KHV83:KHX83"/>
    <mergeCell ref="KGO83:KGQ83"/>
    <mergeCell ref="KGR83:KGT83"/>
    <mergeCell ref="KGU83:KGW83"/>
    <mergeCell ref="KGX83:KGZ83"/>
    <mergeCell ref="KHA83:KHC83"/>
    <mergeCell ref="KHD83:KHF83"/>
    <mergeCell ref="KFW83:KFY83"/>
    <mergeCell ref="KFZ83:KGB83"/>
    <mergeCell ref="KGC83:KGE83"/>
    <mergeCell ref="KGF83:KGH83"/>
    <mergeCell ref="KGI83:KGK83"/>
    <mergeCell ref="KGL83:KGN83"/>
    <mergeCell ref="KFE83:KFG83"/>
    <mergeCell ref="KFH83:KFJ83"/>
    <mergeCell ref="KFK83:KFM83"/>
    <mergeCell ref="KFN83:KFP83"/>
    <mergeCell ref="KFQ83:KFS83"/>
    <mergeCell ref="KFT83:KFV83"/>
    <mergeCell ref="KEM83:KEO83"/>
    <mergeCell ref="KEP83:KER83"/>
    <mergeCell ref="KES83:KEU83"/>
    <mergeCell ref="KEV83:KEX83"/>
    <mergeCell ref="KEY83:KFA83"/>
    <mergeCell ref="KFB83:KFD83"/>
    <mergeCell ref="KDU83:KDW83"/>
    <mergeCell ref="KDX83:KDZ83"/>
    <mergeCell ref="KEA83:KEC83"/>
    <mergeCell ref="KED83:KEF83"/>
    <mergeCell ref="KEG83:KEI83"/>
    <mergeCell ref="KEJ83:KEL83"/>
    <mergeCell ref="KDC83:KDE83"/>
    <mergeCell ref="KDF83:KDH83"/>
    <mergeCell ref="KDI83:KDK83"/>
    <mergeCell ref="KDL83:KDN83"/>
    <mergeCell ref="KDO83:KDQ83"/>
    <mergeCell ref="KDR83:KDT83"/>
    <mergeCell ref="KCK83:KCM83"/>
    <mergeCell ref="KCN83:KCP83"/>
    <mergeCell ref="KCQ83:KCS83"/>
    <mergeCell ref="KCT83:KCV83"/>
    <mergeCell ref="KCW83:KCY83"/>
    <mergeCell ref="KCZ83:KDB83"/>
    <mergeCell ref="KBS83:KBU83"/>
    <mergeCell ref="KBV83:KBX83"/>
    <mergeCell ref="KBY83:KCA83"/>
    <mergeCell ref="KCB83:KCD83"/>
    <mergeCell ref="KCE83:KCG83"/>
    <mergeCell ref="KCH83:KCJ83"/>
    <mergeCell ref="KBA83:KBC83"/>
    <mergeCell ref="KBD83:KBF83"/>
    <mergeCell ref="KBG83:KBI83"/>
    <mergeCell ref="KBJ83:KBL83"/>
    <mergeCell ref="KBM83:KBO83"/>
    <mergeCell ref="KBP83:KBR83"/>
    <mergeCell ref="KAI83:KAK83"/>
    <mergeCell ref="KAL83:KAN83"/>
    <mergeCell ref="KAO83:KAQ83"/>
    <mergeCell ref="KAR83:KAT83"/>
    <mergeCell ref="KAU83:KAW83"/>
    <mergeCell ref="KAX83:KAZ83"/>
    <mergeCell ref="JZQ83:JZS83"/>
    <mergeCell ref="JZT83:JZV83"/>
    <mergeCell ref="JZW83:JZY83"/>
    <mergeCell ref="JZZ83:KAB83"/>
    <mergeCell ref="KAC83:KAE83"/>
    <mergeCell ref="KAF83:KAH83"/>
    <mergeCell ref="JYY83:JZA83"/>
    <mergeCell ref="JZB83:JZD83"/>
    <mergeCell ref="JZE83:JZG83"/>
    <mergeCell ref="JZH83:JZJ83"/>
    <mergeCell ref="JZK83:JZM83"/>
    <mergeCell ref="JZN83:JZP83"/>
    <mergeCell ref="JYG83:JYI83"/>
    <mergeCell ref="JYJ83:JYL83"/>
    <mergeCell ref="JYM83:JYO83"/>
    <mergeCell ref="JYP83:JYR83"/>
    <mergeCell ref="JYS83:JYU83"/>
    <mergeCell ref="JYV83:JYX83"/>
    <mergeCell ref="JXO83:JXQ83"/>
    <mergeCell ref="JXR83:JXT83"/>
    <mergeCell ref="JXU83:JXW83"/>
    <mergeCell ref="JXX83:JXZ83"/>
    <mergeCell ref="JYA83:JYC83"/>
    <mergeCell ref="JYD83:JYF83"/>
    <mergeCell ref="JWW83:JWY83"/>
    <mergeCell ref="JWZ83:JXB83"/>
    <mergeCell ref="JXC83:JXE83"/>
    <mergeCell ref="JXF83:JXH83"/>
    <mergeCell ref="JXI83:JXK83"/>
    <mergeCell ref="JXL83:JXN83"/>
    <mergeCell ref="JWE83:JWG83"/>
    <mergeCell ref="JWH83:JWJ83"/>
    <mergeCell ref="JWK83:JWM83"/>
    <mergeCell ref="JWN83:JWP83"/>
    <mergeCell ref="JWQ83:JWS83"/>
    <mergeCell ref="JWT83:JWV83"/>
    <mergeCell ref="JVM83:JVO83"/>
    <mergeCell ref="JVP83:JVR83"/>
    <mergeCell ref="JVS83:JVU83"/>
    <mergeCell ref="JVV83:JVX83"/>
    <mergeCell ref="JVY83:JWA83"/>
    <mergeCell ref="JWB83:JWD83"/>
    <mergeCell ref="JUU83:JUW83"/>
    <mergeCell ref="JUX83:JUZ83"/>
    <mergeCell ref="JVA83:JVC83"/>
    <mergeCell ref="JVD83:JVF83"/>
    <mergeCell ref="JVG83:JVI83"/>
    <mergeCell ref="JVJ83:JVL83"/>
    <mergeCell ref="JUC83:JUE83"/>
    <mergeCell ref="JUF83:JUH83"/>
    <mergeCell ref="JUI83:JUK83"/>
    <mergeCell ref="JUL83:JUN83"/>
    <mergeCell ref="JUO83:JUQ83"/>
    <mergeCell ref="JUR83:JUT83"/>
    <mergeCell ref="JTK83:JTM83"/>
    <mergeCell ref="JTN83:JTP83"/>
    <mergeCell ref="JTQ83:JTS83"/>
    <mergeCell ref="JTT83:JTV83"/>
    <mergeCell ref="JTW83:JTY83"/>
    <mergeCell ref="JTZ83:JUB83"/>
    <mergeCell ref="JSS83:JSU83"/>
    <mergeCell ref="JSV83:JSX83"/>
    <mergeCell ref="JSY83:JTA83"/>
    <mergeCell ref="JTB83:JTD83"/>
    <mergeCell ref="JTE83:JTG83"/>
    <mergeCell ref="JTH83:JTJ83"/>
    <mergeCell ref="JSA83:JSC83"/>
    <mergeCell ref="JSD83:JSF83"/>
    <mergeCell ref="JSG83:JSI83"/>
    <mergeCell ref="JSJ83:JSL83"/>
    <mergeCell ref="JSM83:JSO83"/>
    <mergeCell ref="JSP83:JSR83"/>
    <mergeCell ref="JRI83:JRK83"/>
    <mergeCell ref="JRL83:JRN83"/>
    <mergeCell ref="JRO83:JRQ83"/>
    <mergeCell ref="JRR83:JRT83"/>
    <mergeCell ref="JRU83:JRW83"/>
    <mergeCell ref="JRX83:JRZ83"/>
    <mergeCell ref="JQQ83:JQS83"/>
    <mergeCell ref="JQT83:JQV83"/>
    <mergeCell ref="JQW83:JQY83"/>
    <mergeCell ref="JQZ83:JRB83"/>
    <mergeCell ref="JRC83:JRE83"/>
    <mergeCell ref="JRF83:JRH83"/>
    <mergeCell ref="JPY83:JQA83"/>
    <mergeCell ref="JQB83:JQD83"/>
    <mergeCell ref="JQE83:JQG83"/>
    <mergeCell ref="JQH83:JQJ83"/>
    <mergeCell ref="JQK83:JQM83"/>
    <mergeCell ref="JQN83:JQP83"/>
    <mergeCell ref="JPG83:JPI83"/>
    <mergeCell ref="JPJ83:JPL83"/>
    <mergeCell ref="JPM83:JPO83"/>
    <mergeCell ref="JPP83:JPR83"/>
    <mergeCell ref="JPS83:JPU83"/>
    <mergeCell ref="JPV83:JPX83"/>
    <mergeCell ref="JOO83:JOQ83"/>
    <mergeCell ref="JOR83:JOT83"/>
    <mergeCell ref="JOU83:JOW83"/>
    <mergeCell ref="JOX83:JOZ83"/>
    <mergeCell ref="JPA83:JPC83"/>
    <mergeCell ref="JPD83:JPF83"/>
    <mergeCell ref="JNW83:JNY83"/>
    <mergeCell ref="JNZ83:JOB83"/>
    <mergeCell ref="JOC83:JOE83"/>
    <mergeCell ref="JOF83:JOH83"/>
    <mergeCell ref="JOI83:JOK83"/>
    <mergeCell ref="JOL83:JON83"/>
    <mergeCell ref="JNE83:JNG83"/>
    <mergeCell ref="JNH83:JNJ83"/>
    <mergeCell ref="JNK83:JNM83"/>
    <mergeCell ref="JNN83:JNP83"/>
    <mergeCell ref="JNQ83:JNS83"/>
    <mergeCell ref="JNT83:JNV83"/>
    <mergeCell ref="JMM83:JMO83"/>
    <mergeCell ref="JMP83:JMR83"/>
    <mergeCell ref="JMS83:JMU83"/>
    <mergeCell ref="JMV83:JMX83"/>
    <mergeCell ref="JMY83:JNA83"/>
    <mergeCell ref="JNB83:JND83"/>
    <mergeCell ref="JLU83:JLW83"/>
    <mergeCell ref="JLX83:JLZ83"/>
    <mergeCell ref="JMA83:JMC83"/>
    <mergeCell ref="JMD83:JMF83"/>
    <mergeCell ref="JMG83:JMI83"/>
    <mergeCell ref="JMJ83:JML83"/>
    <mergeCell ref="JLC83:JLE83"/>
    <mergeCell ref="JLF83:JLH83"/>
    <mergeCell ref="JLI83:JLK83"/>
    <mergeCell ref="JLL83:JLN83"/>
    <mergeCell ref="JLO83:JLQ83"/>
    <mergeCell ref="JLR83:JLT83"/>
    <mergeCell ref="JKK83:JKM83"/>
    <mergeCell ref="JKN83:JKP83"/>
    <mergeCell ref="JKQ83:JKS83"/>
    <mergeCell ref="JKT83:JKV83"/>
    <mergeCell ref="JKW83:JKY83"/>
    <mergeCell ref="JKZ83:JLB83"/>
    <mergeCell ref="JJS83:JJU83"/>
    <mergeCell ref="JJV83:JJX83"/>
    <mergeCell ref="JJY83:JKA83"/>
    <mergeCell ref="JKB83:JKD83"/>
    <mergeCell ref="JKE83:JKG83"/>
    <mergeCell ref="JKH83:JKJ83"/>
    <mergeCell ref="JJA83:JJC83"/>
    <mergeCell ref="JJD83:JJF83"/>
    <mergeCell ref="JJG83:JJI83"/>
    <mergeCell ref="JJJ83:JJL83"/>
    <mergeCell ref="JJM83:JJO83"/>
    <mergeCell ref="JJP83:JJR83"/>
    <mergeCell ref="JII83:JIK83"/>
    <mergeCell ref="JIL83:JIN83"/>
    <mergeCell ref="JIO83:JIQ83"/>
    <mergeCell ref="JIR83:JIT83"/>
    <mergeCell ref="JIU83:JIW83"/>
    <mergeCell ref="JIX83:JIZ83"/>
    <mergeCell ref="JHQ83:JHS83"/>
    <mergeCell ref="JHT83:JHV83"/>
    <mergeCell ref="JHW83:JHY83"/>
    <mergeCell ref="JHZ83:JIB83"/>
    <mergeCell ref="JIC83:JIE83"/>
    <mergeCell ref="JIF83:JIH83"/>
    <mergeCell ref="JGY83:JHA83"/>
    <mergeCell ref="JHB83:JHD83"/>
    <mergeCell ref="JHE83:JHG83"/>
    <mergeCell ref="JHH83:JHJ83"/>
    <mergeCell ref="JHK83:JHM83"/>
    <mergeCell ref="JHN83:JHP83"/>
    <mergeCell ref="JGG83:JGI83"/>
    <mergeCell ref="JGJ83:JGL83"/>
    <mergeCell ref="JGM83:JGO83"/>
    <mergeCell ref="JGP83:JGR83"/>
    <mergeCell ref="JGS83:JGU83"/>
    <mergeCell ref="JGV83:JGX83"/>
    <mergeCell ref="JFO83:JFQ83"/>
    <mergeCell ref="JFR83:JFT83"/>
    <mergeCell ref="JFU83:JFW83"/>
    <mergeCell ref="JFX83:JFZ83"/>
    <mergeCell ref="JGA83:JGC83"/>
    <mergeCell ref="JGD83:JGF83"/>
    <mergeCell ref="JEW83:JEY83"/>
    <mergeCell ref="JEZ83:JFB83"/>
    <mergeCell ref="JFC83:JFE83"/>
    <mergeCell ref="JFF83:JFH83"/>
    <mergeCell ref="JFI83:JFK83"/>
    <mergeCell ref="JFL83:JFN83"/>
    <mergeCell ref="JEE83:JEG83"/>
    <mergeCell ref="JEH83:JEJ83"/>
    <mergeCell ref="JEK83:JEM83"/>
    <mergeCell ref="JEN83:JEP83"/>
    <mergeCell ref="JEQ83:JES83"/>
    <mergeCell ref="JET83:JEV83"/>
    <mergeCell ref="JDM83:JDO83"/>
    <mergeCell ref="JDP83:JDR83"/>
    <mergeCell ref="JDS83:JDU83"/>
    <mergeCell ref="JDV83:JDX83"/>
    <mergeCell ref="JDY83:JEA83"/>
    <mergeCell ref="JEB83:JED83"/>
    <mergeCell ref="JCU83:JCW83"/>
    <mergeCell ref="JCX83:JCZ83"/>
    <mergeCell ref="JDA83:JDC83"/>
    <mergeCell ref="JDD83:JDF83"/>
    <mergeCell ref="JDG83:JDI83"/>
    <mergeCell ref="JDJ83:JDL83"/>
    <mergeCell ref="JCC83:JCE83"/>
    <mergeCell ref="JCF83:JCH83"/>
    <mergeCell ref="JCI83:JCK83"/>
    <mergeCell ref="JCL83:JCN83"/>
    <mergeCell ref="JCO83:JCQ83"/>
    <mergeCell ref="JCR83:JCT83"/>
    <mergeCell ref="JBK83:JBM83"/>
    <mergeCell ref="JBN83:JBP83"/>
    <mergeCell ref="JBQ83:JBS83"/>
    <mergeCell ref="JBT83:JBV83"/>
    <mergeCell ref="JBW83:JBY83"/>
    <mergeCell ref="JBZ83:JCB83"/>
    <mergeCell ref="JAS83:JAU83"/>
    <mergeCell ref="JAV83:JAX83"/>
    <mergeCell ref="JAY83:JBA83"/>
    <mergeCell ref="JBB83:JBD83"/>
    <mergeCell ref="JBE83:JBG83"/>
    <mergeCell ref="JBH83:JBJ83"/>
    <mergeCell ref="JAA83:JAC83"/>
    <mergeCell ref="JAD83:JAF83"/>
    <mergeCell ref="JAG83:JAI83"/>
    <mergeCell ref="JAJ83:JAL83"/>
    <mergeCell ref="JAM83:JAO83"/>
    <mergeCell ref="JAP83:JAR83"/>
    <mergeCell ref="IZI83:IZK83"/>
    <mergeCell ref="IZL83:IZN83"/>
    <mergeCell ref="IZO83:IZQ83"/>
    <mergeCell ref="IZR83:IZT83"/>
    <mergeCell ref="IZU83:IZW83"/>
    <mergeCell ref="IZX83:IZZ83"/>
    <mergeCell ref="IYQ83:IYS83"/>
    <mergeCell ref="IYT83:IYV83"/>
    <mergeCell ref="IYW83:IYY83"/>
    <mergeCell ref="IYZ83:IZB83"/>
    <mergeCell ref="IZC83:IZE83"/>
    <mergeCell ref="IZF83:IZH83"/>
    <mergeCell ref="IXY83:IYA83"/>
    <mergeCell ref="IYB83:IYD83"/>
    <mergeCell ref="IYE83:IYG83"/>
    <mergeCell ref="IYH83:IYJ83"/>
    <mergeCell ref="IYK83:IYM83"/>
    <mergeCell ref="IYN83:IYP83"/>
    <mergeCell ref="IXG83:IXI83"/>
    <mergeCell ref="IXJ83:IXL83"/>
    <mergeCell ref="IXM83:IXO83"/>
    <mergeCell ref="IXP83:IXR83"/>
    <mergeCell ref="IXS83:IXU83"/>
    <mergeCell ref="IXV83:IXX83"/>
    <mergeCell ref="IWO83:IWQ83"/>
    <mergeCell ref="IWR83:IWT83"/>
    <mergeCell ref="IWU83:IWW83"/>
    <mergeCell ref="IWX83:IWZ83"/>
    <mergeCell ref="IXA83:IXC83"/>
    <mergeCell ref="IXD83:IXF83"/>
    <mergeCell ref="IVW83:IVY83"/>
    <mergeCell ref="IVZ83:IWB83"/>
    <mergeCell ref="IWC83:IWE83"/>
    <mergeCell ref="IWF83:IWH83"/>
    <mergeCell ref="IWI83:IWK83"/>
    <mergeCell ref="IWL83:IWN83"/>
    <mergeCell ref="IVE83:IVG83"/>
    <mergeCell ref="IVH83:IVJ83"/>
    <mergeCell ref="IVK83:IVM83"/>
    <mergeCell ref="IVN83:IVP83"/>
    <mergeCell ref="IVQ83:IVS83"/>
    <mergeCell ref="IVT83:IVV83"/>
    <mergeCell ref="IUM83:IUO83"/>
    <mergeCell ref="IUP83:IUR83"/>
    <mergeCell ref="IUS83:IUU83"/>
    <mergeCell ref="IUV83:IUX83"/>
    <mergeCell ref="IUY83:IVA83"/>
    <mergeCell ref="IVB83:IVD83"/>
    <mergeCell ref="ITU83:ITW83"/>
    <mergeCell ref="ITX83:ITZ83"/>
    <mergeCell ref="IUA83:IUC83"/>
    <mergeCell ref="IUD83:IUF83"/>
    <mergeCell ref="IUG83:IUI83"/>
    <mergeCell ref="IUJ83:IUL83"/>
    <mergeCell ref="ITC83:ITE83"/>
    <mergeCell ref="ITF83:ITH83"/>
    <mergeCell ref="ITI83:ITK83"/>
    <mergeCell ref="ITL83:ITN83"/>
    <mergeCell ref="ITO83:ITQ83"/>
    <mergeCell ref="ITR83:ITT83"/>
    <mergeCell ref="ISK83:ISM83"/>
    <mergeCell ref="ISN83:ISP83"/>
    <mergeCell ref="ISQ83:ISS83"/>
    <mergeCell ref="IST83:ISV83"/>
    <mergeCell ref="ISW83:ISY83"/>
    <mergeCell ref="ISZ83:ITB83"/>
    <mergeCell ref="IRS83:IRU83"/>
    <mergeCell ref="IRV83:IRX83"/>
    <mergeCell ref="IRY83:ISA83"/>
    <mergeCell ref="ISB83:ISD83"/>
    <mergeCell ref="ISE83:ISG83"/>
    <mergeCell ref="ISH83:ISJ83"/>
    <mergeCell ref="IRA83:IRC83"/>
    <mergeCell ref="IRD83:IRF83"/>
    <mergeCell ref="IRG83:IRI83"/>
    <mergeCell ref="IRJ83:IRL83"/>
    <mergeCell ref="IRM83:IRO83"/>
    <mergeCell ref="IRP83:IRR83"/>
    <mergeCell ref="IQI83:IQK83"/>
    <mergeCell ref="IQL83:IQN83"/>
    <mergeCell ref="IQO83:IQQ83"/>
    <mergeCell ref="IQR83:IQT83"/>
    <mergeCell ref="IQU83:IQW83"/>
    <mergeCell ref="IQX83:IQZ83"/>
    <mergeCell ref="IPQ83:IPS83"/>
    <mergeCell ref="IPT83:IPV83"/>
    <mergeCell ref="IPW83:IPY83"/>
    <mergeCell ref="IPZ83:IQB83"/>
    <mergeCell ref="IQC83:IQE83"/>
    <mergeCell ref="IQF83:IQH83"/>
    <mergeCell ref="IOY83:IPA83"/>
    <mergeCell ref="IPB83:IPD83"/>
    <mergeCell ref="IPE83:IPG83"/>
    <mergeCell ref="IPH83:IPJ83"/>
    <mergeCell ref="IPK83:IPM83"/>
    <mergeCell ref="IPN83:IPP83"/>
    <mergeCell ref="IOG83:IOI83"/>
    <mergeCell ref="IOJ83:IOL83"/>
    <mergeCell ref="IOM83:IOO83"/>
    <mergeCell ref="IOP83:IOR83"/>
    <mergeCell ref="IOS83:IOU83"/>
    <mergeCell ref="IOV83:IOX83"/>
    <mergeCell ref="INO83:INQ83"/>
    <mergeCell ref="INR83:INT83"/>
    <mergeCell ref="INU83:INW83"/>
    <mergeCell ref="INX83:INZ83"/>
    <mergeCell ref="IOA83:IOC83"/>
    <mergeCell ref="IOD83:IOF83"/>
    <mergeCell ref="IMW83:IMY83"/>
    <mergeCell ref="IMZ83:INB83"/>
    <mergeCell ref="INC83:INE83"/>
    <mergeCell ref="INF83:INH83"/>
    <mergeCell ref="INI83:INK83"/>
    <mergeCell ref="INL83:INN83"/>
    <mergeCell ref="IME83:IMG83"/>
    <mergeCell ref="IMH83:IMJ83"/>
    <mergeCell ref="IMK83:IMM83"/>
    <mergeCell ref="IMN83:IMP83"/>
    <mergeCell ref="IMQ83:IMS83"/>
    <mergeCell ref="IMT83:IMV83"/>
    <mergeCell ref="ILM83:ILO83"/>
    <mergeCell ref="ILP83:ILR83"/>
    <mergeCell ref="ILS83:ILU83"/>
    <mergeCell ref="ILV83:ILX83"/>
    <mergeCell ref="ILY83:IMA83"/>
    <mergeCell ref="IMB83:IMD83"/>
    <mergeCell ref="IKU83:IKW83"/>
    <mergeCell ref="IKX83:IKZ83"/>
    <mergeCell ref="ILA83:ILC83"/>
    <mergeCell ref="ILD83:ILF83"/>
    <mergeCell ref="ILG83:ILI83"/>
    <mergeCell ref="ILJ83:ILL83"/>
    <mergeCell ref="IKC83:IKE83"/>
    <mergeCell ref="IKF83:IKH83"/>
    <mergeCell ref="IKI83:IKK83"/>
    <mergeCell ref="IKL83:IKN83"/>
    <mergeCell ref="IKO83:IKQ83"/>
    <mergeCell ref="IKR83:IKT83"/>
    <mergeCell ref="IJK83:IJM83"/>
    <mergeCell ref="IJN83:IJP83"/>
    <mergeCell ref="IJQ83:IJS83"/>
    <mergeCell ref="IJT83:IJV83"/>
    <mergeCell ref="IJW83:IJY83"/>
    <mergeCell ref="IJZ83:IKB83"/>
    <mergeCell ref="IIS83:IIU83"/>
    <mergeCell ref="IIV83:IIX83"/>
    <mergeCell ref="IIY83:IJA83"/>
    <mergeCell ref="IJB83:IJD83"/>
    <mergeCell ref="IJE83:IJG83"/>
    <mergeCell ref="IJH83:IJJ83"/>
    <mergeCell ref="IIA83:IIC83"/>
    <mergeCell ref="IID83:IIF83"/>
    <mergeCell ref="IIG83:III83"/>
    <mergeCell ref="IIJ83:IIL83"/>
    <mergeCell ref="IIM83:IIO83"/>
    <mergeCell ref="IIP83:IIR83"/>
    <mergeCell ref="IHI83:IHK83"/>
    <mergeCell ref="IHL83:IHN83"/>
    <mergeCell ref="IHO83:IHQ83"/>
    <mergeCell ref="IHR83:IHT83"/>
    <mergeCell ref="IHU83:IHW83"/>
    <mergeCell ref="IHX83:IHZ83"/>
    <mergeCell ref="IGQ83:IGS83"/>
    <mergeCell ref="IGT83:IGV83"/>
    <mergeCell ref="IGW83:IGY83"/>
    <mergeCell ref="IGZ83:IHB83"/>
    <mergeCell ref="IHC83:IHE83"/>
    <mergeCell ref="IHF83:IHH83"/>
    <mergeCell ref="IFY83:IGA83"/>
    <mergeCell ref="IGB83:IGD83"/>
    <mergeCell ref="IGE83:IGG83"/>
    <mergeCell ref="IGH83:IGJ83"/>
    <mergeCell ref="IGK83:IGM83"/>
    <mergeCell ref="IGN83:IGP83"/>
    <mergeCell ref="IFG83:IFI83"/>
    <mergeCell ref="IFJ83:IFL83"/>
    <mergeCell ref="IFM83:IFO83"/>
    <mergeCell ref="IFP83:IFR83"/>
    <mergeCell ref="IFS83:IFU83"/>
    <mergeCell ref="IFV83:IFX83"/>
    <mergeCell ref="IEO83:IEQ83"/>
    <mergeCell ref="IER83:IET83"/>
    <mergeCell ref="IEU83:IEW83"/>
    <mergeCell ref="IEX83:IEZ83"/>
    <mergeCell ref="IFA83:IFC83"/>
    <mergeCell ref="IFD83:IFF83"/>
    <mergeCell ref="IDW83:IDY83"/>
    <mergeCell ref="IDZ83:IEB83"/>
    <mergeCell ref="IEC83:IEE83"/>
    <mergeCell ref="IEF83:IEH83"/>
    <mergeCell ref="IEI83:IEK83"/>
    <mergeCell ref="IEL83:IEN83"/>
    <mergeCell ref="IDE83:IDG83"/>
    <mergeCell ref="IDH83:IDJ83"/>
    <mergeCell ref="IDK83:IDM83"/>
    <mergeCell ref="IDN83:IDP83"/>
    <mergeCell ref="IDQ83:IDS83"/>
    <mergeCell ref="IDT83:IDV83"/>
    <mergeCell ref="ICM83:ICO83"/>
    <mergeCell ref="ICP83:ICR83"/>
    <mergeCell ref="ICS83:ICU83"/>
    <mergeCell ref="ICV83:ICX83"/>
    <mergeCell ref="ICY83:IDA83"/>
    <mergeCell ref="IDB83:IDD83"/>
    <mergeCell ref="IBU83:IBW83"/>
    <mergeCell ref="IBX83:IBZ83"/>
    <mergeCell ref="ICA83:ICC83"/>
    <mergeCell ref="ICD83:ICF83"/>
    <mergeCell ref="ICG83:ICI83"/>
    <mergeCell ref="ICJ83:ICL83"/>
    <mergeCell ref="IBC83:IBE83"/>
    <mergeCell ref="IBF83:IBH83"/>
    <mergeCell ref="IBI83:IBK83"/>
    <mergeCell ref="IBL83:IBN83"/>
    <mergeCell ref="IBO83:IBQ83"/>
    <mergeCell ref="IBR83:IBT83"/>
    <mergeCell ref="IAK83:IAM83"/>
    <mergeCell ref="IAN83:IAP83"/>
    <mergeCell ref="IAQ83:IAS83"/>
    <mergeCell ref="IAT83:IAV83"/>
    <mergeCell ref="IAW83:IAY83"/>
    <mergeCell ref="IAZ83:IBB83"/>
    <mergeCell ref="HZS83:HZU83"/>
    <mergeCell ref="HZV83:HZX83"/>
    <mergeCell ref="HZY83:IAA83"/>
    <mergeCell ref="IAB83:IAD83"/>
    <mergeCell ref="IAE83:IAG83"/>
    <mergeCell ref="IAH83:IAJ83"/>
    <mergeCell ref="HZA83:HZC83"/>
    <mergeCell ref="HZD83:HZF83"/>
    <mergeCell ref="HZG83:HZI83"/>
    <mergeCell ref="HZJ83:HZL83"/>
    <mergeCell ref="HZM83:HZO83"/>
    <mergeCell ref="HZP83:HZR83"/>
    <mergeCell ref="HYI83:HYK83"/>
    <mergeCell ref="HYL83:HYN83"/>
    <mergeCell ref="HYO83:HYQ83"/>
    <mergeCell ref="HYR83:HYT83"/>
    <mergeCell ref="HYU83:HYW83"/>
    <mergeCell ref="HYX83:HYZ83"/>
    <mergeCell ref="HXQ83:HXS83"/>
    <mergeCell ref="HXT83:HXV83"/>
    <mergeCell ref="HXW83:HXY83"/>
    <mergeCell ref="HXZ83:HYB83"/>
    <mergeCell ref="HYC83:HYE83"/>
    <mergeCell ref="HYF83:HYH83"/>
    <mergeCell ref="HWY83:HXA83"/>
    <mergeCell ref="HXB83:HXD83"/>
    <mergeCell ref="HXE83:HXG83"/>
    <mergeCell ref="HXH83:HXJ83"/>
    <mergeCell ref="HXK83:HXM83"/>
    <mergeCell ref="HXN83:HXP83"/>
    <mergeCell ref="HWG83:HWI83"/>
    <mergeCell ref="HWJ83:HWL83"/>
    <mergeCell ref="HWM83:HWO83"/>
    <mergeCell ref="HWP83:HWR83"/>
    <mergeCell ref="HWS83:HWU83"/>
    <mergeCell ref="HWV83:HWX83"/>
    <mergeCell ref="HVO83:HVQ83"/>
    <mergeCell ref="HVR83:HVT83"/>
    <mergeCell ref="HVU83:HVW83"/>
    <mergeCell ref="HVX83:HVZ83"/>
    <mergeCell ref="HWA83:HWC83"/>
    <mergeCell ref="HWD83:HWF83"/>
    <mergeCell ref="HUW83:HUY83"/>
    <mergeCell ref="HUZ83:HVB83"/>
    <mergeCell ref="HVC83:HVE83"/>
    <mergeCell ref="HVF83:HVH83"/>
    <mergeCell ref="HVI83:HVK83"/>
    <mergeCell ref="HVL83:HVN83"/>
    <mergeCell ref="HUE83:HUG83"/>
    <mergeCell ref="HUH83:HUJ83"/>
    <mergeCell ref="HUK83:HUM83"/>
    <mergeCell ref="HUN83:HUP83"/>
    <mergeCell ref="HUQ83:HUS83"/>
    <mergeCell ref="HUT83:HUV83"/>
    <mergeCell ref="HTM83:HTO83"/>
    <mergeCell ref="HTP83:HTR83"/>
    <mergeCell ref="HTS83:HTU83"/>
    <mergeCell ref="HTV83:HTX83"/>
    <mergeCell ref="HTY83:HUA83"/>
    <mergeCell ref="HUB83:HUD83"/>
    <mergeCell ref="HSU83:HSW83"/>
    <mergeCell ref="HSX83:HSZ83"/>
    <mergeCell ref="HTA83:HTC83"/>
    <mergeCell ref="HTD83:HTF83"/>
    <mergeCell ref="HTG83:HTI83"/>
    <mergeCell ref="HTJ83:HTL83"/>
    <mergeCell ref="HSC83:HSE83"/>
    <mergeCell ref="HSF83:HSH83"/>
    <mergeCell ref="HSI83:HSK83"/>
    <mergeCell ref="HSL83:HSN83"/>
    <mergeCell ref="HSO83:HSQ83"/>
    <mergeCell ref="HSR83:HST83"/>
    <mergeCell ref="HRK83:HRM83"/>
    <mergeCell ref="HRN83:HRP83"/>
    <mergeCell ref="HRQ83:HRS83"/>
    <mergeCell ref="HRT83:HRV83"/>
    <mergeCell ref="HRW83:HRY83"/>
    <mergeCell ref="HRZ83:HSB83"/>
    <mergeCell ref="HQS83:HQU83"/>
    <mergeCell ref="HQV83:HQX83"/>
    <mergeCell ref="HQY83:HRA83"/>
    <mergeCell ref="HRB83:HRD83"/>
    <mergeCell ref="HRE83:HRG83"/>
    <mergeCell ref="HRH83:HRJ83"/>
    <mergeCell ref="HQA83:HQC83"/>
    <mergeCell ref="HQD83:HQF83"/>
    <mergeCell ref="HQG83:HQI83"/>
    <mergeCell ref="HQJ83:HQL83"/>
    <mergeCell ref="HQM83:HQO83"/>
    <mergeCell ref="HQP83:HQR83"/>
    <mergeCell ref="HPI83:HPK83"/>
    <mergeCell ref="HPL83:HPN83"/>
    <mergeCell ref="HPO83:HPQ83"/>
    <mergeCell ref="HPR83:HPT83"/>
    <mergeCell ref="HPU83:HPW83"/>
    <mergeCell ref="HPX83:HPZ83"/>
    <mergeCell ref="HOQ83:HOS83"/>
    <mergeCell ref="HOT83:HOV83"/>
    <mergeCell ref="HOW83:HOY83"/>
    <mergeCell ref="HOZ83:HPB83"/>
    <mergeCell ref="HPC83:HPE83"/>
    <mergeCell ref="HPF83:HPH83"/>
    <mergeCell ref="HNY83:HOA83"/>
    <mergeCell ref="HOB83:HOD83"/>
    <mergeCell ref="HOE83:HOG83"/>
    <mergeCell ref="HOH83:HOJ83"/>
    <mergeCell ref="HOK83:HOM83"/>
    <mergeCell ref="HON83:HOP83"/>
    <mergeCell ref="HNG83:HNI83"/>
    <mergeCell ref="HNJ83:HNL83"/>
    <mergeCell ref="HNM83:HNO83"/>
    <mergeCell ref="HNP83:HNR83"/>
    <mergeCell ref="HNS83:HNU83"/>
    <mergeCell ref="HNV83:HNX83"/>
    <mergeCell ref="HMO83:HMQ83"/>
    <mergeCell ref="HMR83:HMT83"/>
    <mergeCell ref="HMU83:HMW83"/>
    <mergeCell ref="HMX83:HMZ83"/>
    <mergeCell ref="HNA83:HNC83"/>
    <mergeCell ref="HND83:HNF83"/>
    <mergeCell ref="HLW83:HLY83"/>
    <mergeCell ref="HLZ83:HMB83"/>
    <mergeCell ref="HMC83:HME83"/>
    <mergeCell ref="HMF83:HMH83"/>
    <mergeCell ref="HMI83:HMK83"/>
    <mergeCell ref="HML83:HMN83"/>
    <mergeCell ref="HLE83:HLG83"/>
    <mergeCell ref="HLH83:HLJ83"/>
    <mergeCell ref="HLK83:HLM83"/>
    <mergeCell ref="HLN83:HLP83"/>
    <mergeCell ref="HLQ83:HLS83"/>
    <mergeCell ref="HLT83:HLV83"/>
    <mergeCell ref="HKM83:HKO83"/>
    <mergeCell ref="HKP83:HKR83"/>
    <mergeCell ref="HKS83:HKU83"/>
    <mergeCell ref="HKV83:HKX83"/>
    <mergeCell ref="HKY83:HLA83"/>
    <mergeCell ref="HLB83:HLD83"/>
    <mergeCell ref="HJU83:HJW83"/>
    <mergeCell ref="HJX83:HJZ83"/>
    <mergeCell ref="HKA83:HKC83"/>
    <mergeCell ref="HKD83:HKF83"/>
    <mergeCell ref="HKG83:HKI83"/>
    <mergeCell ref="HKJ83:HKL83"/>
    <mergeCell ref="HJC83:HJE83"/>
    <mergeCell ref="HJF83:HJH83"/>
    <mergeCell ref="HJI83:HJK83"/>
    <mergeCell ref="HJL83:HJN83"/>
    <mergeCell ref="HJO83:HJQ83"/>
    <mergeCell ref="HJR83:HJT83"/>
    <mergeCell ref="HIK83:HIM83"/>
    <mergeCell ref="HIN83:HIP83"/>
    <mergeCell ref="HIQ83:HIS83"/>
    <mergeCell ref="HIT83:HIV83"/>
    <mergeCell ref="HIW83:HIY83"/>
    <mergeCell ref="HIZ83:HJB83"/>
    <mergeCell ref="HHS83:HHU83"/>
    <mergeCell ref="HHV83:HHX83"/>
    <mergeCell ref="HHY83:HIA83"/>
    <mergeCell ref="HIB83:HID83"/>
    <mergeCell ref="HIE83:HIG83"/>
    <mergeCell ref="HIH83:HIJ83"/>
    <mergeCell ref="HHA83:HHC83"/>
    <mergeCell ref="HHD83:HHF83"/>
    <mergeCell ref="HHG83:HHI83"/>
    <mergeCell ref="HHJ83:HHL83"/>
    <mergeCell ref="HHM83:HHO83"/>
    <mergeCell ref="HHP83:HHR83"/>
    <mergeCell ref="HGI83:HGK83"/>
    <mergeCell ref="HGL83:HGN83"/>
    <mergeCell ref="HGO83:HGQ83"/>
    <mergeCell ref="HGR83:HGT83"/>
    <mergeCell ref="HGU83:HGW83"/>
    <mergeCell ref="HGX83:HGZ83"/>
    <mergeCell ref="HFQ83:HFS83"/>
    <mergeCell ref="HFT83:HFV83"/>
    <mergeCell ref="HFW83:HFY83"/>
    <mergeCell ref="HFZ83:HGB83"/>
    <mergeCell ref="HGC83:HGE83"/>
    <mergeCell ref="HGF83:HGH83"/>
    <mergeCell ref="HEY83:HFA83"/>
    <mergeCell ref="HFB83:HFD83"/>
    <mergeCell ref="HFE83:HFG83"/>
    <mergeCell ref="HFH83:HFJ83"/>
    <mergeCell ref="HFK83:HFM83"/>
    <mergeCell ref="HFN83:HFP83"/>
    <mergeCell ref="HEG83:HEI83"/>
    <mergeCell ref="HEJ83:HEL83"/>
    <mergeCell ref="HEM83:HEO83"/>
    <mergeCell ref="HEP83:HER83"/>
    <mergeCell ref="HES83:HEU83"/>
    <mergeCell ref="HEV83:HEX83"/>
    <mergeCell ref="HDO83:HDQ83"/>
    <mergeCell ref="HDR83:HDT83"/>
    <mergeCell ref="HDU83:HDW83"/>
    <mergeCell ref="HDX83:HDZ83"/>
    <mergeCell ref="HEA83:HEC83"/>
    <mergeCell ref="HED83:HEF83"/>
    <mergeCell ref="HCW83:HCY83"/>
    <mergeCell ref="HCZ83:HDB83"/>
    <mergeCell ref="HDC83:HDE83"/>
    <mergeCell ref="HDF83:HDH83"/>
    <mergeCell ref="HDI83:HDK83"/>
    <mergeCell ref="HDL83:HDN83"/>
    <mergeCell ref="HCE83:HCG83"/>
    <mergeCell ref="HCH83:HCJ83"/>
    <mergeCell ref="HCK83:HCM83"/>
    <mergeCell ref="HCN83:HCP83"/>
    <mergeCell ref="HCQ83:HCS83"/>
    <mergeCell ref="HCT83:HCV83"/>
    <mergeCell ref="HBM83:HBO83"/>
    <mergeCell ref="HBP83:HBR83"/>
    <mergeCell ref="HBS83:HBU83"/>
    <mergeCell ref="HBV83:HBX83"/>
    <mergeCell ref="HBY83:HCA83"/>
    <mergeCell ref="HCB83:HCD83"/>
    <mergeCell ref="HAU83:HAW83"/>
    <mergeCell ref="HAX83:HAZ83"/>
    <mergeCell ref="HBA83:HBC83"/>
    <mergeCell ref="HBD83:HBF83"/>
    <mergeCell ref="HBG83:HBI83"/>
    <mergeCell ref="HBJ83:HBL83"/>
    <mergeCell ref="HAC83:HAE83"/>
    <mergeCell ref="HAF83:HAH83"/>
    <mergeCell ref="HAI83:HAK83"/>
    <mergeCell ref="HAL83:HAN83"/>
    <mergeCell ref="HAO83:HAQ83"/>
    <mergeCell ref="HAR83:HAT83"/>
    <mergeCell ref="GZK83:GZM83"/>
    <mergeCell ref="GZN83:GZP83"/>
    <mergeCell ref="GZQ83:GZS83"/>
    <mergeCell ref="GZT83:GZV83"/>
    <mergeCell ref="GZW83:GZY83"/>
    <mergeCell ref="GZZ83:HAB83"/>
    <mergeCell ref="GYS83:GYU83"/>
    <mergeCell ref="GYV83:GYX83"/>
    <mergeCell ref="GYY83:GZA83"/>
    <mergeCell ref="GZB83:GZD83"/>
    <mergeCell ref="GZE83:GZG83"/>
    <mergeCell ref="GZH83:GZJ83"/>
    <mergeCell ref="GYA83:GYC83"/>
    <mergeCell ref="GYD83:GYF83"/>
    <mergeCell ref="GYG83:GYI83"/>
    <mergeCell ref="GYJ83:GYL83"/>
    <mergeCell ref="GYM83:GYO83"/>
    <mergeCell ref="GYP83:GYR83"/>
    <mergeCell ref="GXI83:GXK83"/>
    <mergeCell ref="GXL83:GXN83"/>
    <mergeCell ref="GXO83:GXQ83"/>
    <mergeCell ref="GXR83:GXT83"/>
    <mergeCell ref="GXU83:GXW83"/>
    <mergeCell ref="GXX83:GXZ83"/>
    <mergeCell ref="GWQ83:GWS83"/>
    <mergeCell ref="GWT83:GWV83"/>
    <mergeCell ref="GWW83:GWY83"/>
    <mergeCell ref="GWZ83:GXB83"/>
    <mergeCell ref="GXC83:GXE83"/>
    <mergeCell ref="GXF83:GXH83"/>
    <mergeCell ref="GVY83:GWA83"/>
    <mergeCell ref="GWB83:GWD83"/>
    <mergeCell ref="GWE83:GWG83"/>
    <mergeCell ref="GWH83:GWJ83"/>
    <mergeCell ref="GWK83:GWM83"/>
    <mergeCell ref="GWN83:GWP83"/>
    <mergeCell ref="GVG83:GVI83"/>
    <mergeCell ref="GVJ83:GVL83"/>
    <mergeCell ref="GVM83:GVO83"/>
    <mergeCell ref="GVP83:GVR83"/>
    <mergeCell ref="GVS83:GVU83"/>
    <mergeCell ref="GVV83:GVX83"/>
    <mergeCell ref="GUO83:GUQ83"/>
    <mergeCell ref="GUR83:GUT83"/>
    <mergeCell ref="GUU83:GUW83"/>
    <mergeCell ref="GUX83:GUZ83"/>
    <mergeCell ref="GVA83:GVC83"/>
    <mergeCell ref="GVD83:GVF83"/>
    <mergeCell ref="GTW83:GTY83"/>
    <mergeCell ref="GTZ83:GUB83"/>
    <mergeCell ref="GUC83:GUE83"/>
    <mergeCell ref="GUF83:GUH83"/>
    <mergeCell ref="GUI83:GUK83"/>
    <mergeCell ref="GUL83:GUN83"/>
    <mergeCell ref="GTE83:GTG83"/>
    <mergeCell ref="GTH83:GTJ83"/>
    <mergeCell ref="GTK83:GTM83"/>
    <mergeCell ref="GTN83:GTP83"/>
    <mergeCell ref="GTQ83:GTS83"/>
    <mergeCell ref="GTT83:GTV83"/>
    <mergeCell ref="GSM83:GSO83"/>
    <mergeCell ref="GSP83:GSR83"/>
    <mergeCell ref="GSS83:GSU83"/>
    <mergeCell ref="GSV83:GSX83"/>
    <mergeCell ref="GSY83:GTA83"/>
    <mergeCell ref="GTB83:GTD83"/>
    <mergeCell ref="GRU83:GRW83"/>
    <mergeCell ref="GRX83:GRZ83"/>
    <mergeCell ref="GSA83:GSC83"/>
    <mergeCell ref="GSD83:GSF83"/>
    <mergeCell ref="GSG83:GSI83"/>
    <mergeCell ref="GSJ83:GSL83"/>
    <mergeCell ref="GRC83:GRE83"/>
    <mergeCell ref="GRF83:GRH83"/>
    <mergeCell ref="GRI83:GRK83"/>
    <mergeCell ref="GRL83:GRN83"/>
    <mergeCell ref="GRO83:GRQ83"/>
    <mergeCell ref="GRR83:GRT83"/>
    <mergeCell ref="GQK83:GQM83"/>
    <mergeCell ref="GQN83:GQP83"/>
    <mergeCell ref="GQQ83:GQS83"/>
    <mergeCell ref="GQT83:GQV83"/>
    <mergeCell ref="GQW83:GQY83"/>
    <mergeCell ref="GQZ83:GRB83"/>
    <mergeCell ref="GPS83:GPU83"/>
    <mergeCell ref="GPV83:GPX83"/>
    <mergeCell ref="GPY83:GQA83"/>
    <mergeCell ref="GQB83:GQD83"/>
    <mergeCell ref="GQE83:GQG83"/>
    <mergeCell ref="GQH83:GQJ83"/>
    <mergeCell ref="GPA83:GPC83"/>
    <mergeCell ref="GPD83:GPF83"/>
    <mergeCell ref="GPG83:GPI83"/>
    <mergeCell ref="GPJ83:GPL83"/>
    <mergeCell ref="GPM83:GPO83"/>
    <mergeCell ref="GPP83:GPR83"/>
    <mergeCell ref="GOI83:GOK83"/>
    <mergeCell ref="GOL83:GON83"/>
    <mergeCell ref="GOO83:GOQ83"/>
    <mergeCell ref="GOR83:GOT83"/>
    <mergeCell ref="GOU83:GOW83"/>
    <mergeCell ref="GOX83:GOZ83"/>
    <mergeCell ref="GNQ83:GNS83"/>
    <mergeCell ref="GNT83:GNV83"/>
    <mergeCell ref="GNW83:GNY83"/>
    <mergeCell ref="GNZ83:GOB83"/>
    <mergeCell ref="GOC83:GOE83"/>
    <mergeCell ref="GOF83:GOH83"/>
    <mergeCell ref="GMY83:GNA83"/>
    <mergeCell ref="GNB83:GND83"/>
    <mergeCell ref="GNE83:GNG83"/>
    <mergeCell ref="GNH83:GNJ83"/>
    <mergeCell ref="GNK83:GNM83"/>
    <mergeCell ref="GNN83:GNP83"/>
    <mergeCell ref="GMG83:GMI83"/>
    <mergeCell ref="GMJ83:GML83"/>
    <mergeCell ref="GMM83:GMO83"/>
    <mergeCell ref="GMP83:GMR83"/>
    <mergeCell ref="GMS83:GMU83"/>
    <mergeCell ref="GMV83:GMX83"/>
    <mergeCell ref="GLO83:GLQ83"/>
    <mergeCell ref="GLR83:GLT83"/>
    <mergeCell ref="GLU83:GLW83"/>
    <mergeCell ref="GLX83:GLZ83"/>
    <mergeCell ref="GMA83:GMC83"/>
    <mergeCell ref="GMD83:GMF83"/>
    <mergeCell ref="GKW83:GKY83"/>
    <mergeCell ref="GKZ83:GLB83"/>
    <mergeCell ref="GLC83:GLE83"/>
    <mergeCell ref="GLF83:GLH83"/>
    <mergeCell ref="GLI83:GLK83"/>
    <mergeCell ref="GLL83:GLN83"/>
    <mergeCell ref="GKE83:GKG83"/>
    <mergeCell ref="GKH83:GKJ83"/>
    <mergeCell ref="GKK83:GKM83"/>
    <mergeCell ref="GKN83:GKP83"/>
    <mergeCell ref="GKQ83:GKS83"/>
    <mergeCell ref="GKT83:GKV83"/>
    <mergeCell ref="GJM83:GJO83"/>
    <mergeCell ref="GJP83:GJR83"/>
    <mergeCell ref="GJS83:GJU83"/>
    <mergeCell ref="GJV83:GJX83"/>
    <mergeCell ref="GJY83:GKA83"/>
    <mergeCell ref="GKB83:GKD83"/>
    <mergeCell ref="GIU83:GIW83"/>
    <mergeCell ref="GIX83:GIZ83"/>
    <mergeCell ref="GJA83:GJC83"/>
    <mergeCell ref="GJD83:GJF83"/>
    <mergeCell ref="GJG83:GJI83"/>
    <mergeCell ref="GJJ83:GJL83"/>
    <mergeCell ref="GIC83:GIE83"/>
    <mergeCell ref="GIF83:GIH83"/>
    <mergeCell ref="GII83:GIK83"/>
    <mergeCell ref="GIL83:GIN83"/>
    <mergeCell ref="GIO83:GIQ83"/>
    <mergeCell ref="GIR83:GIT83"/>
    <mergeCell ref="GHK83:GHM83"/>
    <mergeCell ref="GHN83:GHP83"/>
    <mergeCell ref="GHQ83:GHS83"/>
    <mergeCell ref="GHT83:GHV83"/>
    <mergeCell ref="GHW83:GHY83"/>
    <mergeCell ref="GHZ83:GIB83"/>
    <mergeCell ref="GGS83:GGU83"/>
    <mergeCell ref="GGV83:GGX83"/>
    <mergeCell ref="GGY83:GHA83"/>
    <mergeCell ref="GHB83:GHD83"/>
    <mergeCell ref="GHE83:GHG83"/>
    <mergeCell ref="GHH83:GHJ83"/>
    <mergeCell ref="GGA83:GGC83"/>
    <mergeCell ref="GGD83:GGF83"/>
    <mergeCell ref="GGG83:GGI83"/>
    <mergeCell ref="GGJ83:GGL83"/>
    <mergeCell ref="GGM83:GGO83"/>
    <mergeCell ref="GGP83:GGR83"/>
    <mergeCell ref="GFI83:GFK83"/>
    <mergeCell ref="GFL83:GFN83"/>
    <mergeCell ref="GFO83:GFQ83"/>
    <mergeCell ref="GFR83:GFT83"/>
    <mergeCell ref="GFU83:GFW83"/>
    <mergeCell ref="GFX83:GFZ83"/>
    <mergeCell ref="GEQ83:GES83"/>
    <mergeCell ref="GET83:GEV83"/>
    <mergeCell ref="GEW83:GEY83"/>
    <mergeCell ref="GEZ83:GFB83"/>
    <mergeCell ref="GFC83:GFE83"/>
    <mergeCell ref="GFF83:GFH83"/>
    <mergeCell ref="GDY83:GEA83"/>
    <mergeCell ref="GEB83:GED83"/>
    <mergeCell ref="GEE83:GEG83"/>
    <mergeCell ref="GEH83:GEJ83"/>
    <mergeCell ref="GEK83:GEM83"/>
    <mergeCell ref="GEN83:GEP83"/>
    <mergeCell ref="GDG83:GDI83"/>
    <mergeCell ref="GDJ83:GDL83"/>
    <mergeCell ref="GDM83:GDO83"/>
    <mergeCell ref="GDP83:GDR83"/>
    <mergeCell ref="GDS83:GDU83"/>
    <mergeCell ref="GDV83:GDX83"/>
    <mergeCell ref="GCO83:GCQ83"/>
    <mergeCell ref="GCR83:GCT83"/>
    <mergeCell ref="GCU83:GCW83"/>
    <mergeCell ref="GCX83:GCZ83"/>
    <mergeCell ref="GDA83:GDC83"/>
    <mergeCell ref="GDD83:GDF83"/>
    <mergeCell ref="GBW83:GBY83"/>
    <mergeCell ref="GBZ83:GCB83"/>
    <mergeCell ref="GCC83:GCE83"/>
    <mergeCell ref="GCF83:GCH83"/>
    <mergeCell ref="GCI83:GCK83"/>
    <mergeCell ref="GCL83:GCN83"/>
    <mergeCell ref="GBE83:GBG83"/>
    <mergeCell ref="GBH83:GBJ83"/>
    <mergeCell ref="GBK83:GBM83"/>
    <mergeCell ref="GBN83:GBP83"/>
    <mergeCell ref="GBQ83:GBS83"/>
    <mergeCell ref="GBT83:GBV83"/>
    <mergeCell ref="GAM83:GAO83"/>
    <mergeCell ref="GAP83:GAR83"/>
    <mergeCell ref="GAS83:GAU83"/>
    <mergeCell ref="GAV83:GAX83"/>
    <mergeCell ref="GAY83:GBA83"/>
    <mergeCell ref="GBB83:GBD83"/>
    <mergeCell ref="FZU83:FZW83"/>
    <mergeCell ref="FZX83:FZZ83"/>
    <mergeCell ref="GAA83:GAC83"/>
    <mergeCell ref="GAD83:GAF83"/>
    <mergeCell ref="GAG83:GAI83"/>
    <mergeCell ref="GAJ83:GAL83"/>
    <mergeCell ref="FZC83:FZE83"/>
    <mergeCell ref="FZF83:FZH83"/>
    <mergeCell ref="FZI83:FZK83"/>
    <mergeCell ref="FZL83:FZN83"/>
    <mergeCell ref="FZO83:FZQ83"/>
    <mergeCell ref="FZR83:FZT83"/>
    <mergeCell ref="FYK83:FYM83"/>
    <mergeCell ref="FYN83:FYP83"/>
    <mergeCell ref="FYQ83:FYS83"/>
    <mergeCell ref="FYT83:FYV83"/>
    <mergeCell ref="FYW83:FYY83"/>
    <mergeCell ref="FYZ83:FZB83"/>
    <mergeCell ref="FXS83:FXU83"/>
    <mergeCell ref="FXV83:FXX83"/>
    <mergeCell ref="FXY83:FYA83"/>
    <mergeCell ref="FYB83:FYD83"/>
    <mergeCell ref="FYE83:FYG83"/>
    <mergeCell ref="FYH83:FYJ83"/>
    <mergeCell ref="FXA83:FXC83"/>
    <mergeCell ref="FXD83:FXF83"/>
    <mergeCell ref="FXG83:FXI83"/>
    <mergeCell ref="FXJ83:FXL83"/>
    <mergeCell ref="FXM83:FXO83"/>
    <mergeCell ref="FXP83:FXR83"/>
    <mergeCell ref="FWI83:FWK83"/>
    <mergeCell ref="FWL83:FWN83"/>
    <mergeCell ref="FWO83:FWQ83"/>
    <mergeCell ref="FWR83:FWT83"/>
    <mergeCell ref="FWU83:FWW83"/>
    <mergeCell ref="FWX83:FWZ83"/>
    <mergeCell ref="FVQ83:FVS83"/>
    <mergeCell ref="FVT83:FVV83"/>
    <mergeCell ref="FVW83:FVY83"/>
    <mergeCell ref="FVZ83:FWB83"/>
    <mergeCell ref="FWC83:FWE83"/>
    <mergeCell ref="FWF83:FWH83"/>
    <mergeCell ref="FUY83:FVA83"/>
    <mergeCell ref="FVB83:FVD83"/>
    <mergeCell ref="FVE83:FVG83"/>
    <mergeCell ref="FVH83:FVJ83"/>
    <mergeCell ref="FVK83:FVM83"/>
    <mergeCell ref="FVN83:FVP83"/>
    <mergeCell ref="FUG83:FUI83"/>
    <mergeCell ref="FUJ83:FUL83"/>
    <mergeCell ref="FUM83:FUO83"/>
    <mergeCell ref="FUP83:FUR83"/>
    <mergeCell ref="FUS83:FUU83"/>
    <mergeCell ref="FUV83:FUX83"/>
    <mergeCell ref="FTO83:FTQ83"/>
    <mergeCell ref="FTR83:FTT83"/>
    <mergeCell ref="FTU83:FTW83"/>
    <mergeCell ref="FTX83:FTZ83"/>
    <mergeCell ref="FUA83:FUC83"/>
    <mergeCell ref="FUD83:FUF83"/>
    <mergeCell ref="FSW83:FSY83"/>
    <mergeCell ref="FSZ83:FTB83"/>
    <mergeCell ref="FTC83:FTE83"/>
    <mergeCell ref="FTF83:FTH83"/>
    <mergeCell ref="FTI83:FTK83"/>
    <mergeCell ref="FTL83:FTN83"/>
    <mergeCell ref="FSE83:FSG83"/>
    <mergeCell ref="FSH83:FSJ83"/>
    <mergeCell ref="FSK83:FSM83"/>
    <mergeCell ref="FSN83:FSP83"/>
    <mergeCell ref="FSQ83:FSS83"/>
    <mergeCell ref="FST83:FSV83"/>
    <mergeCell ref="FRM83:FRO83"/>
    <mergeCell ref="FRP83:FRR83"/>
    <mergeCell ref="FRS83:FRU83"/>
    <mergeCell ref="FRV83:FRX83"/>
    <mergeCell ref="FRY83:FSA83"/>
    <mergeCell ref="FSB83:FSD83"/>
    <mergeCell ref="FQU83:FQW83"/>
    <mergeCell ref="FQX83:FQZ83"/>
    <mergeCell ref="FRA83:FRC83"/>
    <mergeCell ref="FRD83:FRF83"/>
    <mergeCell ref="FRG83:FRI83"/>
    <mergeCell ref="FRJ83:FRL83"/>
    <mergeCell ref="FQC83:FQE83"/>
    <mergeCell ref="FQF83:FQH83"/>
    <mergeCell ref="FQI83:FQK83"/>
    <mergeCell ref="FQL83:FQN83"/>
    <mergeCell ref="FQO83:FQQ83"/>
    <mergeCell ref="FQR83:FQT83"/>
    <mergeCell ref="FPK83:FPM83"/>
    <mergeCell ref="FPN83:FPP83"/>
    <mergeCell ref="FPQ83:FPS83"/>
    <mergeCell ref="FPT83:FPV83"/>
    <mergeCell ref="FPW83:FPY83"/>
    <mergeCell ref="FPZ83:FQB83"/>
    <mergeCell ref="FOS83:FOU83"/>
    <mergeCell ref="FOV83:FOX83"/>
    <mergeCell ref="FOY83:FPA83"/>
    <mergeCell ref="FPB83:FPD83"/>
    <mergeCell ref="FPE83:FPG83"/>
    <mergeCell ref="FPH83:FPJ83"/>
    <mergeCell ref="FOA83:FOC83"/>
    <mergeCell ref="FOD83:FOF83"/>
    <mergeCell ref="FOG83:FOI83"/>
    <mergeCell ref="FOJ83:FOL83"/>
    <mergeCell ref="FOM83:FOO83"/>
    <mergeCell ref="FOP83:FOR83"/>
    <mergeCell ref="FNI83:FNK83"/>
    <mergeCell ref="FNL83:FNN83"/>
    <mergeCell ref="FNO83:FNQ83"/>
    <mergeCell ref="FNR83:FNT83"/>
    <mergeCell ref="FNU83:FNW83"/>
    <mergeCell ref="FNX83:FNZ83"/>
    <mergeCell ref="FMQ83:FMS83"/>
    <mergeCell ref="FMT83:FMV83"/>
    <mergeCell ref="FMW83:FMY83"/>
    <mergeCell ref="FMZ83:FNB83"/>
    <mergeCell ref="FNC83:FNE83"/>
    <mergeCell ref="FNF83:FNH83"/>
    <mergeCell ref="FLY83:FMA83"/>
    <mergeCell ref="FMB83:FMD83"/>
    <mergeCell ref="FME83:FMG83"/>
    <mergeCell ref="FMH83:FMJ83"/>
    <mergeCell ref="FMK83:FMM83"/>
    <mergeCell ref="FMN83:FMP83"/>
    <mergeCell ref="FLG83:FLI83"/>
    <mergeCell ref="FLJ83:FLL83"/>
    <mergeCell ref="FLM83:FLO83"/>
    <mergeCell ref="FLP83:FLR83"/>
    <mergeCell ref="FLS83:FLU83"/>
    <mergeCell ref="FLV83:FLX83"/>
    <mergeCell ref="FKO83:FKQ83"/>
    <mergeCell ref="FKR83:FKT83"/>
    <mergeCell ref="FKU83:FKW83"/>
    <mergeCell ref="FKX83:FKZ83"/>
    <mergeCell ref="FLA83:FLC83"/>
    <mergeCell ref="FLD83:FLF83"/>
    <mergeCell ref="FJW83:FJY83"/>
    <mergeCell ref="FJZ83:FKB83"/>
    <mergeCell ref="FKC83:FKE83"/>
    <mergeCell ref="FKF83:FKH83"/>
    <mergeCell ref="FKI83:FKK83"/>
    <mergeCell ref="FKL83:FKN83"/>
    <mergeCell ref="FJE83:FJG83"/>
    <mergeCell ref="FJH83:FJJ83"/>
    <mergeCell ref="FJK83:FJM83"/>
    <mergeCell ref="FJN83:FJP83"/>
    <mergeCell ref="FJQ83:FJS83"/>
    <mergeCell ref="FJT83:FJV83"/>
    <mergeCell ref="FIM83:FIO83"/>
    <mergeCell ref="FIP83:FIR83"/>
    <mergeCell ref="FIS83:FIU83"/>
    <mergeCell ref="FIV83:FIX83"/>
    <mergeCell ref="FIY83:FJA83"/>
    <mergeCell ref="FJB83:FJD83"/>
    <mergeCell ref="FHU83:FHW83"/>
    <mergeCell ref="FHX83:FHZ83"/>
    <mergeCell ref="FIA83:FIC83"/>
    <mergeCell ref="FID83:FIF83"/>
    <mergeCell ref="FIG83:FII83"/>
    <mergeCell ref="FIJ83:FIL83"/>
    <mergeCell ref="FHC83:FHE83"/>
    <mergeCell ref="FHF83:FHH83"/>
    <mergeCell ref="FHI83:FHK83"/>
    <mergeCell ref="FHL83:FHN83"/>
    <mergeCell ref="FHO83:FHQ83"/>
    <mergeCell ref="FHR83:FHT83"/>
    <mergeCell ref="FGK83:FGM83"/>
    <mergeCell ref="FGN83:FGP83"/>
    <mergeCell ref="FGQ83:FGS83"/>
    <mergeCell ref="FGT83:FGV83"/>
    <mergeCell ref="FGW83:FGY83"/>
    <mergeCell ref="FGZ83:FHB83"/>
    <mergeCell ref="FFS83:FFU83"/>
    <mergeCell ref="FFV83:FFX83"/>
    <mergeCell ref="FFY83:FGA83"/>
    <mergeCell ref="FGB83:FGD83"/>
    <mergeCell ref="FGE83:FGG83"/>
    <mergeCell ref="FGH83:FGJ83"/>
    <mergeCell ref="FFA83:FFC83"/>
    <mergeCell ref="FFD83:FFF83"/>
    <mergeCell ref="FFG83:FFI83"/>
    <mergeCell ref="FFJ83:FFL83"/>
    <mergeCell ref="FFM83:FFO83"/>
    <mergeCell ref="FFP83:FFR83"/>
    <mergeCell ref="FEI83:FEK83"/>
    <mergeCell ref="FEL83:FEN83"/>
    <mergeCell ref="FEO83:FEQ83"/>
    <mergeCell ref="FER83:FET83"/>
    <mergeCell ref="FEU83:FEW83"/>
    <mergeCell ref="FEX83:FEZ83"/>
    <mergeCell ref="FDQ83:FDS83"/>
    <mergeCell ref="FDT83:FDV83"/>
    <mergeCell ref="FDW83:FDY83"/>
    <mergeCell ref="FDZ83:FEB83"/>
    <mergeCell ref="FEC83:FEE83"/>
    <mergeCell ref="FEF83:FEH83"/>
    <mergeCell ref="FCY83:FDA83"/>
    <mergeCell ref="FDB83:FDD83"/>
    <mergeCell ref="FDE83:FDG83"/>
    <mergeCell ref="FDH83:FDJ83"/>
    <mergeCell ref="FDK83:FDM83"/>
    <mergeCell ref="FDN83:FDP83"/>
    <mergeCell ref="FCG83:FCI83"/>
    <mergeCell ref="FCJ83:FCL83"/>
    <mergeCell ref="FCM83:FCO83"/>
    <mergeCell ref="FCP83:FCR83"/>
    <mergeCell ref="FCS83:FCU83"/>
    <mergeCell ref="FCV83:FCX83"/>
    <mergeCell ref="FBO83:FBQ83"/>
    <mergeCell ref="FBR83:FBT83"/>
    <mergeCell ref="FBU83:FBW83"/>
    <mergeCell ref="FBX83:FBZ83"/>
    <mergeCell ref="FCA83:FCC83"/>
    <mergeCell ref="FCD83:FCF83"/>
    <mergeCell ref="FAW83:FAY83"/>
    <mergeCell ref="FAZ83:FBB83"/>
    <mergeCell ref="FBC83:FBE83"/>
    <mergeCell ref="FBF83:FBH83"/>
    <mergeCell ref="FBI83:FBK83"/>
    <mergeCell ref="FBL83:FBN83"/>
    <mergeCell ref="FAE83:FAG83"/>
    <mergeCell ref="FAH83:FAJ83"/>
    <mergeCell ref="FAK83:FAM83"/>
    <mergeCell ref="FAN83:FAP83"/>
    <mergeCell ref="FAQ83:FAS83"/>
    <mergeCell ref="FAT83:FAV83"/>
    <mergeCell ref="EZM83:EZO83"/>
    <mergeCell ref="EZP83:EZR83"/>
    <mergeCell ref="EZS83:EZU83"/>
    <mergeCell ref="EZV83:EZX83"/>
    <mergeCell ref="EZY83:FAA83"/>
    <mergeCell ref="FAB83:FAD83"/>
    <mergeCell ref="EYU83:EYW83"/>
    <mergeCell ref="EYX83:EYZ83"/>
    <mergeCell ref="EZA83:EZC83"/>
    <mergeCell ref="EZD83:EZF83"/>
    <mergeCell ref="EZG83:EZI83"/>
    <mergeCell ref="EZJ83:EZL83"/>
    <mergeCell ref="EYC83:EYE83"/>
    <mergeCell ref="EYF83:EYH83"/>
    <mergeCell ref="EYI83:EYK83"/>
    <mergeCell ref="EYL83:EYN83"/>
    <mergeCell ref="EYO83:EYQ83"/>
    <mergeCell ref="EYR83:EYT83"/>
    <mergeCell ref="EXK83:EXM83"/>
    <mergeCell ref="EXN83:EXP83"/>
    <mergeCell ref="EXQ83:EXS83"/>
    <mergeCell ref="EXT83:EXV83"/>
    <mergeCell ref="EXW83:EXY83"/>
    <mergeCell ref="EXZ83:EYB83"/>
    <mergeCell ref="EWS83:EWU83"/>
    <mergeCell ref="EWV83:EWX83"/>
    <mergeCell ref="EWY83:EXA83"/>
    <mergeCell ref="EXB83:EXD83"/>
    <mergeCell ref="EXE83:EXG83"/>
    <mergeCell ref="EXH83:EXJ83"/>
    <mergeCell ref="EWA83:EWC83"/>
    <mergeCell ref="EWD83:EWF83"/>
    <mergeCell ref="EWG83:EWI83"/>
    <mergeCell ref="EWJ83:EWL83"/>
    <mergeCell ref="EWM83:EWO83"/>
    <mergeCell ref="EWP83:EWR83"/>
    <mergeCell ref="EVI83:EVK83"/>
    <mergeCell ref="EVL83:EVN83"/>
    <mergeCell ref="EVO83:EVQ83"/>
    <mergeCell ref="EVR83:EVT83"/>
    <mergeCell ref="EVU83:EVW83"/>
    <mergeCell ref="EVX83:EVZ83"/>
    <mergeCell ref="EUQ83:EUS83"/>
    <mergeCell ref="EUT83:EUV83"/>
    <mergeCell ref="EUW83:EUY83"/>
    <mergeCell ref="EUZ83:EVB83"/>
    <mergeCell ref="EVC83:EVE83"/>
    <mergeCell ref="EVF83:EVH83"/>
    <mergeCell ref="ETY83:EUA83"/>
    <mergeCell ref="EUB83:EUD83"/>
    <mergeCell ref="EUE83:EUG83"/>
    <mergeCell ref="EUH83:EUJ83"/>
    <mergeCell ref="EUK83:EUM83"/>
    <mergeCell ref="EUN83:EUP83"/>
    <mergeCell ref="ETG83:ETI83"/>
    <mergeCell ref="ETJ83:ETL83"/>
    <mergeCell ref="ETM83:ETO83"/>
    <mergeCell ref="ETP83:ETR83"/>
    <mergeCell ref="ETS83:ETU83"/>
    <mergeCell ref="ETV83:ETX83"/>
    <mergeCell ref="ESO83:ESQ83"/>
    <mergeCell ref="ESR83:EST83"/>
    <mergeCell ref="ESU83:ESW83"/>
    <mergeCell ref="ESX83:ESZ83"/>
    <mergeCell ref="ETA83:ETC83"/>
    <mergeCell ref="ETD83:ETF83"/>
    <mergeCell ref="ERW83:ERY83"/>
    <mergeCell ref="ERZ83:ESB83"/>
    <mergeCell ref="ESC83:ESE83"/>
    <mergeCell ref="ESF83:ESH83"/>
    <mergeCell ref="ESI83:ESK83"/>
    <mergeCell ref="ESL83:ESN83"/>
    <mergeCell ref="ERE83:ERG83"/>
    <mergeCell ref="ERH83:ERJ83"/>
    <mergeCell ref="ERK83:ERM83"/>
    <mergeCell ref="ERN83:ERP83"/>
    <mergeCell ref="ERQ83:ERS83"/>
    <mergeCell ref="ERT83:ERV83"/>
    <mergeCell ref="EQM83:EQO83"/>
    <mergeCell ref="EQP83:EQR83"/>
    <mergeCell ref="EQS83:EQU83"/>
    <mergeCell ref="EQV83:EQX83"/>
    <mergeCell ref="EQY83:ERA83"/>
    <mergeCell ref="ERB83:ERD83"/>
    <mergeCell ref="EPU83:EPW83"/>
    <mergeCell ref="EPX83:EPZ83"/>
    <mergeCell ref="EQA83:EQC83"/>
    <mergeCell ref="EQD83:EQF83"/>
    <mergeCell ref="EQG83:EQI83"/>
    <mergeCell ref="EQJ83:EQL83"/>
    <mergeCell ref="EPC83:EPE83"/>
    <mergeCell ref="EPF83:EPH83"/>
    <mergeCell ref="EPI83:EPK83"/>
    <mergeCell ref="EPL83:EPN83"/>
    <mergeCell ref="EPO83:EPQ83"/>
    <mergeCell ref="EPR83:EPT83"/>
    <mergeCell ref="EOK83:EOM83"/>
    <mergeCell ref="EON83:EOP83"/>
    <mergeCell ref="EOQ83:EOS83"/>
    <mergeCell ref="EOT83:EOV83"/>
    <mergeCell ref="EOW83:EOY83"/>
    <mergeCell ref="EOZ83:EPB83"/>
    <mergeCell ref="ENS83:ENU83"/>
    <mergeCell ref="ENV83:ENX83"/>
    <mergeCell ref="ENY83:EOA83"/>
    <mergeCell ref="EOB83:EOD83"/>
    <mergeCell ref="EOE83:EOG83"/>
    <mergeCell ref="EOH83:EOJ83"/>
    <mergeCell ref="ENA83:ENC83"/>
    <mergeCell ref="END83:ENF83"/>
    <mergeCell ref="ENG83:ENI83"/>
    <mergeCell ref="ENJ83:ENL83"/>
    <mergeCell ref="ENM83:ENO83"/>
    <mergeCell ref="ENP83:ENR83"/>
    <mergeCell ref="EMI83:EMK83"/>
    <mergeCell ref="EML83:EMN83"/>
    <mergeCell ref="EMO83:EMQ83"/>
    <mergeCell ref="EMR83:EMT83"/>
    <mergeCell ref="EMU83:EMW83"/>
    <mergeCell ref="EMX83:EMZ83"/>
    <mergeCell ref="ELQ83:ELS83"/>
    <mergeCell ref="ELT83:ELV83"/>
    <mergeCell ref="ELW83:ELY83"/>
    <mergeCell ref="ELZ83:EMB83"/>
    <mergeCell ref="EMC83:EME83"/>
    <mergeCell ref="EMF83:EMH83"/>
    <mergeCell ref="EKY83:ELA83"/>
    <mergeCell ref="ELB83:ELD83"/>
    <mergeCell ref="ELE83:ELG83"/>
    <mergeCell ref="ELH83:ELJ83"/>
    <mergeCell ref="ELK83:ELM83"/>
    <mergeCell ref="ELN83:ELP83"/>
    <mergeCell ref="EKG83:EKI83"/>
    <mergeCell ref="EKJ83:EKL83"/>
    <mergeCell ref="EKM83:EKO83"/>
    <mergeCell ref="EKP83:EKR83"/>
    <mergeCell ref="EKS83:EKU83"/>
    <mergeCell ref="EKV83:EKX83"/>
    <mergeCell ref="EJO83:EJQ83"/>
    <mergeCell ref="EJR83:EJT83"/>
    <mergeCell ref="EJU83:EJW83"/>
    <mergeCell ref="EJX83:EJZ83"/>
    <mergeCell ref="EKA83:EKC83"/>
    <mergeCell ref="EKD83:EKF83"/>
    <mergeCell ref="EIW83:EIY83"/>
    <mergeCell ref="EIZ83:EJB83"/>
    <mergeCell ref="EJC83:EJE83"/>
    <mergeCell ref="EJF83:EJH83"/>
    <mergeCell ref="EJI83:EJK83"/>
    <mergeCell ref="EJL83:EJN83"/>
    <mergeCell ref="EIE83:EIG83"/>
    <mergeCell ref="EIH83:EIJ83"/>
    <mergeCell ref="EIK83:EIM83"/>
    <mergeCell ref="EIN83:EIP83"/>
    <mergeCell ref="EIQ83:EIS83"/>
    <mergeCell ref="EIT83:EIV83"/>
    <mergeCell ref="EHM83:EHO83"/>
    <mergeCell ref="EHP83:EHR83"/>
    <mergeCell ref="EHS83:EHU83"/>
    <mergeCell ref="EHV83:EHX83"/>
    <mergeCell ref="EHY83:EIA83"/>
    <mergeCell ref="EIB83:EID83"/>
    <mergeCell ref="EGU83:EGW83"/>
    <mergeCell ref="EGX83:EGZ83"/>
    <mergeCell ref="EHA83:EHC83"/>
    <mergeCell ref="EHD83:EHF83"/>
    <mergeCell ref="EHG83:EHI83"/>
    <mergeCell ref="EHJ83:EHL83"/>
    <mergeCell ref="EGC83:EGE83"/>
    <mergeCell ref="EGF83:EGH83"/>
    <mergeCell ref="EGI83:EGK83"/>
    <mergeCell ref="EGL83:EGN83"/>
    <mergeCell ref="EGO83:EGQ83"/>
    <mergeCell ref="EGR83:EGT83"/>
    <mergeCell ref="EFK83:EFM83"/>
    <mergeCell ref="EFN83:EFP83"/>
    <mergeCell ref="EFQ83:EFS83"/>
    <mergeCell ref="EFT83:EFV83"/>
    <mergeCell ref="EFW83:EFY83"/>
    <mergeCell ref="EFZ83:EGB83"/>
    <mergeCell ref="EES83:EEU83"/>
    <mergeCell ref="EEV83:EEX83"/>
    <mergeCell ref="EEY83:EFA83"/>
    <mergeCell ref="EFB83:EFD83"/>
    <mergeCell ref="EFE83:EFG83"/>
    <mergeCell ref="EFH83:EFJ83"/>
    <mergeCell ref="EEA83:EEC83"/>
    <mergeCell ref="EED83:EEF83"/>
    <mergeCell ref="EEG83:EEI83"/>
    <mergeCell ref="EEJ83:EEL83"/>
    <mergeCell ref="EEM83:EEO83"/>
    <mergeCell ref="EEP83:EER83"/>
    <mergeCell ref="EDI83:EDK83"/>
    <mergeCell ref="EDL83:EDN83"/>
    <mergeCell ref="EDO83:EDQ83"/>
    <mergeCell ref="EDR83:EDT83"/>
    <mergeCell ref="EDU83:EDW83"/>
    <mergeCell ref="EDX83:EDZ83"/>
    <mergeCell ref="ECQ83:ECS83"/>
    <mergeCell ref="ECT83:ECV83"/>
    <mergeCell ref="ECW83:ECY83"/>
    <mergeCell ref="ECZ83:EDB83"/>
    <mergeCell ref="EDC83:EDE83"/>
    <mergeCell ref="EDF83:EDH83"/>
    <mergeCell ref="EBY83:ECA83"/>
    <mergeCell ref="ECB83:ECD83"/>
    <mergeCell ref="ECE83:ECG83"/>
    <mergeCell ref="ECH83:ECJ83"/>
    <mergeCell ref="ECK83:ECM83"/>
    <mergeCell ref="ECN83:ECP83"/>
    <mergeCell ref="EBG83:EBI83"/>
    <mergeCell ref="EBJ83:EBL83"/>
    <mergeCell ref="EBM83:EBO83"/>
    <mergeCell ref="EBP83:EBR83"/>
    <mergeCell ref="EBS83:EBU83"/>
    <mergeCell ref="EBV83:EBX83"/>
    <mergeCell ref="EAO83:EAQ83"/>
    <mergeCell ref="EAR83:EAT83"/>
    <mergeCell ref="EAU83:EAW83"/>
    <mergeCell ref="EAX83:EAZ83"/>
    <mergeCell ref="EBA83:EBC83"/>
    <mergeCell ref="EBD83:EBF83"/>
    <mergeCell ref="DZW83:DZY83"/>
    <mergeCell ref="DZZ83:EAB83"/>
    <mergeCell ref="EAC83:EAE83"/>
    <mergeCell ref="EAF83:EAH83"/>
    <mergeCell ref="EAI83:EAK83"/>
    <mergeCell ref="EAL83:EAN83"/>
    <mergeCell ref="DZE83:DZG83"/>
    <mergeCell ref="DZH83:DZJ83"/>
    <mergeCell ref="DZK83:DZM83"/>
    <mergeCell ref="DZN83:DZP83"/>
    <mergeCell ref="DZQ83:DZS83"/>
    <mergeCell ref="DZT83:DZV83"/>
    <mergeCell ref="DYM83:DYO83"/>
    <mergeCell ref="DYP83:DYR83"/>
    <mergeCell ref="DYS83:DYU83"/>
    <mergeCell ref="DYV83:DYX83"/>
    <mergeCell ref="DYY83:DZA83"/>
    <mergeCell ref="DZB83:DZD83"/>
    <mergeCell ref="DXU83:DXW83"/>
    <mergeCell ref="DXX83:DXZ83"/>
    <mergeCell ref="DYA83:DYC83"/>
    <mergeCell ref="DYD83:DYF83"/>
    <mergeCell ref="DYG83:DYI83"/>
    <mergeCell ref="DYJ83:DYL83"/>
    <mergeCell ref="DXC83:DXE83"/>
    <mergeCell ref="DXF83:DXH83"/>
    <mergeCell ref="DXI83:DXK83"/>
    <mergeCell ref="DXL83:DXN83"/>
    <mergeCell ref="DXO83:DXQ83"/>
    <mergeCell ref="DXR83:DXT83"/>
    <mergeCell ref="DWK83:DWM83"/>
    <mergeCell ref="DWN83:DWP83"/>
    <mergeCell ref="DWQ83:DWS83"/>
    <mergeCell ref="DWT83:DWV83"/>
    <mergeCell ref="DWW83:DWY83"/>
    <mergeCell ref="DWZ83:DXB83"/>
    <mergeCell ref="DVS83:DVU83"/>
    <mergeCell ref="DVV83:DVX83"/>
    <mergeCell ref="DVY83:DWA83"/>
    <mergeCell ref="DWB83:DWD83"/>
    <mergeCell ref="DWE83:DWG83"/>
    <mergeCell ref="DWH83:DWJ83"/>
    <mergeCell ref="DVA83:DVC83"/>
    <mergeCell ref="DVD83:DVF83"/>
    <mergeCell ref="DVG83:DVI83"/>
    <mergeCell ref="DVJ83:DVL83"/>
    <mergeCell ref="DVM83:DVO83"/>
    <mergeCell ref="DVP83:DVR83"/>
    <mergeCell ref="DUI83:DUK83"/>
    <mergeCell ref="DUL83:DUN83"/>
    <mergeCell ref="DUO83:DUQ83"/>
    <mergeCell ref="DUR83:DUT83"/>
    <mergeCell ref="DUU83:DUW83"/>
    <mergeCell ref="DUX83:DUZ83"/>
    <mergeCell ref="DTQ83:DTS83"/>
    <mergeCell ref="DTT83:DTV83"/>
    <mergeCell ref="DTW83:DTY83"/>
    <mergeCell ref="DTZ83:DUB83"/>
    <mergeCell ref="DUC83:DUE83"/>
    <mergeCell ref="DUF83:DUH83"/>
    <mergeCell ref="DSY83:DTA83"/>
    <mergeCell ref="DTB83:DTD83"/>
    <mergeCell ref="DTE83:DTG83"/>
    <mergeCell ref="DTH83:DTJ83"/>
    <mergeCell ref="DTK83:DTM83"/>
    <mergeCell ref="DTN83:DTP83"/>
    <mergeCell ref="DSG83:DSI83"/>
    <mergeCell ref="DSJ83:DSL83"/>
    <mergeCell ref="DSM83:DSO83"/>
    <mergeCell ref="DSP83:DSR83"/>
    <mergeCell ref="DSS83:DSU83"/>
    <mergeCell ref="DSV83:DSX83"/>
    <mergeCell ref="DRO83:DRQ83"/>
    <mergeCell ref="DRR83:DRT83"/>
    <mergeCell ref="DRU83:DRW83"/>
    <mergeCell ref="DRX83:DRZ83"/>
    <mergeCell ref="DSA83:DSC83"/>
    <mergeCell ref="DSD83:DSF83"/>
    <mergeCell ref="DQW83:DQY83"/>
    <mergeCell ref="DQZ83:DRB83"/>
    <mergeCell ref="DRC83:DRE83"/>
    <mergeCell ref="DRF83:DRH83"/>
    <mergeCell ref="DRI83:DRK83"/>
    <mergeCell ref="DRL83:DRN83"/>
    <mergeCell ref="DQE83:DQG83"/>
    <mergeCell ref="DQH83:DQJ83"/>
    <mergeCell ref="DQK83:DQM83"/>
    <mergeCell ref="DQN83:DQP83"/>
    <mergeCell ref="DQQ83:DQS83"/>
    <mergeCell ref="DQT83:DQV83"/>
    <mergeCell ref="DPM83:DPO83"/>
    <mergeCell ref="DPP83:DPR83"/>
    <mergeCell ref="DPS83:DPU83"/>
    <mergeCell ref="DPV83:DPX83"/>
    <mergeCell ref="DPY83:DQA83"/>
    <mergeCell ref="DQB83:DQD83"/>
    <mergeCell ref="DOU83:DOW83"/>
    <mergeCell ref="DOX83:DOZ83"/>
    <mergeCell ref="DPA83:DPC83"/>
    <mergeCell ref="DPD83:DPF83"/>
    <mergeCell ref="DPG83:DPI83"/>
    <mergeCell ref="DPJ83:DPL83"/>
    <mergeCell ref="DOC83:DOE83"/>
    <mergeCell ref="DOF83:DOH83"/>
    <mergeCell ref="DOI83:DOK83"/>
    <mergeCell ref="DOL83:DON83"/>
    <mergeCell ref="DOO83:DOQ83"/>
    <mergeCell ref="DOR83:DOT83"/>
    <mergeCell ref="DNK83:DNM83"/>
    <mergeCell ref="DNN83:DNP83"/>
    <mergeCell ref="DNQ83:DNS83"/>
    <mergeCell ref="DNT83:DNV83"/>
    <mergeCell ref="DNW83:DNY83"/>
    <mergeCell ref="DNZ83:DOB83"/>
    <mergeCell ref="DMS83:DMU83"/>
    <mergeCell ref="DMV83:DMX83"/>
    <mergeCell ref="DMY83:DNA83"/>
    <mergeCell ref="DNB83:DND83"/>
    <mergeCell ref="DNE83:DNG83"/>
    <mergeCell ref="DNH83:DNJ83"/>
    <mergeCell ref="DMA83:DMC83"/>
    <mergeCell ref="DMD83:DMF83"/>
    <mergeCell ref="DMG83:DMI83"/>
    <mergeCell ref="DMJ83:DML83"/>
    <mergeCell ref="DMM83:DMO83"/>
    <mergeCell ref="DMP83:DMR83"/>
    <mergeCell ref="DLI83:DLK83"/>
    <mergeCell ref="DLL83:DLN83"/>
    <mergeCell ref="DLO83:DLQ83"/>
    <mergeCell ref="DLR83:DLT83"/>
    <mergeCell ref="DLU83:DLW83"/>
    <mergeCell ref="DLX83:DLZ83"/>
    <mergeCell ref="DKQ83:DKS83"/>
    <mergeCell ref="DKT83:DKV83"/>
    <mergeCell ref="DKW83:DKY83"/>
    <mergeCell ref="DKZ83:DLB83"/>
    <mergeCell ref="DLC83:DLE83"/>
    <mergeCell ref="DLF83:DLH83"/>
    <mergeCell ref="DJY83:DKA83"/>
    <mergeCell ref="DKB83:DKD83"/>
    <mergeCell ref="DKE83:DKG83"/>
    <mergeCell ref="DKH83:DKJ83"/>
    <mergeCell ref="DKK83:DKM83"/>
    <mergeCell ref="DKN83:DKP83"/>
    <mergeCell ref="DJG83:DJI83"/>
    <mergeCell ref="DJJ83:DJL83"/>
    <mergeCell ref="DJM83:DJO83"/>
    <mergeCell ref="DJP83:DJR83"/>
    <mergeCell ref="DJS83:DJU83"/>
    <mergeCell ref="DJV83:DJX83"/>
    <mergeCell ref="DIO83:DIQ83"/>
    <mergeCell ref="DIR83:DIT83"/>
    <mergeCell ref="DIU83:DIW83"/>
    <mergeCell ref="DIX83:DIZ83"/>
    <mergeCell ref="DJA83:DJC83"/>
    <mergeCell ref="DJD83:DJF83"/>
    <mergeCell ref="DHW83:DHY83"/>
    <mergeCell ref="DHZ83:DIB83"/>
    <mergeCell ref="DIC83:DIE83"/>
    <mergeCell ref="DIF83:DIH83"/>
    <mergeCell ref="DII83:DIK83"/>
    <mergeCell ref="DIL83:DIN83"/>
    <mergeCell ref="DHE83:DHG83"/>
    <mergeCell ref="DHH83:DHJ83"/>
    <mergeCell ref="DHK83:DHM83"/>
    <mergeCell ref="DHN83:DHP83"/>
    <mergeCell ref="DHQ83:DHS83"/>
    <mergeCell ref="DHT83:DHV83"/>
    <mergeCell ref="DGM83:DGO83"/>
    <mergeCell ref="DGP83:DGR83"/>
    <mergeCell ref="DGS83:DGU83"/>
    <mergeCell ref="DGV83:DGX83"/>
    <mergeCell ref="DGY83:DHA83"/>
    <mergeCell ref="DHB83:DHD83"/>
    <mergeCell ref="DFU83:DFW83"/>
    <mergeCell ref="DFX83:DFZ83"/>
    <mergeCell ref="DGA83:DGC83"/>
    <mergeCell ref="DGD83:DGF83"/>
    <mergeCell ref="DGG83:DGI83"/>
    <mergeCell ref="DGJ83:DGL83"/>
    <mergeCell ref="DFC83:DFE83"/>
    <mergeCell ref="DFF83:DFH83"/>
    <mergeCell ref="DFI83:DFK83"/>
    <mergeCell ref="DFL83:DFN83"/>
    <mergeCell ref="DFO83:DFQ83"/>
    <mergeCell ref="DFR83:DFT83"/>
    <mergeCell ref="DEK83:DEM83"/>
    <mergeCell ref="DEN83:DEP83"/>
    <mergeCell ref="DEQ83:DES83"/>
    <mergeCell ref="DET83:DEV83"/>
    <mergeCell ref="DEW83:DEY83"/>
    <mergeCell ref="DEZ83:DFB83"/>
    <mergeCell ref="DDS83:DDU83"/>
    <mergeCell ref="DDV83:DDX83"/>
    <mergeCell ref="DDY83:DEA83"/>
    <mergeCell ref="DEB83:DED83"/>
    <mergeCell ref="DEE83:DEG83"/>
    <mergeCell ref="DEH83:DEJ83"/>
    <mergeCell ref="DDA83:DDC83"/>
    <mergeCell ref="DDD83:DDF83"/>
    <mergeCell ref="DDG83:DDI83"/>
    <mergeCell ref="DDJ83:DDL83"/>
    <mergeCell ref="DDM83:DDO83"/>
    <mergeCell ref="DDP83:DDR83"/>
    <mergeCell ref="DCI83:DCK83"/>
    <mergeCell ref="DCL83:DCN83"/>
    <mergeCell ref="DCO83:DCQ83"/>
    <mergeCell ref="DCR83:DCT83"/>
    <mergeCell ref="DCU83:DCW83"/>
    <mergeCell ref="DCX83:DCZ83"/>
    <mergeCell ref="DBQ83:DBS83"/>
    <mergeCell ref="DBT83:DBV83"/>
    <mergeCell ref="DBW83:DBY83"/>
    <mergeCell ref="DBZ83:DCB83"/>
    <mergeCell ref="DCC83:DCE83"/>
    <mergeCell ref="DCF83:DCH83"/>
    <mergeCell ref="DAY83:DBA83"/>
    <mergeCell ref="DBB83:DBD83"/>
    <mergeCell ref="DBE83:DBG83"/>
    <mergeCell ref="DBH83:DBJ83"/>
    <mergeCell ref="DBK83:DBM83"/>
    <mergeCell ref="DBN83:DBP83"/>
    <mergeCell ref="DAG83:DAI83"/>
    <mergeCell ref="DAJ83:DAL83"/>
    <mergeCell ref="DAM83:DAO83"/>
    <mergeCell ref="DAP83:DAR83"/>
    <mergeCell ref="DAS83:DAU83"/>
    <mergeCell ref="DAV83:DAX83"/>
    <mergeCell ref="CZO83:CZQ83"/>
    <mergeCell ref="CZR83:CZT83"/>
    <mergeCell ref="CZU83:CZW83"/>
    <mergeCell ref="CZX83:CZZ83"/>
    <mergeCell ref="DAA83:DAC83"/>
    <mergeCell ref="DAD83:DAF83"/>
    <mergeCell ref="CYW83:CYY83"/>
    <mergeCell ref="CYZ83:CZB83"/>
    <mergeCell ref="CZC83:CZE83"/>
    <mergeCell ref="CZF83:CZH83"/>
    <mergeCell ref="CZI83:CZK83"/>
    <mergeCell ref="CZL83:CZN83"/>
    <mergeCell ref="CYE83:CYG83"/>
    <mergeCell ref="CYH83:CYJ83"/>
    <mergeCell ref="CYK83:CYM83"/>
    <mergeCell ref="CYN83:CYP83"/>
    <mergeCell ref="CYQ83:CYS83"/>
    <mergeCell ref="CYT83:CYV83"/>
    <mergeCell ref="CXM83:CXO83"/>
    <mergeCell ref="CXP83:CXR83"/>
    <mergeCell ref="CXS83:CXU83"/>
    <mergeCell ref="CXV83:CXX83"/>
    <mergeCell ref="CXY83:CYA83"/>
    <mergeCell ref="CYB83:CYD83"/>
    <mergeCell ref="CWU83:CWW83"/>
    <mergeCell ref="CWX83:CWZ83"/>
    <mergeCell ref="CXA83:CXC83"/>
    <mergeCell ref="CXD83:CXF83"/>
    <mergeCell ref="CXG83:CXI83"/>
    <mergeCell ref="CXJ83:CXL83"/>
    <mergeCell ref="CWC83:CWE83"/>
    <mergeCell ref="CWF83:CWH83"/>
    <mergeCell ref="CWI83:CWK83"/>
    <mergeCell ref="CWL83:CWN83"/>
    <mergeCell ref="CWO83:CWQ83"/>
    <mergeCell ref="CWR83:CWT83"/>
    <mergeCell ref="CVK83:CVM83"/>
    <mergeCell ref="CVN83:CVP83"/>
    <mergeCell ref="CVQ83:CVS83"/>
    <mergeCell ref="CVT83:CVV83"/>
    <mergeCell ref="CVW83:CVY83"/>
    <mergeCell ref="CVZ83:CWB83"/>
    <mergeCell ref="CUS83:CUU83"/>
    <mergeCell ref="CUV83:CUX83"/>
    <mergeCell ref="CUY83:CVA83"/>
    <mergeCell ref="CVB83:CVD83"/>
    <mergeCell ref="CVE83:CVG83"/>
    <mergeCell ref="CVH83:CVJ83"/>
    <mergeCell ref="CUA83:CUC83"/>
    <mergeCell ref="CUD83:CUF83"/>
    <mergeCell ref="CUG83:CUI83"/>
    <mergeCell ref="CUJ83:CUL83"/>
    <mergeCell ref="CUM83:CUO83"/>
    <mergeCell ref="CUP83:CUR83"/>
    <mergeCell ref="CTI83:CTK83"/>
    <mergeCell ref="CTL83:CTN83"/>
    <mergeCell ref="CTO83:CTQ83"/>
    <mergeCell ref="CTR83:CTT83"/>
    <mergeCell ref="CTU83:CTW83"/>
    <mergeCell ref="CTX83:CTZ83"/>
    <mergeCell ref="CSQ83:CSS83"/>
    <mergeCell ref="CST83:CSV83"/>
    <mergeCell ref="CSW83:CSY83"/>
    <mergeCell ref="CSZ83:CTB83"/>
    <mergeCell ref="CTC83:CTE83"/>
    <mergeCell ref="CTF83:CTH83"/>
    <mergeCell ref="CRY83:CSA83"/>
    <mergeCell ref="CSB83:CSD83"/>
    <mergeCell ref="CSE83:CSG83"/>
    <mergeCell ref="CSH83:CSJ83"/>
    <mergeCell ref="CSK83:CSM83"/>
    <mergeCell ref="CSN83:CSP83"/>
    <mergeCell ref="CRG83:CRI83"/>
    <mergeCell ref="CRJ83:CRL83"/>
    <mergeCell ref="CRM83:CRO83"/>
    <mergeCell ref="CRP83:CRR83"/>
    <mergeCell ref="CRS83:CRU83"/>
    <mergeCell ref="CRV83:CRX83"/>
    <mergeCell ref="CQO83:CQQ83"/>
    <mergeCell ref="CQR83:CQT83"/>
    <mergeCell ref="CQU83:CQW83"/>
    <mergeCell ref="CQX83:CQZ83"/>
    <mergeCell ref="CRA83:CRC83"/>
    <mergeCell ref="CRD83:CRF83"/>
    <mergeCell ref="CPW83:CPY83"/>
    <mergeCell ref="CPZ83:CQB83"/>
    <mergeCell ref="CQC83:CQE83"/>
    <mergeCell ref="CQF83:CQH83"/>
    <mergeCell ref="CQI83:CQK83"/>
    <mergeCell ref="CQL83:CQN83"/>
    <mergeCell ref="CPE83:CPG83"/>
    <mergeCell ref="CPH83:CPJ83"/>
    <mergeCell ref="CPK83:CPM83"/>
    <mergeCell ref="CPN83:CPP83"/>
    <mergeCell ref="CPQ83:CPS83"/>
    <mergeCell ref="CPT83:CPV83"/>
    <mergeCell ref="COM83:COO83"/>
    <mergeCell ref="COP83:COR83"/>
    <mergeCell ref="COS83:COU83"/>
    <mergeCell ref="COV83:COX83"/>
    <mergeCell ref="COY83:CPA83"/>
    <mergeCell ref="CPB83:CPD83"/>
    <mergeCell ref="CNU83:CNW83"/>
    <mergeCell ref="CNX83:CNZ83"/>
    <mergeCell ref="COA83:COC83"/>
    <mergeCell ref="COD83:COF83"/>
    <mergeCell ref="COG83:COI83"/>
    <mergeCell ref="COJ83:COL83"/>
    <mergeCell ref="CNC83:CNE83"/>
    <mergeCell ref="CNF83:CNH83"/>
    <mergeCell ref="CNI83:CNK83"/>
    <mergeCell ref="CNL83:CNN83"/>
    <mergeCell ref="CNO83:CNQ83"/>
    <mergeCell ref="CNR83:CNT83"/>
    <mergeCell ref="CMK83:CMM83"/>
    <mergeCell ref="CMN83:CMP83"/>
    <mergeCell ref="CMQ83:CMS83"/>
    <mergeCell ref="CMT83:CMV83"/>
    <mergeCell ref="CMW83:CMY83"/>
    <mergeCell ref="CMZ83:CNB83"/>
    <mergeCell ref="CLS83:CLU83"/>
    <mergeCell ref="CLV83:CLX83"/>
    <mergeCell ref="CLY83:CMA83"/>
    <mergeCell ref="CMB83:CMD83"/>
    <mergeCell ref="CME83:CMG83"/>
    <mergeCell ref="CMH83:CMJ83"/>
    <mergeCell ref="CLA83:CLC83"/>
    <mergeCell ref="CLD83:CLF83"/>
    <mergeCell ref="CLG83:CLI83"/>
    <mergeCell ref="CLJ83:CLL83"/>
    <mergeCell ref="CLM83:CLO83"/>
    <mergeCell ref="CLP83:CLR83"/>
    <mergeCell ref="CKI83:CKK83"/>
    <mergeCell ref="CKL83:CKN83"/>
    <mergeCell ref="CKO83:CKQ83"/>
    <mergeCell ref="CKR83:CKT83"/>
    <mergeCell ref="CKU83:CKW83"/>
    <mergeCell ref="CKX83:CKZ83"/>
    <mergeCell ref="CJQ83:CJS83"/>
    <mergeCell ref="CJT83:CJV83"/>
    <mergeCell ref="CJW83:CJY83"/>
    <mergeCell ref="CJZ83:CKB83"/>
    <mergeCell ref="CKC83:CKE83"/>
    <mergeCell ref="CKF83:CKH83"/>
    <mergeCell ref="CIY83:CJA83"/>
    <mergeCell ref="CJB83:CJD83"/>
    <mergeCell ref="CJE83:CJG83"/>
    <mergeCell ref="CJH83:CJJ83"/>
    <mergeCell ref="CJK83:CJM83"/>
    <mergeCell ref="CJN83:CJP83"/>
    <mergeCell ref="CIG83:CII83"/>
    <mergeCell ref="CIJ83:CIL83"/>
    <mergeCell ref="CIM83:CIO83"/>
    <mergeCell ref="CIP83:CIR83"/>
    <mergeCell ref="CIS83:CIU83"/>
    <mergeCell ref="CIV83:CIX83"/>
    <mergeCell ref="CHO83:CHQ83"/>
    <mergeCell ref="CHR83:CHT83"/>
    <mergeCell ref="CHU83:CHW83"/>
    <mergeCell ref="CHX83:CHZ83"/>
    <mergeCell ref="CIA83:CIC83"/>
    <mergeCell ref="CID83:CIF83"/>
    <mergeCell ref="CGW83:CGY83"/>
    <mergeCell ref="CGZ83:CHB83"/>
    <mergeCell ref="CHC83:CHE83"/>
    <mergeCell ref="CHF83:CHH83"/>
    <mergeCell ref="CHI83:CHK83"/>
    <mergeCell ref="CHL83:CHN83"/>
    <mergeCell ref="CGE83:CGG83"/>
    <mergeCell ref="CGH83:CGJ83"/>
    <mergeCell ref="CGK83:CGM83"/>
    <mergeCell ref="CGN83:CGP83"/>
    <mergeCell ref="CGQ83:CGS83"/>
    <mergeCell ref="CGT83:CGV83"/>
    <mergeCell ref="CFM83:CFO83"/>
    <mergeCell ref="CFP83:CFR83"/>
    <mergeCell ref="CFS83:CFU83"/>
    <mergeCell ref="CFV83:CFX83"/>
    <mergeCell ref="CFY83:CGA83"/>
    <mergeCell ref="CGB83:CGD83"/>
    <mergeCell ref="CEU83:CEW83"/>
    <mergeCell ref="CEX83:CEZ83"/>
    <mergeCell ref="CFA83:CFC83"/>
    <mergeCell ref="CFD83:CFF83"/>
    <mergeCell ref="CFG83:CFI83"/>
    <mergeCell ref="CFJ83:CFL83"/>
    <mergeCell ref="CEC83:CEE83"/>
    <mergeCell ref="CEF83:CEH83"/>
    <mergeCell ref="CEI83:CEK83"/>
    <mergeCell ref="CEL83:CEN83"/>
    <mergeCell ref="CEO83:CEQ83"/>
    <mergeCell ref="CER83:CET83"/>
    <mergeCell ref="CDK83:CDM83"/>
    <mergeCell ref="CDN83:CDP83"/>
    <mergeCell ref="CDQ83:CDS83"/>
    <mergeCell ref="CDT83:CDV83"/>
    <mergeCell ref="CDW83:CDY83"/>
    <mergeCell ref="CDZ83:CEB83"/>
    <mergeCell ref="CCS83:CCU83"/>
    <mergeCell ref="CCV83:CCX83"/>
    <mergeCell ref="CCY83:CDA83"/>
    <mergeCell ref="CDB83:CDD83"/>
    <mergeCell ref="CDE83:CDG83"/>
    <mergeCell ref="CDH83:CDJ83"/>
    <mergeCell ref="CCA83:CCC83"/>
    <mergeCell ref="CCD83:CCF83"/>
    <mergeCell ref="CCG83:CCI83"/>
    <mergeCell ref="CCJ83:CCL83"/>
    <mergeCell ref="CCM83:CCO83"/>
    <mergeCell ref="CCP83:CCR83"/>
    <mergeCell ref="CBI83:CBK83"/>
    <mergeCell ref="CBL83:CBN83"/>
    <mergeCell ref="CBO83:CBQ83"/>
    <mergeCell ref="CBR83:CBT83"/>
    <mergeCell ref="CBU83:CBW83"/>
    <mergeCell ref="CBX83:CBZ83"/>
    <mergeCell ref="CAQ83:CAS83"/>
    <mergeCell ref="CAT83:CAV83"/>
    <mergeCell ref="CAW83:CAY83"/>
    <mergeCell ref="CAZ83:CBB83"/>
    <mergeCell ref="CBC83:CBE83"/>
    <mergeCell ref="CBF83:CBH83"/>
    <mergeCell ref="BZY83:CAA83"/>
    <mergeCell ref="CAB83:CAD83"/>
    <mergeCell ref="CAE83:CAG83"/>
    <mergeCell ref="CAH83:CAJ83"/>
    <mergeCell ref="CAK83:CAM83"/>
    <mergeCell ref="CAN83:CAP83"/>
    <mergeCell ref="BZG83:BZI83"/>
    <mergeCell ref="BZJ83:BZL83"/>
    <mergeCell ref="BZM83:BZO83"/>
    <mergeCell ref="BZP83:BZR83"/>
    <mergeCell ref="BZS83:BZU83"/>
    <mergeCell ref="BZV83:BZX83"/>
    <mergeCell ref="BYO83:BYQ83"/>
    <mergeCell ref="BYR83:BYT83"/>
    <mergeCell ref="BYU83:BYW83"/>
    <mergeCell ref="BYX83:BYZ83"/>
    <mergeCell ref="BZA83:BZC83"/>
    <mergeCell ref="BZD83:BZF83"/>
    <mergeCell ref="BXW83:BXY83"/>
    <mergeCell ref="BXZ83:BYB83"/>
    <mergeCell ref="BYC83:BYE83"/>
    <mergeCell ref="BYF83:BYH83"/>
    <mergeCell ref="BYI83:BYK83"/>
    <mergeCell ref="BYL83:BYN83"/>
    <mergeCell ref="BXE83:BXG83"/>
    <mergeCell ref="BXH83:BXJ83"/>
    <mergeCell ref="BXK83:BXM83"/>
    <mergeCell ref="BXN83:BXP83"/>
    <mergeCell ref="BXQ83:BXS83"/>
    <mergeCell ref="BXT83:BXV83"/>
    <mergeCell ref="BWM83:BWO83"/>
    <mergeCell ref="BWP83:BWR83"/>
    <mergeCell ref="BWS83:BWU83"/>
    <mergeCell ref="BWV83:BWX83"/>
    <mergeCell ref="BWY83:BXA83"/>
    <mergeCell ref="BXB83:BXD83"/>
    <mergeCell ref="BVU83:BVW83"/>
    <mergeCell ref="BVX83:BVZ83"/>
    <mergeCell ref="BWA83:BWC83"/>
    <mergeCell ref="BWD83:BWF83"/>
    <mergeCell ref="BWG83:BWI83"/>
    <mergeCell ref="BWJ83:BWL83"/>
    <mergeCell ref="BVC83:BVE83"/>
    <mergeCell ref="BVF83:BVH83"/>
    <mergeCell ref="BVI83:BVK83"/>
    <mergeCell ref="BVL83:BVN83"/>
    <mergeCell ref="BVO83:BVQ83"/>
    <mergeCell ref="BVR83:BVT83"/>
    <mergeCell ref="BUK83:BUM83"/>
    <mergeCell ref="BUN83:BUP83"/>
    <mergeCell ref="BUQ83:BUS83"/>
    <mergeCell ref="BUT83:BUV83"/>
    <mergeCell ref="BUW83:BUY83"/>
    <mergeCell ref="BUZ83:BVB83"/>
    <mergeCell ref="BTS83:BTU83"/>
    <mergeCell ref="BTV83:BTX83"/>
    <mergeCell ref="BTY83:BUA83"/>
    <mergeCell ref="BUB83:BUD83"/>
    <mergeCell ref="BUE83:BUG83"/>
    <mergeCell ref="BUH83:BUJ83"/>
    <mergeCell ref="BTA83:BTC83"/>
    <mergeCell ref="BTD83:BTF83"/>
    <mergeCell ref="BTG83:BTI83"/>
    <mergeCell ref="BTJ83:BTL83"/>
    <mergeCell ref="BTM83:BTO83"/>
    <mergeCell ref="BTP83:BTR83"/>
    <mergeCell ref="BSI83:BSK83"/>
    <mergeCell ref="BSL83:BSN83"/>
    <mergeCell ref="BSO83:BSQ83"/>
    <mergeCell ref="BSR83:BST83"/>
    <mergeCell ref="BSU83:BSW83"/>
    <mergeCell ref="BSX83:BSZ83"/>
    <mergeCell ref="BRQ83:BRS83"/>
    <mergeCell ref="BRT83:BRV83"/>
    <mergeCell ref="BRW83:BRY83"/>
    <mergeCell ref="BRZ83:BSB83"/>
    <mergeCell ref="BSC83:BSE83"/>
    <mergeCell ref="BSF83:BSH83"/>
    <mergeCell ref="BQY83:BRA83"/>
    <mergeCell ref="BRB83:BRD83"/>
    <mergeCell ref="BRE83:BRG83"/>
    <mergeCell ref="BRH83:BRJ83"/>
    <mergeCell ref="BRK83:BRM83"/>
    <mergeCell ref="BRN83:BRP83"/>
    <mergeCell ref="BQG83:BQI83"/>
    <mergeCell ref="BQJ83:BQL83"/>
    <mergeCell ref="BQM83:BQO83"/>
    <mergeCell ref="BQP83:BQR83"/>
    <mergeCell ref="BQS83:BQU83"/>
    <mergeCell ref="BQV83:BQX83"/>
    <mergeCell ref="BPO83:BPQ83"/>
    <mergeCell ref="BPR83:BPT83"/>
    <mergeCell ref="BPU83:BPW83"/>
    <mergeCell ref="BPX83:BPZ83"/>
    <mergeCell ref="BQA83:BQC83"/>
    <mergeCell ref="BQD83:BQF83"/>
    <mergeCell ref="BOW83:BOY83"/>
    <mergeCell ref="BOZ83:BPB83"/>
    <mergeCell ref="BPC83:BPE83"/>
    <mergeCell ref="BPF83:BPH83"/>
    <mergeCell ref="BPI83:BPK83"/>
    <mergeCell ref="BPL83:BPN83"/>
    <mergeCell ref="BOE83:BOG83"/>
    <mergeCell ref="BOH83:BOJ83"/>
    <mergeCell ref="BOK83:BOM83"/>
    <mergeCell ref="BON83:BOP83"/>
    <mergeCell ref="BOQ83:BOS83"/>
    <mergeCell ref="BOT83:BOV83"/>
    <mergeCell ref="BNM83:BNO83"/>
    <mergeCell ref="BNP83:BNR83"/>
    <mergeCell ref="BNS83:BNU83"/>
    <mergeCell ref="BNV83:BNX83"/>
    <mergeCell ref="BNY83:BOA83"/>
    <mergeCell ref="BOB83:BOD83"/>
    <mergeCell ref="BMU83:BMW83"/>
    <mergeCell ref="BMX83:BMZ83"/>
    <mergeCell ref="BNA83:BNC83"/>
    <mergeCell ref="BND83:BNF83"/>
    <mergeCell ref="BNG83:BNI83"/>
    <mergeCell ref="BNJ83:BNL83"/>
    <mergeCell ref="BMC83:BME83"/>
    <mergeCell ref="BMF83:BMH83"/>
    <mergeCell ref="BMI83:BMK83"/>
    <mergeCell ref="BML83:BMN83"/>
    <mergeCell ref="BMO83:BMQ83"/>
    <mergeCell ref="BMR83:BMT83"/>
    <mergeCell ref="BLK83:BLM83"/>
    <mergeCell ref="BLN83:BLP83"/>
    <mergeCell ref="BLQ83:BLS83"/>
    <mergeCell ref="BLT83:BLV83"/>
    <mergeCell ref="BLW83:BLY83"/>
    <mergeCell ref="BLZ83:BMB83"/>
    <mergeCell ref="BKS83:BKU83"/>
    <mergeCell ref="BKV83:BKX83"/>
    <mergeCell ref="BKY83:BLA83"/>
    <mergeCell ref="BLB83:BLD83"/>
    <mergeCell ref="BLE83:BLG83"/>
    <mergeCell ref="BLH83:BLJ83"/>
    <mergeCell ref="BKA83:BKC83"/>
    <mergeCell ref="BKD83:BKF83"/>
    <mergeCell ref="BKG83:BKI83"/>
    <mergeCell ref="BKJ83:BKL83"/>
    <mergeCell ref="BKM83:BKO83"/>
    <mergeCell ref="BKP83:BKR83"/>
    <mergeCell ref="BJI83:BJK83"/>
    <mergeCell ref="BJL83:BJN83"/>
    <mergeCell ref="BJO83:BJQ83"/>
    <mergeCell ref="BJR83:BJT83"/>
    <mergeCell ref="BJU83:BJW83"/>
    <mergeCell ref="BJX83:BJZ83"/>
    <mergeCell ref="BIQ83:BIS83"/>
    <mergeCell ref="BIT83:BIV83"/>
    <mergeCell ref="BIW83:BIY83"/>
    <mergeCell ref="BIZ83:BJB83"/>
    <mergeCell ref="BJC83:BJE83"/>
    <mergeCell ref="BJF83:BJH83"/>
    <mergeCell ref="BHY83:BIA83"/>
    <mergeCell ref="BIB83:BID83"/>
    <mergeCell ref="BIE83:BIG83"/>
    <mergeCell ref="BIH83:BIJ83"/>
    <mergeCell ref="BIK83:BIM83"/>
    <mergeCell ref="BIN83:BIP83"/>
    <mergeCell ref="BHG83:BHI83"/>
    <mergeCell ref="BHJ83:BHL83"/>
    <mergeCell ref="BHM83:BHO83"/>
    <mergeCell ref="BHP83:BHR83"/>
    <mergeCell ref="BHS83:BHU83"/>
    <mergeCell ref="BHV83:BHX83"/>
    <mergeCell ref="BGO83:BGQ83"/>
    <mergeCell ref="BGR83:BGT83"/>
    <mergeCell ref="BGU83:BGW83"/>
    <mergeCell ref="BGX83:BGZ83"/>
    <mergeCell ref="BHA83:BHC83"/>
    <mergeCell ref="BHD83:BHF83"/>
    <mergeCell ref="BFW83:BFY83"/>
    <mergeCell ref="BFZ83:BGB83"/>
    <mergeCell ref="BGC83:BGE83"/>
    <mergeCell ref="BGF83:BGH83"/>
    <mergeCell ref="BGI83:BGK83"/>
    <mergeCell ref="BGL83:BGN83"/>
    <mergeCell ref="BFE83:BFG83"/>
    <mergeCell ref="BFH83:BFJ83"/>
    <mergeCell ref="BFK83:BFM83"/>
    <mergeCell ref="BFN83:BFP83"/>
    <mergeCell ref="BFQ83:BFS83"/>
    <mergeCell ref="BFT83:BFV83"/>
    <mergeCell ref="BEM83:BEO83"/>
    <mergeCell ref="BEP83:BER83"/>
    <mergeCell ref="BES83:BEU83"/>
    <mergeCell ref="BEV83:BEX83"/>
    <mergeCell ref="BEY83:BFA83"/>
    <mergeCell ref="BFB83:BFD83"/>
    <mergeCell ref="BDU83:BDW83"/>
    <mergeCell ref="BDX83:BDZ83"/>
    <mergeCell ref="BEA83:BEC83"/>
    <mergeCell ref="BED83:BEF83"/>
    <mergeCell ref="BEG83:BEI83"/>
    <mergeCell ref="BEJ83:BEL83"/>
    <mergeCell ref="BDC83:BDE83"/>
    <mergeCell ref="BDF83:BDH83"/>
    <mergeCell ref="BDI83:BDK83"/>
    <mergeCell ref="BDL83:BDN83"/>
    <mergeCell ref="BDO83:BDQ83"/>
    <mergeCell ref="BDR83:BDT83"/>
    <mergeCell ref="BCK83:BCM83"/>
    <mergeCell ref="BCN83:BCP83"/>
    <mergeCell ref="BCQ83:BCS83"/>
    <mergeCell ref="BCT83:BCV83"/>
    <mergeCell ref="BCW83:BCY83"/>
    <mergeCell ref="BCZ83:BDB83"/>
    <mergeCell ref="BBS83:BBU83"/>
    <mergeCell ref="BBV83:BBX83"/>
    <mergeCell ref="BBY83:BCA83"/>
    <mergeCell ref="BCB83:BCD83"/>
    <mergeCell ref="BCE83:BCG83"/>
    <mergeCell ref="BCH83:BCJ83"/>
    <mergeCell ref="BBA83:BBC83"/>
    <mergeCell ref="BBD83:BBF83"/>
    <mergeCell ref="BBG83:BBI83"/>
    <mergeCell ref="BBJ83:BBL83"/>
    <mergeCell ref="BBM83:BBO83"/>
    <mergeCell ref="BBP83:BBR83"/>
    <mergeCell ref="BAI83:BAK83"/>
    <mergeCell ref="BAL83:BAN83"/>
    <mergeCell ref="BAO83:BAQ83"/>
    <mergeCell ref="BAR83:BAT83"/>
    <mergeCell ref="BAU83:BAW83"/>
    <mergeCell ref="BAX83:BAZ83"/>
    <mergeCell ref="AZQ83:AZS83"/>
    <mergeCell ref="AZT83:AZV83"/>
    <mergeCell ref="AZW83:AZY83"/>
    <mergeCell ref="AZZ83:BAB83"/>
    <mergeCell ref="BAC83:BAE83"/>
    <mergeCell ref="BAF83:BAH83"/>
    <mergeCell ref="AYY83:AZA83"/>
    <mergeCell ref="AZB83:AZD83"/>
    <mergeCell ref="AZE83:AZG83"/>
    <mergeCell ref="AZH83:AZJ83"/>
    <mergeCell ref="AZK83:AZM83"/>
    <mergeCell ref="AZN83:AZP83"/>
    <mergeCell ref="AYG83:AYI83"/>
    <mergeCell ref="AYJ83:AYL83"/>
    <mergeCell ref="AYM83:AYO83"/>
    <mergeCell ref="AYP83:AYR83"/>
    <mergeCell ref="AYS83:AYU83"/>
    <mergeCell ref="AYV83:AYX83"/>
    <mergeCell ref="AXO83:AXQ83"/>
    <mergeCell ref="AXR83:AXT83"/>
    <mergeCell ref="AXU83:AXW83"/>
    <mergeCell ref="AXX83:AXZ83"/>
    <mergeCell ref="AYA83:AYC83"/>
    <mergeCell ref="AYD83:AYF83"/>
    <mergeCell ref="AWW83:AWY83"/>
    <mergeCell ref="AWZ83:AXB83"/>
    <mergeCell ref="AXC83:AXE83"/>
    <mergeCell ref="AXF83:AXH83"/>
    <mergeCell ref="AXI83:AXK83"/>
    <mergeCell ref="AXL83:AXN83"/>
    <mergeCell ref="AWE83:AWG83"/>
    <mergeCell ref="AWH83:AWJ83"/>
    <mergeCell ref="AWK83:AWM83"/>
    <mergeCell ref="AWN83:AWP83"/>
    <mergeCell ref="AWQ83:AWS83"/>
    <mergeCell ref="AWT83:AWV83"/>
    <mergeCell ref="AVM83:AVO83"/>
    <mergeCell ref="AVP83:AVR83"/>
    <mergeCell ref="AVS83:AVU83"/>
    <mergeCell ref="AVV83:AVX83"/>
    <mergeCell ref="AVY83:AWA83"/>
    <mergeCell ref="AWB83:AWD83"/>
    <mergeCell ref="AUU83:AUW83"/>
    <mergeCell ref="AUX83:AUZ83"/>
    <mergeCell ref="AVA83:AVC83"/>
    <mergeCell ref="AVD83:AVF83"/>
    <mergeCell ref="AVG83:AVI83"/>
    <mergeCell ref="AVJ83:AVL83"/>
    <mergeCell ref="AUC83:AUE83"/>
    <mergeCell ref="AUF83:AUH83"/>
    <mergeCell ref="AUI83:AUK83"/>
    <mergeCell ref="AUL83:AUN83"/>
    <mergeCell ref="AUO83:AUQ83"/>
    <mergeCell ref="AUR83:AUT83"/>
    <mergeCell ref="ATK83:ATM83"/>
    <mergeCell ref="ATN83:ATP83"/>
    <mergeCell ref="ATQ83:ATS83"/>
    <mergeCell ref="ATT83:ATV83"/>
    <mergeCell ref="ATW83:ATY83"/>
    <mergeCell ref="ATZ83:AUB83"/>
    <mergeCell ref="ASS83:ASU83"/>
    <mergeCell ref="ASV83:ASX83"/>
    <mergeCell ref="ASY83:ATA83"/>
    <mergeCell ref="ATB83:ATD83"/>
    <mergeCell ref="ATE83:ATG83"/>
    <mergeCell ref="ATH83:ATJ83"/>
    <mergeCell ref="ASA83:ASC83"/>
    <mergeCell ref="ASD83:ASF83"/>
    <mergeCell ref="ASG83:ASI83"/>
    <mergeCell ref="ASJ83:ASL83"/>
    <mergeCell ref="ASM83:ASO83"/>
    <mergeCell ref="ASP83:ASR83"/>
    <mergeCell ref="ARI83:ARK83"/>
    <mergeCell ref="ARL83:ARN83"/>
    <mergeCell ref="ARO83:ARQ83"/>
    <mergeCell ref="ARR83:ART83"/>
    <mergeCell ref="ARU83:ARW83"/>
    <mergeCell ref="ARX83:ARZ83"/>
    <mergeCell ref="AQQ83:AQS83"/>
    <mergeCell ref="AQT83:AQV83"/>
    <mergeCell ref="AQW83:AQY83"/>
    <mergeCell ref="AQZ83:ARB83"/>
    <mergeCell ref="ARC83:ARE83"/>
    <mergeCell ref="ARF83:ARH83"/>
    <mergeCell ref="APY83:AQA83"/>
    <mergeCell ref="AQB83:AQD83"/>
    <mergeCell ref="AQE83:AQG83"/>
    <mergeCell ref="AQH83:AQJ83"/>
    <mergeCell ref="AQK83:AQM83"/>
    <mergeCell ref="AQN83:AQP83"/>
    <mergeCell ref="APG83:API83"/>
    <mergeCell ref="APJ83:APL83"/>
    <mergeCell ref="APM83:APO83"/>
    <mergeCell ref="APP83:APR83"/>
    <mergeCell ref="APS83:APU83"/>
    <mergeCell ref="APV83:APX83"/>
    <mergeCell ref="AOO83:AOQ83"/>
    <mergeCell ref="AOR83:AOT83"/>
    <mergeCell ref="AOU83:AOW83"/>
    <mergeCell ref="AOX83:AOZ83"/>
    <mergeCell ref="APA83:APC83"/>
    <mergeCell ref="APD83:APF83"/>
    <mergeCell ref="ANW83:ANY83"/>
    <mergeCell ref="ANZ83:AOB83"/>
    <mergeCell ref="AOC83:AOE83"/>
    <mergeCell ref="AOF83:AOH83"/>
    <mergeCell ref="AOI83:AOK83"/>
    <mergeCell ref="AOL83:AON83"/>
    <mergeCell ref="ANE83:ANG83"/>
    <mergeCell ref="ANH83:ANJ83"/>
    <mergeCell ref="ANK83:ANM83"/>
    <mergeCell ref="ANN83:ANP83"/>
    <mergeCell ref="ANQ83:ANS83"/>
    <mergeCell ref="ANT83:ANV83"/>
    <mergeCell ref="AMM83:AMO83"/>
    <mergeCell ref="AMP83:AMR83"/>
    <mergeCell ref="AMS83:AMU83"/>
    <mergeCell ref="AMV83:AMX83"/>
    <mergeCell ref="AMY83:ANA83"/>
    <mergeCell ref="ANB83:AND83"/>
    <mergeCell ref="ALU83:ALW83"/>
    <mergeCell ref="ALX83:ALZ83"/>
    <mergeCell ref="AMA83:AMC83"/>
    <mergeCell ref="AMD83:AMF83"/>
    <mergeCell ref="AMG83:AMI83"/>
    <mergeCell ref="AMJ83:AML83"/>
    <mergeCell ref="ALC83:ALE83"/>
    <mergeCell ref="ALF83:ALH83"/>
    <mergeCell ref="ALI83:ALK83"/>
    <mergeCell ref="ALL83:ALN83"/>
    <mergeCell ref="ALO83:ALQ83"/>
    <mergeCell ref="ALR83:ALT83"/>
    <mergeCell ref="AKK83:AKM83"/>
    <mergeCell ref="AKN83:AKP83"/>
    <mergeCell ref="AKQ83:AKS83"/>
    <mergeCell ref="AKT83:AKV83"/>
    <mergeCell ref="AKW83:AKY83"/>
    <mergeCell ref="AKZ83:ALB83"/>
    <mergeCell ref="AJS83:AJU83"/>
    <mergeCell ref="AJV83:AJX83"/>
    <mergeCell ref="AJY83:AKA83"/>
    <mergeCell ref="AKB83:AKD83"/>
    <mergeCell ref="AKE83:AKG83"/>
    <mergeCell ref="AKH83:AKJ83"/>
    <mergeCell ref="AJA83:AJC83"/>
    <mergeCell ref="AJD83:AJF83"/>
    <mergeCell ref="AJG83:AJI83"/>
    <mergeCell ref="AJJ83:AJL83"/>
    <mergeCell ref="AJM83:AJO83"/>
    <mergeCell ref="AJP83:AJR83"/>
    <mergeCell ref="AII83:AIK83"/>
    <mergeCell ref="AIL83:AIN83"/>
    <mergeCell ref="AIO83:AIQ83"/>
    <mergeCell ref="AIR83:AIT83"/>
    <mergeCell ref="AIU83:AIW83"/>
    <mergeCell ref="AIX83:AIZ83"/>
    <mergeCell ref="AHQ83:AHS83"/>
    <mergeCell ref="AHT83:AHV83"/>
    <mergeCell ref="AHW83:AHY83"/>
    <mergeCell ref="AHZ83:AIB83"/>
    <mergeCell ref="AIC83:AIE83"/>
    <mergeCell ref="AIF83:AIH83"/>
    <mergeCell ref="AGY83:AHA83"/>
    <mergeCell ref="AHB83:AHD83"/>
    <mergeCell ref="AHE83:AHG83"/>
    <mergeCell ref="AHH83:AHJ83"/>
    <mergeCell ref="AHK83:AHM83"/>
    <mergeCell ref="AHN83:AHP83"/>
    <mergeCell ref="AGG83:AGI83"/>
    <mergeCell ref="AGJ83:AGL83"/>
    <mergeCell ref="AGM83:AGO83"/>
    <mergeCell ref="AGP83:AGR83"/>
    <mergeCell ref="AGS83:AGU83"/>
    <mergeCell ref="AGV83:AGX83"/>
    <mergeCell ref="AFO83:AFQ83"/>
    <mergeCell ref="AFR83:AFT83"/>
    <mergeCell ref="AFU83:AFW83"/>
    <mergeCell ref="AFX83:AFZ83"/>
    <mergeCell ref="AGA83:AGC83"/>
    <mergeCell ref="AGD83:AGF83"/>
    <mergeCell ref="AEW83:AEY83"/>
    <mergeCell ref="AEZ83:AFB83"/>
    <mergeCell ref="AFC83:AFE83"/>
    <mergeCell ref="AFF83:AFH83"/>
    <mergeCell ref="AFI83:AFK83"/>
    <mergeCell ref="AFL83:AFN83"/>
    <mergeCell ref="AEE83:AEG83"/>
    <mergeCell ref="AEH83:AEJ83"/>
    <mergeCell ref="AEK83:AEM83"/>
    <mergeCell ref="AEN83:AEP83"/>
    <mergeCell ref="AEQ83:AES83"/>
    <mergeCell ref="AET83:AEV83"/>
    <mergeCell ref="ADM83:ADO83"/>
    <mergeCell ref="ADP83:ADR83"/>
    <mergeCell ref="ADS83:ADU83"/>
    <mergeCell ref="ADV83:ADX83"/>
    <mergeCell ref="ADY83:AEA83"/>
    <mergeCell ref="AEB83:AED83"/>
    <mergeCell ref="ACU83:ACW83"/>
    <mergeCell ref="ACX83:ACZ83"/>
    <mergeCell ref="ADA83:ADC83"/>
    <mergeCell ref="ADD83:ADF83"/>
    <mergeCell ref="ADG83:ADI83"/>
    <mergeCell ref="ADJ83:ADL83"/>
    <mergeCell ref="ACC83:ACE83"/>
    <mergeCell ref="ACF83:ACH83"/>
    <mergeCell ref="ACI83:ACK83"/>
    <mergeCell ref="ACL83:ACN83"/>
    <mergeCell ref="ACO83:ACQ83"/>
    <mergeCell ref="ACR83:ACT83"/>
    <mergeCell ref="ABK83:ABM83"/>
    <mergeCell ref="ABN83:ABP83"/>
    <mergeCell ref="ABQ83:ABS83"/>
    <mergeCell ref="ABT83:ABV83"/>
    <mergeCell ref="ABW83:ABY83"/>
    <mergeCell ref="ABZ83:ACB83"/>
    <mergeCell ref="AAS83:AAU83"/>
    <mergeCell ref="AAV83:AAX83"/>
    <mergeCell ref="AAY83:ABA83"/>
    <mergeCell ref="ABB83:ABD83"/>
    <mergeCell ref="ABE83:ABG83"/>
    <mergeCell ref="ABH83:ABJ83"/>
    <mergeCell ref="AAA83:AAC83"/>
    <mergeCell ref="AAD83:AAF83"/>
    <mergeCell ref="AAG83:AAI83"/>
    <mergeCell ref="AAJ83:AAL83"/>
    <mergeCell ref="AAM83:AAO83"/>
    <mergeCell ref="AAP83:AAR83"/>
    <mergeCell ref="ZI83:ZK83"/>
    <mergeCell ref="ZL83:ZN83"/>
    <mergeCell ref="ZO83:ZQ83"/>
    <mergeCell ref="ZR83:ZT83"/>
    <mergeCell ref="ZU83:ZW83"/>
    <mergeCell ref="ZX83:ZZ83"/>
    <mergeCell ref="YQ83:YS83"/>
    <mergeCell ref="YT83:YV83"/>
    <mergeCell ref="YW83:YY83"/>
    <mergeCell ref="YZ83:ZB83"/>
    <mergeCell ref="ZC83:ZE83"/>
    <mergeCell ref="ZF83:ZH83"/>
    <mergeCell ref="XY83:YA83"/>
    <mergeCell ref="YB83:YD83"/>
    <mergeCell ref="YE83:YG83"/>
    <mergeCell ref="YH83:YJ83"/>
    <mergeCell ref="YK83:YM83"/>
    <mergeCell ref="YN83:YP83"/>
    <mergeCell ref="XG83:XI83"/>
    <mergeCell ref="XJ83:XL83"/>
    <mergeCell ref="XM83:XO83"/>
    <mergeCell ref="XP83:XR83"/>
    <mergeCell ref="XS83:XU83"/>
    <mergeCell ref="XV83:XX83"/>
    <mergeCell ref="WO83:WQ83"/>
    <mergeCell ref="WR83:WT83"/>
    <mergeCell ref="WU83:WW83"/>
    <mergeCell ref="WX83:WZ83"/>
    <mergeCell ref="XA83:XC83"/>
    <mergeCell ref="XD83:XF83"/>
    <mergeCell ref="VW83:VY83"/>
    <mergeCell ref="VZ83:WB83"/>
    <mergeCell ref="WC83:WE83"/>
    <mergeCell ref="WF83:WH83"/>
    <mergeCell ref="WI83:WK83"/>
    <mergeCell ref="WL83:WN83"/>
    <mergeCell ref="VE83:VG83"/>
    <mergeCell ref="VH83:VJ83"/>
    <mergeCell ref="VK83:VM83"/>
    <mergeCell ref="VN83:VP83"/>
    <mergeCell ref="VQ83:VS83"/>
    <mergeCell ref="VT83:VV83"/>
    <mergeCell ref="UM83:UO83"/>
    <mergeCell ref="UP83:UR83"/>
    <mergeCell ref="US83:UU83"/>
    <mergeCell ref="UV83:UX83"/>
    <mergeCell ref="UY83:VA83"/>
    <mergeCell ref="VB83:VD83"/>
    <mergeCell ref="TU83:TW83"/>
    <mergeCell ref="TX83:TZ83"/>
    <mergeCell ref="UA83:UC83"/>
    <mergeCell ref="UD83:UF83"/>
    <mergeCell ref="UG83:UI83"/>
    <mergeCell ref="UJ83:UL83"/>
    <mergeCell ref="TC83:TE83"/>
    <mergeCell ref="TF83:TH83"/>
    <mergeCell ref="TI83:TK83"/>
    <mergeCell ref="TL83:TN83"/>
    <mergeCell ref="TO83:TQ83"/>
    <mergeCell ref="TR83:TT83"/>
    <mergeCell ref="SK83:SM83"/>
    <mergeCell ref="SN83:SP83"/>
    <mergeCell ref="SQ83:SS83"/>
    <mergeCell ref="ST83:SV83"/>
    <mergeCell ref="SW83:SY83"/>
    <mergeCell ref="SZ83:TB83"/>
    <mergeCell ref="RS83:RU83"/>
    <mergeCell ref="RV83:RX83"/>
    <mergeCell ref="RY83:SA83"/>
    <mergeCell ref="SB83:SD83"/>
    <mergeCell ref="SE83:SG83"/>
    <mergeCell ref="SH83:SJ83"/>
    <mergeCell ref="RA83:RC83"/>
    <mergeCell ref="RD83:RF83"/>
    <mergeCell ref="RG83:RI83"/>
    <mergeCell ref="RJ83:RL83"/>
    <mergeCell ref="RM83:RO83"/>
    <mergeCell ref="RP83:RR83"/>
    <mergeCell ref="QI83:QK83"/>
    <mergeCell ref="QL83:QN83"/>
    <mergeCell ref="QO83:QQ83"/>
    <mergeCell ref="QR83:QT83"/>
    <mergeCell ref="QU83:QW83"/>
    <mergeCell ref="QX83:QZ83"/>
    <mergeCell ref="PQ83:PS83"/>
    <mergeCell ref="PT83:PV83"/>
    <mergeCell ref="PW83:PY83"/>
    <mergeCell ref="PZ83:QB83"/>
    <mergeCell ref="QC83:QE83"/>
    <mergeCell ref="QF83:QH83"/>
    <mergeCell ref="OY83:PA83"/>
    <mergeCell ref="PB83:PD83"/>
    <mergeCell ref="PE83:PG83"/>
    <mergeCell ref="PH83:PJ83"/>
    <mergeCell ref="PK83:PM83"/>
    <mergeCell ref="PN83:PP83"/>
    <mergeCell ref="OG83:OI83"/>
    <mergeCell ref="OJ83:OL83"/>
    <mergeCell ref="OM83:OO83"/>
    <mergeCell ref="OP83:OR83"/>
    <mergeCell ref="OS83:OU83"/>
    <mergeCell ref="OV83:OX83"/>
    <mergeCell ref="NO83:NQ83"/>
    <mergeCell ref="NR83:NT83"/>
    <mergeCell ref="NU83:NW83"/>
    <mergeCell ref="NX83:NZ83"/>
    <mergeCell ref="OA83:OC83"/>
    <mergeCell ref="OD83:OF83"/>
    <mergeCell ref="MW83:MY83"/>
    <mergeCell ref="MZ83:NB83"/>
    <mergeCell ref="NC83:NE83"/>
    <mergeCell ref="NF83:NH83"/>
    <mergeCell ref="NI83:NK83"/>
    <mergeCell ref="NL83:NN83"/>
    <mergeCell ref="ME83:MG83"/>
    <mergeCell ref="MH83:MJ83"/>
    <mergeCell ref="MK83:MM83"/>
    <mergeCell ref="MN83:MP83"/>
    <mergeCell ref="MQ83:MS83"/>
    <mergeCell ref="MT83:MV83"/>
    <mergeCell ref="LM83:LO83"/>
    <mergeCell ref="LP83:LR83"/>
    <mergeCell ref="LS83:LU83"/>
    <mergeCell ref="LV83:LX83"/>
    <mergeCell ref="LY83:MA83"/>
    <mergeCell ref="MB83:MD83"/>
    <mergeCell ref="KU83:KW83"/>
    <mergeCell ref="KX83:KZ83"/>
    <mergeCell ref="LA83:LC83"/>
    <mergeCell ref="LD83:LF83"/>
    <mergeCell ref="LG83:LI83"/>
    <mergeCell ref="LJ83:LL83"/>
    <mergeCell ref="KC83:KE83"/>
    <mergeCell ref="KF83:KH83"/>
    <mergeCell ref="KI83:KK83"/>
    <mergeCell ref="KL83:KN83"/>
    <mergeCell ref="KO83:KQ83"/>
    <mergeCell ref="KR83:KT83"/>
    <mergeCell ref="JK83:JM83"/>
    <mergeCell ref="JN83:JP83"/>
    <mergeCell ref="JQ83:JS83"/>
    <mergeCell ref="JT83:JV83"/>
    <mergeCell ref="JW83:JY83"/>
    <mergeCell ref="JZ83:KB83"/>
    <mergeCell ref="IS83:IU83"/>
    <mergeCell ref="IV83:IX83"/>
    <mergeCell ref="IY83:JA83"/>
    <mergeCell ref="JB83:JD83"/>
    <mergeCell ref="JE83:JG83"/>
    <mergeCell ref="JH83:JJ83"/>
    <mergeCell ref="IA83:IC83"/>
    <mergeCell ref="ID83:IF83"/>
    <mergeCell ref="IG83:II83"/>
    <mergeCell ref="IJ83:IL83"/>
    <mergeCell ref="IM83:IO83"/>
    <mergeCell ref="IP83:IR83"/>
    <mergeCell ref="HI83:HK83"/>
    <mergeCell ref="HL83:HN83"/>
    <mergeCell ref="HO83:HQ83"/>
    <mergeCell ref="HR83:HT83"/>
    <mergeCell ref="HU83:HW83"/>
    <mergeCell ref="HX83:HZ83"/>
    <mergeCell ref="GQ83:GS83"/>
    <mergeCell ref="GT83:GV83"/>
    <mergeCell ref="GW83:GY83"/>
    <mergeCell ref="GZ83:HB83"/>
    <mergeCell ref="HC83:HE83"/>
    <mergeCell ref="HF83:HH83"/>
    <mergeCell ref="FY83:GA83"/>
    <mergeCell ref="GB83:GD83"/>
    <mergeCell ref="GE83:GG83"/>
    <mergeCell ref="GH83:GJ83"/>
    <mergeCell ref="GK83:GM83"/>
    <mergeCell ref="GN83:GP83"/>
    <mergeCell ref="FG83:FI83"/>
    <mergeCell ref="FJ83:FL83"/>
    <mergeCell ref="FM83:FO83"/>
    <mergeCell ref="FP83:FR83"/>
    <mergeCell ref="FS83:FU83"/>
    <mergeCell ref="FV83:FX83"/>
    <mergeCell ref="EO83:EQ83"/>
    <mergeCell ref="ER83:ET83"/>
    <mergeCell ref="EU83:EW83"/>
    <mergeCell ref="EX83:EZ83"/>
    <mergeCell ref="FA83:FC83"/>
    <mergeCell ref="FD83:FF83"/>
    <mergeCell ref="DW83:DY83"/>
    <mergeCell ref="DZ83:EB83"/>
    <mergeCell ref="EC83:EE83"/>
    <mergeCell ref="EF83:EH83"/>
    <mergeCell ref="EI83:EK83"/>
    <mergeCell ref="EL83:EN83"/>
    <mergeCell ref="DE83:DG83"/>
    <mergeCell ref="DH83:DJ83"/>
    <mergeCell ref="DK83:DM83"/>
    <mergeCell ref="DN83:DP83"/>
    <mergeCell ref="DQ83:DS83"/>
    <mergeCell ref="DT83:DV83"/>
    <mergeCell ref="CM83:CO83"/>
    <mergeCell ref="CP83:CR83"/>
    <mergeCell ref="CS83:CU83"/>
    <mergeCell ref="CV83:CX83"/>
    <mergeCell ref="CY83:DA83"/>
    <mergeCell ref="DB83:DD83"/>
    <mergeCell ref="BU83:BW83"/>
    <mergeCell ref="BX83:BZ83"/>
    <mergeCell ref="CA83:CC83"/>
    <mergeCell ref="CD83:CF83"/>
    <mergeCell ref="CG83:CI83"/>
    <mergeCell ref="CJ83:CL83"/>
    <mergeCell ref="BC83:BE83"/>
    <mergeCell ref="BF83:BH83"/>
    <mergeCell ref="BI83:BK83"/>
    <mergeCell ref="BL83:BN83"/>
    <mergeCell ref="BO83:BQ83"/>
    <mergeCell ref="BR83:BT83"/>
    <mergeCell ref="AK83:AM83"/>
    <mergeCell ref="AN83:AP83"/>
    <mergeCell ref="AQ83:AS83"/>
    <mergeCell ref="AT83:AV83"/>
    <mergeCell ref="AW83:AY83"/>
    <mergeCell ref="AZ83:BB83"/>
    <mergeCell ref="S83:U83"/>
    <mergeCell ref="V83:X83"/>
    <mergeCell ref="Y83:AA83"/>
    <mergeCell ref="AB83:AD83"/>
    <mergeCell ref="AE83:AG83"/>
    <mergeCell ref="AH83:AJ83"/>
    <mergeCell ref="A83:B83"/>
    <mergeCell ref="D83:F83"/>
    <mergeCell ref="G83:I83"/>
    <mergeCell ref="J83:L83"/>
    <mergeCell ref="M83:O83"/>
    <mergeCell ref="P83:R83"/>
    <mergeCell ref="XEO78:XEQ78"/>
    <mergeCell ref="XER78:XET78"/>
    <mergeCell ref="XEU78:XEW78"/>
    <mergeCell ref="WXB78:WXD78"/>
    <mergeCell ref="WXE78:WXG78"/>
    <mergeCell ref="WXH78:WXJ78"/>
    <mergeCell ref="WXK78:WXM78"/>
    <mergeCell ref="WXN78:WXP78"/>
    <mergeCell ref="WWG78:WWI78"/>
    <mergeCell ref="WWJ78:WWL78"/>
    <mergeCell ref="WWM78:WWO78"/>
    <mergeCell ref="WWP78:WWR78"/>
    <mergeCell ref="WWS78:WWU78"/>
    <mergeCell ref="WWV78:WWX78"/>
    <mergeCell ref="WVO78:WVQ78"/>
    <mergeCell ref="WVR78:WVT78"/>
    <mergeCell ref="WVU78:WVW78"/>
    <mergeCell ref="WVX78:WVZ78"/>
    <mergeCell ref="WWA78:WWC78"/>
    <mergeCell ref="WWD78:WWF78"/>
    <mergeCell ref="WUW78:WUY78"/>
    <mergeCell ref="WUZ78:WVB78"/>
    <mergeCell ref="WVC78:WVE78"/>
    <mergeCell ref="WVF78:WVH78"/>
    <mergeCell ref="WVI78:WVK78"/>
    <mergeCell ref="WVL78:WVN78"/>
    <mergeCell ref="WUE78:WUG78"/>
    <mergeCell ref="WUH78:WUJ78"/>
    <mergeCell ref="WUK78:WUM78"/>
    <mergeCell ref="WUN78:WUP78"/>
    <mergeCell ref="WUQ78:WUS78"/>
    <mergeCell ref="WUT78:WUV78"/>
    <mergeCell ref="WTM78:WTO78"/>
    <mergeCell ref="WTP78:WTR78"/>
    <mergeCell ref="XEX78:XEZ78"/>
    <mergeCell ref="XFA78:XFC78"/>
    <mergeCell ref="A80:B80"/>
    <mergeCell ref="XDW78:XDY78"/>
    <mergeCell ref="XDZ78:XEB78"/>
    <mergeCell ref="XEC78:XEE78"/>
    <mergeCell ref="XEF78:XEH78"/>
    <mergeCell ref="XEI78:XEK78"/>
    <mergeCell ref="XEL78:XEN78"/>
    <mergeCell ref="XDE78:XDG78"/>
    <mergeCell ref="XDH78:XDJ78"/>
    <mergeCell ref="XDK78:XDM78"/>
    <mergeCell ref="XDN78:XDP78"/>
    <mergeCell ref="XDQ78:XDS78"/>
    <mergeCell ref="XDT78:XDV78"/>
    <mergeCell ref="XCM78:XCO78"/>
    <mergeCell ref="XCP78:XCR78"/>
    <mergeCell ref="XCS78:XCU78"/>
    <mergeCell ref="XCV78:XCX78"/>
    <mergeCell ref="XCY78:XDA78"/>
    <mergeCell ref="XDB78:XDD78"/>
    <mergeCell ref="XBU78:XBW78"/>
    <mergeCell ref="XBX78:XBZ78"/>
    <mergeCell ref="XCA78:XCC78"/>
    <mergeCell ref="XCD78:XCF78"/>
    <mergeCell ref="XCG78:XCI78"/>
    <mergeCell ref="XCJ78:XCL78"/>
    <mergeCell ref="XBC78:XBE78"/>
    <mergeCell ref="XBF78:XBH78"/>
    <mergeCell ref="XBI78:XBK78"/>
    <mergeCell ref="XBL78:XBN78"/>
    <mergeCell ref="XBO78:XBQ78"/>
    <mergeCell ref="XBR78:XBT78"/>
    <mergeCell ref="XAK78:XAM78"/>
    <mergeCell ref="XAN78:XAP78"/>
    <mergeCell ref="XAQ78:XAS78"/>
    <mergeCell ref="XAT78:XAV78"/>
    <mergeCell ref="XAW78:XAY78"/>
    <mergeCell ref="XAZ78:XBB78"/>
    <mergeCell ref="WZS78:WZU78"/>
    <mergeCell ref="WZV78:WZX78"/>
    <mergeCell ref="WZY78:XAA78"/>
    <mergeCell ref="XAB78:XAD78"/>
    <mergeCell ref="XAE78:XAG78"/>
    <mergeCell ref="XAH78:XAJ78"/>
    <mergeCell ref="WZA78:WZC78"/>
    <mergeCell ref="WZD78:WZF78"/>
    <mergeCell ref="WZG78:WZI78"/>
    <mergeCell ref="WZJ78:WZL78"/>
    <mergeCell ref="WZM78:WZO78"/>
    <mergeCell ref="WZP78:WZR78"/>
    <mergeCell ref="WYI78:WYK78"/>
    <mergeCell ref="WYL78:WYN78"/>
    <mergeCell ref="WYO78:WYQ78"/>
    <mergeCell ref="WYR78:WYT78"/>
    <mergeCell ref="WYU78:WYW78"/>
    <mergeCell ref="WYX78:WYZ78"/>
    <mergeCell ref="WXQ78:WXS78"/>
    <mergeCell ref="WXT78:WXV78"/>
    <mergeCell ref="WXW78:WXY78"/>
    <mergeCell ref="WXZ78:WYB78"/>
    <mergeCell ref="WYC78:WYE78"/>
    <mergeCell ref="WYF78:WYH78"/>
    <mergeCell ref="WWY78:WXA78"/>
    <mergeCell ref="WTS78:WTU78"/>
    <mergeCell ref="WTV78:WTX78"/>
    <mergeCell ref="WTY78:WUA78"/>
    <mergeCell ref="WUB78:WUD78"/>
    <mergeCell ref="WSU78:WSW78"/>
    <mergeCell ref="WSX78:WSZ78"/>
    <mergeCell ref="WTA78:WTC78"/>
    <mergeCell ref="WTD78:WTF78"/>
    <mergeCell ref="WTG78:WTI78"/>
    <mergeCell ref="WTJ78:WTL78"/>
    <mergeCell ref="WSC78:WSE78"/>
    <mergeCell ref="WSF78:WSH78"/>
    <mergeCell ref="WSI78:WSK78"/>
    <mergeCell ref="WSL78:WSN78"/>
    <mergeCell ref="WSO78:WSQ78"/>
    <mergeCell ref="WSR78:WST78"/>
    <mergeCell ref="WRK78:WRM78"/>
    <mergeCell ref="WRN78:WRP78"/>
    <mergeCell ref="WRQ78:WRS78"/>
    <mergeCell ref="WRT78:WRV78"/>
    <mergeCell ref="WRW78:WRY78"/>
    <mergeCell ref="WRZ78:WSB78"/>
    <mergeCell ref="WQS78:WQU78"/>
    <mergeCell ref="WQV78:WQX78"/>
    <mergeCell ref="WQY78:WRA78"/>
    <mergeCell ref="WRB78:WRD78"/>
    <mergeCell ref="WRE78:WRG78"/>
    <mergeCell ref="WRH78:WRJ78"/>
    <mergeCell ref="WQA78:WQC78"/>
    <mergeCell ref="WQD78:WQF78"/>
    <mergeCell ref="WQG78:WQI78"/>
    <mergeCell ref="WQJ78:WQL78"/>
    <mergeCell ref="WQM78:WQO78"/>
    <mergeCell ref="WQP78:WQR78"/>
    <mergeCell ref="WPI78:WPK78"/>
    <mergeCell ref="WPL78:WPN78"/>
    <mergeCell ref="WPO78:WPQ78"/>
    <mergeCell ref="WPR78:WPT78"/>
    <mergeCell ref="WPU78:WPW78"/>
    <mergeCell ref="WPX78:WPZ78"/>
    <mergeCell ref="WOQ78:WOS78"/>
    <mergeCell ref="WOT78:WOV78"/>
    <mergeCell ref="WOW78:WOY78"/>
    <mergeCell ref="WOZ78:WPB78"/>
    <mergeCell ref="WPC78:WPE78"/>
    <mergeCell ref="WPF78:WPH78"/>
    <mergeCell ref="WNY78:WOA78"/>
    <mergeCell ref="WOB78:WOD78"/>
    <mergeCell ref="WOE78:WOG78"/>
    <mergeCell ref="WOH78:WOJ78"/>
    <mergeCell ref="WOK78:WOM78"/>
    <mergeCell ref="WON78:WOP78"/>
    <mergeCell ref="WNG78:WNI78"/>
    <mergeCell ref="WNJ78:WNL78"/>
    <mergeCell ref="WNM78:WNO78"/>
    <mergeCell ref="WNP78:WNR78"/>
    <mergeCell ref="WNS78:WNU78"/>
    <mergeCell ref="WNV78:WNX78"/>
    <mergeCell ref="WMO78:WMQ78"/>
    <mergeCell ref="WMR78:WMT78"/>
    <mergeCell ref="WMU78:WMW78"/>
    <mergeCell ref="WMX78:WMZ78"/>
    <mergeCell ref="WNA78:WNC78"/>
    <mergeCell ref="WND78:WNF78"/>
    <mergeCell ref="WLW78:WLY78"/>
    <mergeCell ref="WLZ78:WMB78"/>
    <mergeCell ref="WMC78:WME78"/>
    <mergeCell ref="WMF78:WMH78"/>
    <mergeCell ref="WMI78:WMK78"/>
    <mergeCell ref="WML78:WMN78"/>
    <mergeCell ref="WLE78:WLG78"/>
    <mergeCell ref="WLH78:WLJ78"/>
    <mergeCell ref="WLK78:WLM78"/>
    <mergeCell ref="WLN78:WLP78"/>
    <mergeCell ref="WLQ78:WLS78"/>
    <mergeCell ref="WLT78:WLV78"/>
    <mergeCell ref="WKM78:WKO78"/>
    <mergeCell ref="WKP78:WKR78"/>
    <mergeCell ref="WKS78:WKU78"/>
    <mergeCell ref="WKV78:WKX78"/>
    <mergeCell ref="WKY78:WLA78"/>
    <mergeCell ref="WLB78:WLD78"/>
    <mergeCell ref="WJU78:WJW78"/>
    <mergeCell ref="WJX78:WJZ78"/>
    <mergeCell ref="WKA78:WKC78"/>
    <mergeCell ref="WKD78:WKF78"/>
    <mergeCell ref="WKG78:WKI78"/>
    <mergeCell ref="WKJ78:WKL78"/>
    <mergeCell ref="WJC78:WJE78"/>
    <mergeCell ref="WJF78:WJH78"/>
    <mergeCell ref="WJI78:WJK78"/>
    <mergeCell ref="WJL78:WJN78"/>
    <mergeCell ref="WJO78:WJQ78"/>
    <mergeCell ref="WJR78:WJT78"/>
    <mergeCell ref="WIK78:WIM78"/>
    <mergeCell ref="WIN78:WIP78"/>
    <mergeCell ref="WIQ78:WIS78"/>
    <mergeCell ref="WIT78:WIV78"/>
    <mergeCell ref="WIW78:WIY78"/>
    <mergeCell ref="WIZ78:WJB78"/>
    <mergeCell ref="WHS78:WHU78"/>
    <mergeCell ref="WHV78:WHX78"/>
    <mergeCell ref="WHY78:WIA78"/>
    <mergeCell ref="WIB78:WID78"/>
    <mergeCell ref="WIE78:WIG78"/>
    <mergeCell ref="WIH78:WIJ78"/>
    <mergeCell ref="WHA78:WHC78"/>
    <mergeCell ref="WHD78:WHF78"/>
    <mergeCell ref="WHG78:WHI78"/>
    <mergeCell ref="WHJ78:WHL78"/>
    <mergeCell ref="WHM78:WHO78"/>
    <mergeCell ref="WHP78:WHR78"/>
    <mergeCell ref="WGI78:WGK78"/>
    <mergeCell ref="WGL78:WGN78"/>
    <mergeCell ref="WGO78:WGQ78"/>
    <mergeCell ref="WGR78:WGT78"/>
    <mergeCell ref="WGU78:WGW78"/>
    <mergeCell ref="WGX78:WGZ78"/>
    <mergeCell ref="WFQ78:WFS78"/>
    <mergeCell ref="WFT78:WFV78"/>
    <mergeCell ref="WFW78:WFY78"/>
    <mergeCell ref="WFZ78:WGB78"/>
    <mergeCell ref="WGC78:WGE78"/>
    <mergeCell ref="WGF78:WGH78"/>
    <mergeCell ref="WEY78:WFA78"/>
    <mergeCell ref="WFB78:WFD78"/>
    <mergeCell ref="WFE78:WFG78"/>
    <mergeCell ref="WFH78:WFJ78"/>
    <mergeCell ref="WFK78:WFM78"/>
    <mergeCell ref="WFN78:WFP78"/>
    <mergeCell ref="WEG78:WEI78"/>
    <mergeCell ref="WEJ78:WEL78"/>
    <mergeCell ref="WEM78:WEO78"/>
    <mergeCell ref="WEP78:WER78"/>
    <mergeCell ref="WES78:WEU78"/>
    <mergeCell ref="WEV78:WEX78"/>
    <mergeCell ref="WDO78:WDQ78"/>
    <mergeCell ref="WDR78:WDT78"/>
    <mergeCell ref="WDU78:WDW78"/>
    <mergeCell ref="WDX78:WDZ78"/>
    <mergeCell ref="WEA78:WEC78"/>
    <mergeCell ref="WED78:WEF78"/>
    <mergeCell ref="WCW78:WCY78"/>
    <mergeCell ref="WCZ78:WDB78"/>
    <mergeCell ref="WDC78:WDE78"/>
    <mergeCell ref="WDF78:WDH78"/>
    <mergeCell ref="WDI78:WDK78"/>
    <mergeCell ref="WDL78:WDN78"/>
    <mergeCell ref="WCE78:WCG78"/>
    <mergeCell ref="WCH78:WCJ78"/>
    <mergeCell ref="WCK78:WCM78"/>
    <mergeCell ref="WCN78:WCP78"/>
    <mergeCell ref="WCQ78:WCS78"/>
    <mergeCell ref="WCT78:WCV78"/>
    <mergeCell ref="WBM78:WBO78"/>
    <mergeCell ref="WBP78:WBR78"/>
    <mergeCell ref="WBS78:WBU78"/>
    <mergeCell ref="WBV78:WBX78"/>
    <mergeCell ref="WBY78:WCA78"/>
    <mergeCell ref="WCB78:WCD78"/>
    <mergeCell ref="WAU78:WAW78"/>
    <mergeCell ref="WAX78:WAZ78"/>
    <mergeCell ref="WBA78:WBC78"/>
    <mergeCell ref="WBD78:WBF78"/>
    <mergeCell ref="WBG78:WBI78"/>
    <mergeCell ref="WBJ78:WBL78"/>
    <mergeCell ref="WAC78:WAE78"/>
    <mergeCell ref="WAF78:WAH78"/>
    <mergeCell ref="WAI78:WAK78"/>
    <mergeCell ref="WAL78:WAN78"/>
    <mergeCell ref="WAO78:WAQ78"/>
    <mergeCell ref="WAR78:WAT78"/>
    <mergeCell ref="VZK78:VZM78"/>
    <mergeCell ref="VZN78:VZP78"/>
    <mergeCell ref="VZQ78:VZS78"/>
    <mergeCell ref="VZT78:VZV78"/>
    <mergeCell ref="VZW78:VZY78"/>
    <mergeCell ref="VZZ78:WAB78"/>
    <mergeCell ref="VYS78:VYU78"/>
    <mergeCell ref="VYV78:VYX78"/>
    <mergeCell ref="VYY78:VZA78"/>
    <mergeCell ref="VZB78:VZD78"/>
    <mergeCell ref="VZE78:VZG78"/>
    <mergeCell ref="VZH78:VZJ78"/>
    <mergeCell ref="VYA78:VYC78"/>
    <mergeCell ref="VYD78:VYF78"/>
    <mergeCell ref="VYG78:VYI78"/>
    <mergeCell ref="VYJ78:VYL78"/>
    <mergeCell ref="VYM78:VYO78"/>
    <mergeCell ref="VYP78:VYR78"/>
    <mergeCell ref="VXI78:VXK78"/>
    <mergeCell ref="VXL78:VXN78"/>
    <mergeCell ref="VXO78:VXQ78"/>
    <mergeCell ref="VXR78:VXT78"/>
    <mergeCell ref="VXU78:VXW78"/>
    <mergeCell ref="VXX78:VXZ78"/>
    <mergeCell ref="VWQ78:VWS78"/>
    <mergeCell ref="VWT78:VWV78"/>
    <mergeCell ref="VWW78:VWY78"/>
    <mergeCell ref="VWZ78:VXB78"/>
    <mergeCell ref="VXC78:VXE78"/>
    <mergeCell ref="VXF78:VXH78"/>
    <mergeCell ref="VVY78:VWA78"/>
    <mergeCell ref="VWB78:VWD78"/>
    <mergeCell ref="VWE78:VWG78"/>
    <mergeCell ref="VWH78:VWJ78"/>
    <mergeCell ref="VWK78:VWM78"/>
    <mergeCell ref="VWN78:VWP78"/>
    <mergeCell ref="VVG78:VVI78"/>
    <mergeCell ref="VVJ78:VVL78"/>
    <mergeCell ref="VVM78:VVO78"/>
    <mergeCell ref="VVP78:VVR78"/>
    <mergeCell ref="VVS78:VVU78"/>
    <mergeCell ref="VVV78:VVX78"/>
    <mergeCell ref="VUO78:VUQ78"/>
    <mergeCell ref="VUR78:VUT78"/>
    <mergeCell ref="VUU78:VUW78"/>
    <mergeCell ref="VUX78:VUZ78"/>
    <mergeCell ref="VVA78:VVC78"/>
    <mergeCell ref="VVD78:VVF78"/>
    <mergeCell ref="VTW78:VTY78"/>
    <mergeCell ref="VTZ78:VUB78"/>
    <mergeCell ref="VUC78:VUE78"/>
    <mergeCell ref="VUF78:VUH78"/>
    <mergeCell ref="VUI78:VUK78"/>
    <mergeCell ref="VUL78:VUN78"/>
    <mergeCell ref="VTE78:VTG78"/>
    <mergeCell ref="VTH78:VTJ78"/>
    <mergeCell ref="VTK78:VTM78"/>
    <mergeCell ref="VTN78:VTP78"/>
    <mergeCell ref="VTQ78:VTS78"/>
    <mergeCell ref="VTT78:VTV78"/>
    <mergeCell ref="VSM78:VSO78"/>
    <mergeCell ref="VSP78:VSR78"/>
    <mergeCell ref="VSS78:VSU78"/>
    <mergeCell ref="VSV78:VSX78"/>
    <mergeCell ref="VSY78:VTA78"/>
    <mergeCell ref="VTB78:VTD78"/>
    <mergeCell ref="VRU78:VRW78"/>
    <mergeCell ref="VRX78:VRZ78"/>
    <mergeCell ref="VSA78:VSC78"/>
    <mergeCell ref="VSD78:VSF78"/>
    <mergeCell ref="VSG78:VSI78"/>
    <mergeCell ref="VSJ78:VSL78"/>
    <mergeCell ref="VRC78:VRE78"/>
    <mergeCell ref="VRF78:VRH78"/>
    <mergeCell ref="VRI78:VRK78"/>
    <mergeCell ref="VRL78:VRN78"/>
    <mergeCell ref="VRO78:VRQ78"/>
    <mergeCell ref="VRR78:VRT78"/>
    <mergeCell ref="VQK78:VQM78"/>
    <mergeCell ref="VQN78:VQP78"/>
    <mergeCell ref="VQQ78:VQS78"/>
    <mergeCell ref="VQT78:VQV78"/>
    <mergeCell ref="VQW78:VQY78"/>
    <mergeCell ref="VQZ78:VRB78"/>
    <mergeCell ref="VPS78:VPU78"/>
    <mergeCell ref="VPV78:VPX78"/>
    <mergeCell ref="VPY78:VQA78"/>
    <mergeCell ref="VQB78:VQD78"/>
    <mergeCell ref="VQE78:VQG78"/>
    <mergeCell ref="VQH78:VQJ78"/>
    <mergeCell ref="VPA78:VPC78"/>
    <mergeCell ref="VPD78:VPF78"/>
    <mergeCell ref="VPG78:VPI78"/>
    <mergeCell ref="VPJ78:VPL78"/>
    <mergeCell ref="VPM78:VPO78"/>
    <mergeCell ref="VPP78:VPR78"/>
    <mergeCell ref="VOI78:VOK78"/>
    <mergeCell ref="VOL78:VON78"/>
    <mergeCell ref="VOO78:VOQ78"/>
    <mergeCell ref="VOR78:VOT78"/>
    <mergeCell ref="VOU78:VOW78"/>
    <mergeCell ref="VOX78:VOZ78"/>
    <mergeCell ref="VNQ78:VNS78"/>
    <mergeCell ref="VNT78:VNV78"/>
    <mergeCell ref="VNW78:VNY78"/>
    <mergeCell ref="VNZ78:VOB78"/>
    <mergeCell ref="VOC78:VOE78"/>
    <mergeCell ref="VOF78:VOH78"/>
    <mergeCell ref="VMY78:VNA78"/>
    <mergeCell ref="VNB78:VND78"/>
    <mergeCell ref="VNE78:VNG78"/>
    <mergeCell ref="VNH78:VNJ78"/>
    <mergeCell ref="VNK78:VNM78"/>
    <mergeCell ref="VNN78:VNP78"/>
    <mergeCell ref="VMG78:VMI78"/>
    <mergeCell ref="VMJ78:VML78"/>
    <mergeCell ref="VMM78:VMO78"/>
    <mergeCell ref="VMP78:VMR78"/>
    <mergeCell ref="VMS78:VMU78"/>
    <mergeCell ref="VMV78:VMX78"/>
    <mergeCell ref="VLO78:VLQ78"/>
    <mergeCell ref="VLR78:VLT78"/>
    <mergeCell ref="VLU78:VLW78"/>
    <mergeCell ref="VLX78:VLZ78"/>
    <mergeCell ref="VMA78:VMC78"/>
    <mergeCell ref="VMD78:VMF78"/>
    <mergeCell ref="VKW78:VKY78"/>
    <mergeCell ref="VKZ78:VLB78"/>
    <mergeCell ref="VLC78:VLE78"/>
    <mergeCell ref="VLF78:VLH78"/>
    <mergeCell ref="VLI78:VLK78"/>
    <mergeCell ref="VLL78:VLN78"/>
    <mergeCell ref="VKE78:VKG78"/>
    <mergeCell ref="VKH78:VKJ78"/>
    <mergeCell ref="VKK78:VKM78"/>
    <mergeCell ref="VKN78:VKP78"/>
    <mergeCell ref="VKQ78:VKS78"/>
    <mergeCell ref="VKT78:VKV78"/>
    <mergeCell ref="VJM78:VJO78"/>
    <mergeCell ref="VJP78:VJR78"/>
    <mergeCell ref="VJS78:VJU78"/>
    <mergeCell ref="VJV78:VJX78"/>
    <mergeCell ref="VJY78:VKA78"/>
    <mergeCell ref="VKB78:VKD78"/>
    <mergeCell ref="VIU78:VIW78"/>
    <mergeCell ref="VIX78:VIZ78"/>
    <mergeCell ref="VJA78:VJC78"/>
    <mergeCell ref="VJD78:VJF78"/>
    <mergeCell ref="VJG78:VJI78"/>
    <mergeCell ref="VJJ78:VJL78"/>
    <mergeCell ref="VIC78:VIE78"/>
    <mergeCell ref="VIF78:VIH78"/>
    <mergeCell ref="VII78:VIK78"/>
    <mergeCell ref="VIL78:VIN78"/>
    <mergeCell ref="VIO78:VIQ78"/>
    <mergeCell ref="VIR78:VIT78"/>
    <mergeCell ref="VHK78:VHM78"/>
    <mergeCell ref="VHN78:VHP78"/>
    <mergeCell ref="VHQ78:VHS78"/>
    <mergeCell ref="VHT78:VHV78"/>
    <mergeCell ref="VHW78:VHY78"/>
    <mergeCell ref="VHZ78:VIB78"/>
    <mergeCell ref="VGS78:VGU78"/>
    <mergeCell ref="VGV78:VGX78"/>
    <mergeCell ref="VGY78:VHA78"/>
    <mergeCell ref="VHB78:VHD78"/>
    <mergeCell ref="VHE78:VHG78"/>
    <mergeCell ref="VHH78:VHJ78"/>
    <mergeCell ref="VGA78:VGC78"/>
    <mergeCell ref="VGD78:VGF78"/>
    <mergeCell ref="VGG78:VGI78"/>
    <mergeCell ref="VGJ78:VGL78"/>
    <mergeCell ref="VGM78:VGO78"/>
    <mergeCell ref="VGP78:VGR78"/>
    <mergeCell ref="VFI78:VFK78"/>
    <mergeCell ref="VFL78:VFN78"/>
    <mergeCell ref="VFO78:VFQ78"/>
    <mergeCell ref="VFR78:VFT78"/>
    <mergeCell ref="VFU78:VFW78"/>
    <mergeCell ref="VFX78:VFZ78"/>
    <mergeCell ref="VEQ78:VES78"/>
    <mergeCell ref="VET78:VEV78"/>
    <mergeCell ref="VEW78:VEY78"/>
    <mergeCell ref="VEZ78:VFB78"/>
    <mergeCell ref="VFC78:VFE78"/>
    <mergeCell ref="VFF78:VFH78"/>
    <mergeCell ref="VDY78:VEA78"/>
    <mergeCell ref="VEB78:VED78"/>
    <mergeCell ref="VEE78:VEG78"/>
    <mergeCell ref="VEH78:VEJ78"/>
    <mergeCell ref="VEK78:VEM78"/>
    <mergeCell ref="VEN78:VEP78"/>
    <mergeCell ref="VDG78:VDI78"/>
    <mergeCell ref="VDJ78:VDL78"/>
    <mergeCell ref="VDM78:VDO78"/>
    <mergeCell ref="VDP78:VDR78"/>
    <mergeCell ref="VDS78:VDU78"/>
    <mergeCell ref="VDV78:VDX78"/>
    <mergeCell ref="VCO78:VCQ78"/>
    <mergeCell ref="VCR78:VCT78"/>
    <mergeCell ref="VCU78:VCW78"/>
    <mergeCell ref="VCX78:VCZ78"/>
    <mergeCell ref="VDA78:VDC78"/>
    <mergeCell ref="VDD78:VDF78"/>
    <mergeCell ref="VBW78:VBY78"/>
    <mergeCell ref="VBZ78:VCB78"/>
    <mergeCell ref="VCC78:VCE78"/>
    <mergeCell ref="VCF78:VCH78"/>
    <mergeCell ref="VCI78:VCK78"/>
    <mergeCell ref="VCL78:VCN78"/>
    <mergeCell ref="VBE78:VBG78"/>
    <mergeCell ref="VBH78:VBJ78"/>
    <mergeCell ref="VBK78:VBM78"/>
    <mergeCell ref="VBN78:VBP78"/>
    <mergeCell ref="VBQ78:VBS78"/>
    <mergeCell ref="VBT78:VBV78"/>
    <mergeCell ref="VAM78:VAO78"/>
    <mergeCell ref="VAP78:VAR78"/>
    <mergeCell ref="VAS78:VAU78"/>
    <mergeCell ref="VAV78:VAX78"/>
    <mergeCell ref="VAY78:VBA78"/>
    <mergeCell ref="VBB78:VBD78"/>
    <mergeCell ref="UZU78:UZW78"/>
    <mergeCell ref="UZX78:UZZ78"/>
    <mergeCell ref="VAA78:VAC78"/>
    <mergeCell ref="VAD78:VAF78"/>
    <mergeCell ref="VAG78:VAI78"/>
    <mergeCell ref="VAJ78:VAL78"/>
    <mergeCell ref="UZC78:UZE78"/>
    <mergeCell ref="UZF78:UZH78"/>
    <mergeCell ref="UZI78:UZK78"/>
    <mergeCell ref="UZL78:UZN78"/>
    <mergeCell ref="UZO78:UZQ78"/>
    <mergeCell ref="UZR78:UZT78"/>
    <mergeCell ref="UYK78:UYM78"/>
    <mergeCell ref="UYN78:UYP78"/>
    <mergeCell ref="UYQ78:UYS78"/>
    <mergeCell ref="UYT78:UYV78"/>
    <mergeCell ref="UYW78:UYY78"/>
    <mergeCell ref="UYZ78:UZB78"/>
    <mergeCell ref="UXS78:UXU78"/>
    <mergeCell ref="UXV78:UXX78"/>
    <mergeCell ref="UXY78:UYA78"/>
    <mergeCell ref="UYB78:UYD78"/>
    <mergeCell ref="UYE78:UYG78"/>
    <mergeCell ref="UYH78:UYJ78"/>
    <mergeCell ref="UXA78:UXC78"/>
    <mergeCell ref="UXD78:UXF78"/>
    <mergeCell ref="UXG78:UXI78"/>
    <mergeCell ref="UXJ78:UXL78"/>
    <mergeCell ref="UXM78:UXO78"/>
    <mergeCell ref="UXP78:UXR78"/>
    <mergeCell ref="UWI78:UWK78"/>
    <mergeCell ref="UWL78:UWN78"/>
    <mergeCell ref="UWO78:UWQ78"/>
    <mergeCell ref="UWR78:UWT78"/>
    <mergeCell ref="UWU78:UWW78"/>
    <mergeCell ref="UWX78:UWZ78"/>
    <mergeCell ref="UVQ78:UVS78"/>
    <mergeCell ref="UVT78:UVV78"/>
    <mergeCell ref="UVW78:UVY78"/>
    <mergeCell ref="UVZ78:UWB78"/>
    <mergeCell ref="UWC78:UWE78"/>
    <mergeCell ref="UWF78:UWH78"/>
    <mergeCell ref="UUY78:UVA78"/>
    <mergeCell ref="UVB78:UVD78"/>
    <mergeCell ref="UVE78:UVG78"/>
    <mergeCell ref="UVH78:UVJ78"/>
    <mergeCell ref="UVK78:UVM78"/>
    <mergeCell ref="UVN78:UVP78"/>
    <mergeCell ref="UUG78:UUI78"/>
    <mergeCell ref="UUJ78:UUL78"/>
    <mergeCell ref="UUM78:UUO78"/>
    <mergeCell ref="UUP78:UUR78"/>
    <mergeCell ref="UUS78:UUU78"/>
    <mergeCell ref="UUV78:UUX78"/>
    <mergeCell ref="UTO78:UTQ78"/>
    <mergeCell ref="UTR78:UTT78"/>
    <mergeCell ref="UTU78:UTW78"/>
    <mergeCell ref="UTX78:UTZ78"/>
    <mergeCell ref="UUA78:UUC78"/>
    <mergeCell ref="UUD78:UUF78"/>
    <mergeCell ref="USW78:USY78"/>
    <mergeCell ref="USZ78:UTB78"/>
    <mergeCell ref="UTC78:UTE78"/>
    <mergeCell ref="UTF78:UTH78"/>
    <mergeCell ref="UTI78:UTK78"/>
    <mergeCell ref="UTL78:UTN78"/>
    <mergeCell ref="USE78:USG78"/>
    <mergeCell ref="USH78:USJ78"/>
    <mergeCell ref="USK78:USM78"/>
    <mergeCell ref="USN78:USP78"/>
    <mergeCell ref="USQ78:USS78"/>
    <mergeCell ref="UST78:USV78"/>
    <mergeCell ref="URM78:URO78"/>
    <mergeCell ref="URP78:URR78"/>
    <mergeCell ref="URS78:URU78"/>
    <mergeCell ref="URV78:URX78"/>
    <mergeCell ref="URY78:USA78"/>
    <mergeCell ref="USB78:USD78"/>
    <mergeCell ref="UQU78:UQW78"/>
    <mergeCell ref="UQX78:UQZ78"/>
    <mergeCell ref="URA78:URC78"/>
    <mergeCell ref="URD78:URF78"/>
    <mergeCell ref="URG78:URI78"/>
    <mergeCell ref="URJ78:URL78"/>
    <mergeCell ref="UQC78:UQE78"/>
    <mergeCell ref="UQF78:UQH78"/>
    <mergeCell ref="UQI78:UQK78"/>
    <mergeCell ref="UQL78:UQN78"/>
    <mergeCell ref="UQO78:UQQ78"/>
    <mergeCell ref="UQR78:UQT78"/>
    <mergeCell ref="UPK78:UPM78"/>
    <mergeCell ref="UPN78:UPP78"/>
    <mergeCell ref="UPQ78:UPS78"/>
    <mergeCell ref="UPT78:UPV78"/>
    <mergeCell ref="UPW78:UPY78"/>
    <mergeCell ref="UPZ78:UQB78"/>
    <mergeCell ref="UOS78:UOU78"/>
    <mergeCell ref="UOV78:UOX78"/>
    <mergeCell ref="UOY78:UPA78"/>
    <mergeCell ref="UPB78:UPD78"/>
    <mergeCell ref="UPE78:UPG78"/>
    <mergeCell ref="UPH78:UPJ78"/>
    <mergeCell ref="UOA78:UOC78"/>
    <mergeCell ref="UOD78:UOF78"/>
    <mergeCell ref="UOG78:UOI78"/>
    <mergeCell ref="UOJ78:UOL78"/>
    <mergeCell ref="UOM78:UOO78"/>
    <mergeCell ref="UOP78:UOR78"/>
    <mergeCell ref="UNI78:UNK78"/>
    <mergeCell ref="UNL78:UNN78"/>
    <mergeCell ref="UNO78:UNQ78"/>
    <mergeCell ref="UNR78:UNT78"/>
    <mergeCell ref="UNU78:UNW78"/>
    <mergeCell ref="UNX78:UNZ78"/>
    <mergeCell ref="UMQ78:UMS78"/>
    <mergeCell ref="UMT78:UMV78"/>
    <mergeCell ref="UMW78:UMY78"/>
    <mergeCell ref="UMZ78:UNB78"/>
    <mergeCell ref="UNC78:UNE78"/>
    <mergeCell ref="UNF78:UNH78"/>
    <mergeCell ref="ULY78:UMA78"/>
    <mergeCell ref="UMB78:UMD78"/>
    <mergeCell ref="UME78:UMG78"/>
    <mergeCell ref="UMH78:UMJ78"/>
    <mergeCell ref="UMK78:UMM78"/>
    <mergeCell ref="UMN78:UMP78"/>
    <mergeCell ref="ULG78:ULI78"/>
    <mergeCell ref="ULJ78:ULL78"/>
    <mergeCell ref="ULM78:ULO78"/>
    <mergeCell ref="ULP78:ULR78"/>
    <mergeCell ref="ULS78:ULU78"/>
    <mergeCell ref="ULV78:ULX78"/>
    <mergeCell ref="UKO78:UKQ78"/>
    <mergeCell ref="UKR78:UKT78"/>
    <mergeCell ref="UKU78:UKW78"/>
    <mergeCell ref="UKX78:UKZ78"/>
    <mergeCell ref="ULA78:ULC78"/>
    <mergeCell ref="ULD78:ULF78"/>
    <mergeCell ref="UJW78:UJY78"/>
    <mergeCell ref="UJZ78:UKB78"/>
    <mergeCell ref="UKC78:UKE78"/>
    <mergeCell ref="UKF78:UKH78"/>
    <mergeCell ref="UKI78:UKK78"/>
    <mergeCell ref="UKL78:UKN78"/>
    <mergeCell ref="UJE78:UJG78"/>
    <mergeCell ref="UJH78:UJJ78"/>
    <mergeCell ref="UJK78:UJM78"/>
    <mergeCell ref="UJN78:UJP78"/>
    <mergeCell ref="UJQ78:UJS78"/>
    <mergeCell ref="UJT78:UJV78"/>
    <mergeCell ref="UIM78:UIO78"/>
    <mergeCell ref="UIP78:UIR78"/>
    <mergeCell ref="UIS78:UIU78"/>
    <mergeCell ref="UIV78:UIX78"/>
    <mergeCell ref="UIY78:UJA78"/>
    <mergeCell ref="UJB78:UJD78"/>
    <mergeCell ref="UHU78:UHW78"/>
    <mergeCell ref="UHX78:UHZ78"/>
    <mergeCell ref="UIA78:UIC78"/>
    <mergeCell ref="UID78:UIF78"/>
    <mergeCell ref="UIG78:UII78"/>
    <mergeCell ref="UIJ78:UIL78"/>
    <mergeCell ref="UHC78:UHE78"/>
    <mergeCell ref="UHF78:UHH78"/>
    <mergeCell ref="UHI78:UHK78"/>
    <mergeCell ref="UHL78:UHN78"/>
    <mergeCell ref="UHO78:UHQ78"/>
    <mergeCell ref="UHR78:UHT78"/>
    <mergeCell ref="UGK78:UGM78"/>
    <mergeCell ref="UGN78:UGP78"/>
    <mergeCell ref="UGQ78:UGS78"/>
    <mergeCell ref="UGT78:UGV78"/>
    <mergeCell ref="UGW78:UGY78"/>
    <mergeCell ref="UGZ78:UHB78"/>
    <mergeCell ref="UFS78:UFU78"/>
    <mergeCell ref="UFV78:UFX78"/>
    <mergeCell ref="UFY78:UGA78"/>
    <mergeCell ref="UGB78:UGD78"/>
    <mergeCell ref="UGE78:UGG78"/>
    <mergeCell ref="UGH78:UGJ78"/>
    <mergeCell ref="UFA78:UFC78"/>
    <mergeCell ref="UFD78:UFF78"/>
    <mergeCell ref="UFG78:UFI78"/>
    <mergeCell ref="UFJ78:UFL78"/>
    <mergeCell ref="UFM78:UFO78"/>
    <mergeCell ref="UFP78:UFR78"/>
    <mergeCell ref="UEI78:UEK78"/>
    <mergeCell ref="UEL78:UEN78"/>
    <mergeCell ref="UEO78:UEQ78"/>
    <mergeCell ref="UER78:UET78"/>
    <mergeCell ref="UEU78:UEW78"/>
    <mergeCell ref="UEX78:UEZ78"/>
    <mergeCell ref="UDQ78:UDS78"/>
    <mergeCell ref="UDT78:UDV78"/>
    <mergeCell ref="UDW78:UDY78"/>
    <mergeCell ref="UDZ78:UEB78"/>
    <mergeCell ref="UEC78:UEE78"/>
    <mergeCell ref="UEF78:UEH78"/>
    <mergeCell ref="UCY78:UDA78"/>
    <mergeCell ref="UDB78:UDD78"/>
    <mergeCell ref="UDE78:UDG78"/>
    <mergeCell ref="UDH78:UDJ78"/>
    <mergeCell ref="UDK78:UDM78"/>
    <mergeCell ref="UDN78:UDP78"/>
    <mergeCell ref="UCG78:UCI78"/>
    <mergeCell ref="UCJ78:UCL78"/>
    <mergeCell ref="UCM78:UCO78"/>
    <mergeCell ref="UCP78:UCR78"/>
    <mergeCell ref="UCS78:UCU78"/>
    <mergeCell ref="UCV78:UCX78"/>
    <mergeCell ref="UBO78:UBQ78"/>
    <mergeCell ref="UBR78:UBT78"/>
    <mergeCell ref="UBU78:UBW78"/>
    <mergeCell ref="UBX78:UBZ78"/>
    <mergeCell ref="UCA78:UCC78"/>
    <mergeCell ref="UCD78:UCF78"/>
    <mergeCell ref="UAW78:UAY78"/>
    <mergeCell ref="UAZ78:UBB78"/>
    <mergeCell ref="UBC78:UBE78"/>
    <mergeCell ref="UBF78:UBH78"/>
    <mergeCell ref="UBI78:UBK78"/>
    <mergeCell ref="UBL78:UBN78"/>
    <mergeCell ref="UAE78:UAG78"/>
    <mergeCell ref="UAH78:UAJ78"/>
    <mergeCell ref="UAK78:UAM78"/>
    <mergeCell ref="UAN78:UAP78"/>
    <mergeCell ref="UAQ78:UAS78"/>
    <mergeCell ref="UAT78:UAV78"/>
    <mergeCell ref="TZM78:TZO78"/>
    <mergeCell ref="TZP78:TZR78"/>
    <mergeCell ref="TZS78:TZU78"/>
    <mergeCell ref="TZV78:TZX78"/>
    <mergeCell ref="TZY78:UAA78"/>
    <mergeCell ref="UAB78:UAD78"/>
    <mergeCell ref="TYU78:TYW78"/>
    <mergeCell ref="TYX78:TYZ78"/>
    <mergeCell ref="TZA78:TZC78"/>
    <mergeCell ref="TZD78:TZF78"/>
    <mergeCell ref="TZG78:TZI78"/>
    <mergeCell ref="TZJ78:TZL78"/>
    <mergeCell ref="TYC78:TYE78"/>
    <mergeCell ref="TYF78:TYH78"/>
    <mergeCell ref="TYI78:TYK78"/>
    <mergeCell ref="TYL78:TYN78"/>
    <mergeCell ref="TYO78:TYQ78"/>
    <mergeCell ref="TYR78:TYT78"/>
    <mergeCell ref="TXK78:TXM78"/>
    <mergeCell ref="TXN78:TXP78"/>
    <mergeCell ref="TXQ78:TXS78"/>
    <mergeCell ref="TXT78:TXV78"/>
    <mergeCell ref="TXW78:TXY78"/>
    <mergeCell ref="TXZ78:TYB78"/>
    <mergeCell ref="TWS78:TWU78"/>
    <mergeCell ref="TWV78:TWX78"/>
    <mergeCell ref="TWY78:TXA78"/>
    <mergeCell ref="TXB78:TXD78"/>
    <mergeCell ref="TXE78:TXG78"/>
    <mergeCell ref="TXH78:TXJ78"/>
    <mergeCell ref="TWA78:TWC78"/>
    <mergeCell ref="TWD78:TWF78"/>
    <mergeCell ref="TWG78:TWI78"/>
    <mergeCell ref="TWJ78:TWL78"/>
    <mergeCell ref="TWM78:TWO78"/>
    <mergeCell ref="TWP78:TWR78"/>
    <mergeCell ref="TVI78:TVK78"/>
    <mergeCell ref="TVL78:TVN78"/>
    <mergeCell ref="TVO78:TVQ78"/>
    <mergeCell ref="TVR78:TVT78"/>
    <mergeCell ref="TVU78:TVW78"/>
    <mergeCell ref="TVX78:TVZ78"/>
    <mergeCell ref="TUQ78:TUS78"/>
    <mergeCell ref="TUT78:TUV78"/>
    <mergeCell ref="TUW78:TUY78"/>
    <mergeCell ref="TUZ78:TVB78"/>
    <mergeCell ref="TVC78:TVE78"/>
    <mergeCell ref="TVF78:TVH78"/>
    <mergeCell ref="TTY78:TUA78"/>
    <mergeCell ref="TUB78:TUD78"/>
    <mergeCell ref="TUE78:TUG78"/>
    <mergeCell ref="TUH78:TUJ78"/>
    <mergeCell ref="TUK78:TUM78"/>
    <mergeCell ref="TUN78:TUP78"/>
    <mergeCell ref="TTG78:TTI78"/>
    <mergeCell ref="TTJ78:TTL78"/>
    <mergeCell ref="TTM78:TTO78"/>
    <mergeCell ref="TTP78:TTR78"/>
    <mergeCell ref="TTS78:TTU78"/>
    <mergeCell ref="TTV78:TTX78"/>
    <mergeCell ref="TSO78:TSQ78"/>
    <mergeCell ref="TSR78:TST78"/>
    <mergeCell ref="TSU78:TSW78"/>
    <mergeCell ref="TSX78:TSZ78"/>
    <mergeCell ref="TTA78:TTC78"/>
    <mergeCell ref="TTD78:TTF78"/>
    <mergeCell ref="TRW78:TRY78"/>
    <mergeCell ref="TRZ78:TSB78"/>
    <mergeCell ref="TSC78:TSE78"/>
    <mergeCell ref="TSF78:TSH78"/>
    <mergeCell ref="TSI78:TSK78"/>
    <mergeCell ref="TSL78:TSN78"/>
    <mergeCell ref="TRE78:TRG78"/>
    <mergeCell ref="TRH78:TRJ78"/>
    <mergeCell ref="TRK78:TRM78"/>
    <mergeCell ref="TRN78:TRP78"/>
    <mergeCell ref="TRQ78:TRS78"/>
    <mergeCell ref="TRT78:TRV78"/>
    <mergeCell ref="TQM78:TQO78"/>
    <mergeCell ref="TQP78:TQR78"/>
    <mergeCell ref="TQS78:TQU78"/>
    <mergeCell ref="TQV78:TQX78"/>
    <mergeCell ref="TQY78:TRA78"/>
    <mergeCell ref="TRB78:TRD78"/>
    <mergeCell ref="TPU78:TPW78"/>
    <mergeCell ref="TPX78:TPZ78"/>
    <mergeCell ref="TQA78:TQC78"/>
    <mergeCell ref="TQD78:TQF78"/>
    <mergeCell ref="TQG78:TQI78"/>
    <mergeCell ref="TQJ78:TQL78"/>
    <mergeCell ref="TPC78:TPE78"/>
    <mergeCell ref="TPF78:TPH78"/>
    <mergeCell ref="TPI78:TPK78"/>
    <mergeCell ref="TPL78:TPN78"/>
    <mergeCell ref="TPO78:TPQ78"/>
    <mergeCell ref="TPR78:TPT78"/>
    <mergeCell ref="TOK78:TOM78"/>
    <mergeCell ref="TON78:TOP78"/>
    <mergeCell ref="TOQ78:TOS78"/>
    <mergeCell ref="TOT78:TOV78"/>
    <mergeCell ref="TOW78:TOY78"/>
    <mergeCell ref="TOZ78:TPB78"/>
    <mergeCell ref="TNS78:TNU78"/>
    <mergeCell ref="TNV78:TNX78"/>
    <mergeCell ref="TNY78:TOA78"/>
    <mergeCell ref="TOB78:TOD78"/>
    <mergeCell ref="TOE78:TOG78"/>
    <mergeCell ref="TOH78:TOJ78"/>
    <mergeCell ref="TNA78:TNC78"/>
    <mergeCell ref="TND78:TNF78"/>
    <mergeCell ref="TNG78:TNI78"/>
    <mergeCell ref="TNJ78:TNL78"/>
    <mergeCell ref="TNM78:TNO78"/>
    <mergeCell ref="TNP78:TNR78"/>
    <mergeCell ref="TMI78:TMK78"/>
    <mergeCell ref="TML78:TMN78"/>
    <mergeCell ref="TMO78:TMQ78"/>
    <mergeCell ref="TMR78:TMT78"/>
    <mergeCell ref="TMU78:TMW78"/>
    <mergeCell ref="TMX78:TMZ78"/>
    <mergeCell ref="TLQ78:TLS78"/>
    <mergeCell ref="TLT78:TLV78"/>
    <mergeCell ref="TLW78:TLY78"/>
    <mergeCell ref="TLZ78:TMB78"/>
    <mergeCell ref="TMC78:TME78"/>
    <mergeCell ref="TMF78:TMH78"/>
    <mergeCell ref="TKY78:TLA78"/>
    <mergeCell ref="TLB78:TLD78"/>
    <mergeCell ref="TLE78:TLG78"/>
    <mergeCell ref="TLH78:TLJ78"/>
    <mergeCell ref="TLK78:TLM78"/>
    <mergeCell ref="TLN78:TLP78"/>
    <mergeCell ref="TKG78:TKI78"/>
    <mergeCell ref="TKJ78:TKL78"/>
    <mergeCell ref="TKM78:TKO78"/>
    <mergeCell ref="TKP78:TKR78"/>
    <mergeCell ref="TKS78:TKU78"/>
    <mergeCell ref="TKV78:TKX78"/>
    <mergeCell ref="TJO78:TJQ78"/>
    <mergeCell ref="TJR78:TJT78"/>
    <mergeCell ref="TJU78:TJW78"/>
    <mergeCell ref="TJX78:TJZ78"/>
    <mergeCell ref="TKA78:TKC78"/>
    <mergeCell ref="TKD78:TKF78"/>
    <mergeCell ref="TIW78:TIY78"/>
    <mergeCell ref="TIZ78:TJB78"/>
    <mergeCell ref="TJC78:TJE78"/>
    <mergeCell ref="TJF78:TJH78"/>
    <mergeCell ref="TJI78:TJK78"/>
    <mergeCell ref="TJL78:TJN78"/>
    <mergeCell ref="TIE78:TIG78"/>
    <mergeCell ref="TIH78:TIJ78"/>
    <mergeCell ref="TIK78:TIM78"/>
    <mergeCell ref="TIN78:TIP78"/>
    <mergeCell ref="TIQ78:TIS78"/>
    <mergeCell ref="TIT78:TIV78"/>
    <mergeCell ref="THM78:THO78"/>
    <mergeCell ref="THP78:THR78"/>
    <mergeCell ref="THS78:THU78"/>
    <mergeCell ref="THV78:THX78"/>
    <mergeCell ref="THY78:TIA78"/>
    <mergeCell ref="TIB78:TID78"/>
    <mergeCell ref="TGU78:TGW78"/>
    <mergeCell ref="TGX78:TGZ78"/>
    <mergeCell ref="THA78:THC78"/>
    <mergeCell ref="THD78:THF78"/>
    <mergeCell ref="THG78:THI78"/>
    <mergeCell ref="THJ78:THL78"/>
    <mergeCell ref="TGC78:TGE78"/>
    <mergeCell ref="TGF78:TGH78"/>
    <mergeCell ref="TGI78:TGK78"/>
    <mergeCell ref="TGL78:TGN78"/>
    <mergeCell ref="TGO78:TGQ78"/>
    <mergeCell ref="TGR78:TGT78"/>
    <mergeCell ref="TFK78:TFM78"/>
    <mergeCell ref="TFN78:TFP78"/>
    <mergeCell ref="TFQ78:TFS78"/>
    <mergeCell ref="TFT78:TFV78"/>
    <mergeCell ref="TFW78:TFY78"/>
    <mergeCell ref="TFZ78:TGB78"/>
    <mergeCell ref="TES78:TEU78"/>
    <mergeCell ref="TEV78:TEX78"/>
    <mergeCell ref="TEY78:TFA78"/>
    <mergeCell ref="TFB78:TFD78"/>
    <mergeCell ref="TFE78:TFG78"/>
    <mergeCell ref="TFH78:TFJ78"/>
    <mergeCell ref="TEA78:TEC78"/>
    <mergeCell ref="TED78:TEF78"/>
    <mergeCell ref="TEG78:TEI78"/>
    <mergeCell ref="TEJ78:TEL78"/>
    <mergeCell ref="TEM78:TEO78"/>
    <mergeCell ref="TEP78:TER78"/>
    <mergeCell ref="TDI78:TDK78"/>
    <mergeCell ref="TDL78:TDN78"/>
    <mergeCell ref="TDO78:TDQ78"/>
    <mergeCell ref="TDR78:TDT78"/>
    <mergeCell ref="TDU78:TDW78"/>
    <mergeCell ref="TDX78:TDZ78"/>
    <mergeCell ref="TCQ78:TCS78"/>
    <mergeCell ref="TCT78:TCV78"/>
    <mergeCell ref="TCW78:TCY78"/>
    <mergeCell ref="TCZ78:TDB78"/>
    <mergeCell ref="TDC78:TDE78"/>
    <mergeCell ref="TDF78:TDH78"/>
    <mergeCell ref="TBY78:TCA78"/>
    <mergeCell ref="TCB78:TCD78"/>
    <mergeCell ref="TCE78:TCG78"/>
    <mergeCell ref="TCH78:TCJ78"/>
    <mergeCell ref="TCK78:TCM78"/>
    <mergeCell ref="TCN78:TCP78"/>
    <mergeCell ref="TBG78:TBI78"/>
    <mergeCell ref="TBJ78:TBL78"/>
    <mergeCell ref="TBM78:TBO78"/>
    <mergeCell ref="TBP78:TBR78"/>
    <mergeCell ref="TBS78:TBU78"/>
    <mergeCell ref="TBV78:TBX78"/>
    <mergeCell ref="TAO78:TAQ78"/>
    <mergeCell ref="TAR78:TAT78"/>
    <mergeCell ref="TAU78:TAW78"/>
    <mergeCell ref="TAX78:TAZ78"/>
    <mergeCell ref="TBA78:TBC78"/>
    <mergeCell ref="TBD78:TBF78"/>
    <mergeCell ref="SZW78:SZY78"/>
    <mergeCell ref="SZZ78:TAB78"/>
    <mergeCell ref="TAC78:TAE78"/>
    <mergeCell ref="TAF78:TAH78"/>
    <mergeCell ref="TAI78:TAK78"/>
    <mergeCell ref="TAL78:TAN78"/>
    <mergeCell ref="SZE78:SZG78"/>
    <mergeCell ref="SZH78:SZJ78"/>
    <mergeCell ref="SZK78:SZM78"/>
    <mergeCell ref="SZN78:SZP78"/>
    <mergeCell ref="SZQ78:SZS78"/>
    <mergeCell ref="SZT78:SZV78"/>
    <mergeCell ref="SYM78:SYO78"/>
    <mergeCell ref="SYP78:SYR78"/>
    <mergeCell ref="SYS78:SYU78"/>
    <mergeCell ref="SYV78:SYX78"/>
    <mergeCell ref="SYY78:SZA78"/>
    <mergeCell ref="SZB78:SZD78"/>
    <mergeCell ref="SXU78:SXW78"/>
    <mergeCell ref="SXX78:SXZ78"/>
    <mergeCell ref="SYA78:SYC78"/>
    <mergeCell ref="SYD78:SYF78"/>
    <mergeCell ref="SYG78:SYI78"/>
    <mergeCell ref="SYJ78:SYL78"/>
    <mergeCell ref="SXC78:SXE78"/>
    <mergeCell ref="SXF78:SXH78"/>
    <mergeCell ref="SXI78:SXK78"/>
    <mergeCell ref="SXL78:SXN78"/>
    <mergeCell ref="SXO78:SXQ78"/>
    <mergeCell ref="SXR78:SXT78"/>
    <mergeCell ref="SWK78:SWM78"/>
    <mergeCell ref="SWN78:SWP78"/>
    <mergeCell ref="SWQ78:SWS78"/>
    <mergeCell ref="SWT78:SWV78"/>
    <mergeCell ref="SWW78:SWY78"/>
    <mergeCell ref="SWZ78:SXB78"/>
    <mergeCell ref="SVS78:SVU78"/>
    <mergeCell ref="SVV78:SVX78"/>
    <mergeCell ref="SVY78:SWA78"/>
    <mergeCell ref="SWB78:SWD78"/>
    <mergeCell ref="SWE78:SWG78"/>
    <mergeCell ref="SWH78:SWJ78"/>
    <mergeCell ref="SVA78:SVC78"/>
    <mergeCell ref="SVD78:SVF78"/>
    <mergeCell ref="SVG78:SVI78"/>
    <mergeCell ref="SVJ78:SVL78"/>
    <mergeCell ref="SVM78:SVO78"/>
    <mergeCell ref="SVP78:SVR78"/>
    <mergeCell ref="SUI78:SUK78"/>
    <mergeCell ref="SUL78:SUN78"/>
    <mergeCell ref="SUO78:SUQ78"/>
    <mergeCell ref="SUR78:SUT78"/>
    <mergeCell ref="SUU78:SUW78"/>
    <mergeCell ref="SUX78:SUZ78"/>
    <mergeCell ref="STQ78:STS78"/>
    <mergeCell ref="STT78:STV78"/>
    <mergeCell ref="STW78:STY78"/>
    <mergeCell ref="STZ78:SUB78"/>
    <mergeCell ref="SUC78:SUE78"/>
    <mergeCell ref="SUF78:SUH78"/>
    <mergeCell ref="SSY78:STA78"/>
    <mergeCell ref="STB78:STD78"/>
    <mergeCell ref="STE78:STG78"/>
    <mergeCell ref="STH78:STJ78"/>
    <mergeCell ref="STK78:STM78"/>
    <mergeCell ref="STN78:STP78"/>
    <mergeCell ref="SSG78:SSI78"/>
    <mergeCell ref="SSJ78:SSL78"/>
    <mergeCell ref="SSM78:SSO78"/>
    <mergeCell ref="SSP78:SSR78"/>
    <mergeCell ref="SSS78:SSU78"/>
    <mergeCell ref="SSV78:SSX78"/>
    <mergeCell ref="SRO78:SRQ78"/>
    <mergeCell ref="SRR78:SRT78"/>
    <mergeCell ref="SRU78:SRW78"/>
    <mergeCell ref="SRX78:SRZ78"/>
    <mergeCell ref="SSA78:SSC78"/>
    <mergeCell ref="SSD78:SSF78"/>
    <mergeCell ref="SQW78:SQY78"/>
    <mergeCell ref="SQZ78:SRB78"/>
    <mergeCell ref="SRC78:SRE78"/>
    <mergeCell ref="SRF78:SRH78"/>
    <mergeCell ref="SRI78:SRK78"/>
    <mergeCell ref="SRL78:SRN78"/>
    <mergeCell ref="SQE78:SQG78"/>
    <mergeCell ref="SQH78:SQJ78"/>
    <mergeCell ref="SQK78:SQM78"/>
    <mergeCell ref="SQN78:SQP78"/>
    <mergeCell ref="SQQ78:SQS78"/>
    <mergeCell ref="SQT78:SQV78"/>
    <mergeCell ref="SPM78:SPO78"/>
    <mergeCell ref="SPP78:SPR78"/>
    <mergeCell ref="SPS78:SPU78"/>
    <mergeCell ref="SPV78:SPX78"/>
    <mergeCell ref="SPY78:SQA78"/>
    <mergeCell ref="SQB78:SQD78"/>
    <mergeCell ref="SOU78:SOW78"/>
    <mergeCell ref="SOX78:SOZ78"/>
    <mergeCell ref="SPA78:SPC78"/>
    <mergeCell ref="SPD78:SPF78"/>
    <mergeCell ref="SPG78:SPI78"/>
    <mergeCell ref="SPJ78:SPL78"/>
    <mergeCell ref="SOC78:SOE78"/>
    <mergeCell ref="SOF78:SOH78"/>
    <mergeCell ref="SOI78:SOK78"/>
    <mergeCell ref="SOL78:SON78"/>
    <mergeCell ref="SOO78:SOQ78"/>
    <mergeCell ref="SOR78:SOT78"/>
    <mergeCell ref="SNK78:SNM78"/>
    <mergeCell ref="SNN78:SNP78"/>
    <mergeCell ref="SNQ78:SNS78"/>
    <mergeCell ref="SNT78:SNV78"/>
    <mergeCell ref="SNW78:SNY78"/>
    <mergeCell ref="SNZ78:SOB78"/>
    <mergeCell ref="SMS78:SMU78"/>
    <mergeCell ref="SMV78:SMX78"/>
    <mergeCell ref="SMY78:SNA78"/>
    <mergeCell ref="SNB78:SND78"/>
    <mergeCell ref="SNE78:SNG78"/>
    <mergeCell ref="SNH78:SNJ78"/>
    <mergeCell ref="SMA78:SMC78"/>
    <mergeCell ref="SMD78:SMF78"/>
    <mergeCell ref="SMG78:SMI78"/>
    <mergeCell ref="SMJ78:SML78"/>
    <mergeCell ref="SMM78:SMO78"/>
    <mergeCell ref="SMP78:SMR78"/>
    <mergeCell ref="SLI78:SLK78"/>
    <mergeCell ref="SLL78:SLN78"/>
    <mergeCell ref="SLO78:SLQ78"/>
    <mergeCell ref="SLR78:SLT78"/>
    <mergeCell ref="SLU78:SLW78"/>
    <mergeCell ref="SLX78:SLZ78"/>
    <mergeCell ref="SKQ78:SKS78"/>
    <mergeCell ref="SKT78:SKV78"/>
    <mergeCell ref="SKW78:SKY78"/>
    <mergeCell ref="SKZ78:SLB78"/>
    <mergeCell ref="SLC78:SLE78"/>
    <mergeCell ref="SLF78:SLH78"/>
    <mergeCell ref="SJY78:SKA78"/>
    <mergeCell ref="SKB78:SKD78"/>
    <mergeCell ref="SKE78:SKG78"/>
    <mergeCell ref="SKH78:SKJ78"/>
    <mergeCell ref="SKK78:SKM78"/>
    <mergeCell ref="SKN78:SKP78"/>
    <mergeCell ref="SJG78:SJI78"/>
    <mergeCell ref="SJJ78:SJL78"/>
    <mergeCell ref="SJM78:SJO78"/>
    <mergeCell ref="SJP78:SJR78"/>
    <mergeCell ref="SJS78:SJU78"/>
    <mergeCell ref="SJV78:SJX78"/>
    <mergeCell ref="SIO78:SIQ78"/>
    <mergeCell ref="SIR78:SIT78"/>
    <mergeCell ref="SIU78:SIW78"/>
    <mergeCell ref="SIX78:SIZ78"/>
    <mergeCell ref="SJA78:SJC78"/>
    <mergeCell ref="SJD78:SJF78"/>
    <mergeCell ref="SHW78:SHY78"/>
    <mergeCell ref="SHZ78:SIB78"/>
    <mergeCell ref="SIC78:SIE78"/>
    <mergeCell ref="SIF78:SIH78"/>
    <mergeCell ref="SII78:SIK78"/>
    <mergeCell ref="SIL78:SIN78"/>
    <mergeCell ref="SHE78:SHG78"/>
    <mergeCell ref="SHH78:SHJ78"/>
    <mergeCell ref="SHK78:SHM78"/>
    <mergeCell ref="SHN78:SHP78"/>
    <mergeCell ref="SHQ78:SHS78"/>
    <mergeCell ref="SHT78:SHV78"/>
    <mergeCell ref="SGM78:SGO78"/>
    <mergeCell ref="SGP78:SGR78"/>
    <mergeCell ref="SGS78:SGU78"/>
    <mergeCell ref="SGV78:SGX78"/>
    <mergeCell ref="SGY78:SHA78"/>
    <mergeCell ref="SHB78:SHD78"/>
    <mergeCell ref="SFU78:SFW78"/>
    <mergeCell ref="SFX78:SFZ78"/>
    <mergeCell ref="SGA78:SGC78"/>
    <mergeCell ref="SGD78:SGF78"/>
    <mergeCell ref="SGG78:SGI78"/>
    <mergeCell ref="SGJ78:SGL78"/>
    <mergeCell ref="SFC78:SFE78"/>
    <mergeCell ref="SFF78:SFH78"/>
    <mergeCell ref="SFI78:SFK78"/>
    <mergeCell ref="SFL78:SFN78"/>
    <mergeCell ref="SFO78:SFQ78"/>
    <mergeCell ref="SFR78:SFT78"/>
    <mergeCell ref="SEK78:SEM78"/>
    <mergeCell ref="SEN78:SEP78"/>
    <mergeCell ref="SEQ78:SES78"/>
    <mergeCell ref="SET78:SEV78"/>
    <mergeCell ref="SEW78:SEY78"/>
    <mergeCell ref="SEZ78:SFB78"/>
    <mergeCell ref="SDS78:SDU78"/>
    <mergeCell ref="SDV78:SDX78"/>
    <mergeCell ref="SDY78:SEA78"/>
    <mergeCell ref="SEB78:SED78"/>
    <mergeCell ref="SEE78:SEG78"/>
    <mergeCell ref="SEH78:SEJ78"/>
    <mergeCell ref="SDA78:SDC78"/>
    <mergeCell ref="SDD78:SDF78"/>
    <mergeCell ref="SDG78:SDI78"/>
    <mergeCell ref="SDJ78:SDL78"/>
    <mergeCell ref="SDM78:SDO78"/>
    <mergeCell ref="SDP78:SDR78"/>
    <mergeCell ref="SCI78:SCK78"/>
    <mergeCell ref="SCL78:SCN78"/>
    <mergeCell ref="SCO78:SCQ78"/>
    <mergeCell ref="SCR78:SCT78"/>
    <mergeCell ref="SCU78:SCW78"/>
    <mergeCell ref="SCX78:SCZ78"/>
    <mergeCell ref="SBQ78:SBS78"/>
    <mergeCell ref="SBT78:SBV78"/>
    <mergeCell ref="SBW78:SBY78"/>
    <mergeCell ref="SBZ78:SCB78"/>
    <mergeCell ref="SCC78:SCE78"/>
    <mergeCell ref="SCF78:SCH78"/>
    <mergeCell ref="SAY78:SBA78"/>
    <mergeCell ref="SBB78:SBD78"/>
    <mergeCell ref="SBE78:SBG78"/>
    <mergeCell ref="SBH78:SBJ78"/>
    <mergeCell ref="SBK78:SBM78"/>
    <mergeCell ref="SBN78:SBP78"/>
    <mergeCell ref="SAG78:SAI78"/>
    <mergeCell ref="SAJ78:SAL78"/>
    <mergeCell ref="SAM78:SAO78"/>
    <mergeCell ref="SAP78:SAR78"/>
    <mergeCell ref="SAS78:SAU78"/>
    <mergeCell ref="SAV78:SAX78"/>
    <mergeCell ref="RZO78:RZQ78"/>
    <mergeCell ref="RZR78:RZT78"/>
    <mergeCell ref="RZU78:RZW78"/>
    <mergeCell ref="RZX78:RZZ78"/>
    <mergeCell ref="SAA78:SAC78"/>
    <mergeCell ref="SAD78:SAF78"/>
    <mergeCell ref="RYW78:RYY78"/>
    <mergeCell ref="RYZ78:RZB78"/>
    <mergeCell ref="RZC78:RZE78"/>
    <mergeCell ref="RZF78:RZH78"/>
    <mergeCell ref="RZI78:RZK78"/>
    <mergeCell ref="RZL78:RZN78"/>
    <mergeCell ref="RYE78:RYG78"/>
    <mergeCell ref="RYH78:RYJ78"/>
    <mergeCell ref="RYK78:RYM78"/>
    <mergeCell ref="RYN78:RYP78"/>
    <mergeCell ref="RYQ78:RYS78"/>
    <mergeCell ref="RYT78:RYV78"/>
    <mergeCell ref="RXM78:RXO78"/>
    <mergeCell ref="RXP78:RXR78"/>
    <mergeCell ref="RXS78:RXU78"/>
    <mergeCell ref="RXV78:RXX78"/>
    <mergeCell ref="RXY78:RYA78"/>
    <mergeCell ref="RYB78:RYD78"/>
    <mergeCell ref="RWU78:RWW78"/>
    <mergeCell ref="RWX78:RWZ78"/>
    <mergeCell ref="RXA78:RXC78"/>
    <mergeCell ref="RXD78:RXF78"/>
    <mergeCell ref="RXG78:RXI78"/>
    <mergeCell ref="RXJ78:RXL78"/>
    <mergeCell ref="RWC78:RWE78"/>
    <mergeCell ref="RWF78:RWH78"/>
    <mergeCell ref="RWI78:RWK78"/>
    <mergeCell ref="RWL78:RWN78"/>
    <mergeCell ref="RWO78:RWQ78"/>
    <mergeCell ref="RWR78:RWT78"/>
    <mergeCell ref="RVK78:RVM78"/>
    <mergeCell ref="RVN78:RVP78"/>
    <mergeCell ref="RVQ78:RVS78"/>
    <mergeCell ref="RVT78:RVV78"/>
    <mergeCell ref="RVW78:RVY78"/>
    <mergeCell ref="RVZ78:RWB78"/>
    <mergeCell ref="RUS78:RUU78"/>
    <mergeCell ref="RUV78:RUX78"/>
    <mergeCell ref="RUY78:RVA78"/>
    <mergeCell ref="RVB78:RVD78"/>
    <mergeCell ref="RVE78:RVG78"/>
    <mergeCell ref="RVH78:RVJ78"/>
    <mergeCell ref="RUA78:RUC78"/>
    <mergeCell ref="RUD78:RUF78"/>
    <mergeCell ref="RUG78:RUI78"/>
    <mergeCell ref="RUJ78:RUL78"/>
    <mergeCell ref="RUM78:RUO78"/>
    <mergeCell ref="RUP78:RUR78"/>
    <mergeCell ref="RTI78:RTK78"/>
    <mergeCell ref="RTL78:RTN78"/>
    <mergeCell ref="RTO78:RTQ78"/>
    <mergeCell ref="RTR78:RTT78"/>
    <mergeCell ref="RTU78:RTW78"/>
    <mergeCell ref="RTX78:RTZ78"/>
    <mergeCell ref="RSQ78:RSS78"/>
    <mergeCell ref="RST78:RSV78"/>
    <mergeCell ref="RSW78:RSY78"/>
    <mergeCell ref="RSZ78:RTB78"/>
    <mergeCell ref="RTC78:RTE78"/>
    <mergeCell ref="RTF78:RTH78"/>
    <mergeCell ref="RRY78:RSA78"/>
    <mergeCell ref="RSB78:RSD78"/>
    <mergeCell ref="RSE78:RSG78"/>
    <mergeCell ref="RSH78:RSJ78"/>
    <mergeCell ref="RSK78:RSM78"/>
    <mergeCell ref="RSN78:RSP78"/>
    <mergeCell ref="RRG78:RRI78"/>
    <mergeCell ref="RRJ78:RRL78"/>
    <mergeCell ref="RRM78:RRO78"/>
    <mergeCell ref="RRP78:RRR78"/>
    <mergeCell ref="RRS78:RRU78"/>
    <mergeCell ref="RRV78:RRX78"/>
    <mergeCell ref="RQO78:RQQ78"/>
    <mergeCell ref="RQR78:RQT78"/>
    <mergeCell ref="RQU78:RQW78"/>
    <mergeCell ref="RQX78:RQZ78"/>
    <mergeCell ref="RRA78:RRC78"/>
    <mergeCell ref="RRD78:RRF78"/>
    <mergeCell ref="RPW78:RPY78"/>
    <mergeCell ref="RPZ78:RQB78"/>
    <mergeCell ref="RQC78:RQE78"/>
    <mergeCell ref="RQF78:RQH78"/>
    <mergeCell ref="RQI78:RQK78"/>
    <mergeCell ref="RQL78:RQN78"/>
    <mergeCell ref="RPE78:RPG78"/>
    <mergeCell ref="RPH78:RPJ78"/>
    <mergeCell ref="RPK78:RPM78"/>
    <mergeCell ref="RPN78:RPP78"/>
    <mergeCell ref="RPQ78:RPS78"/>
    <mergeCell ref="RPT78:RPV78"/>
    <mergeCell ref="ROM78:ROO78"/>
    <mergeCell ref="ROP78:ROR78"/>
    <mergeCell ref="ROS78:ROU78"/>
    <mergeCell ref="ROV78:ROX78"/>
    <mergeCell ref="ROY78:RPA78"/>
    <mergeCell ref="RPB78:RPD78"/>
    <mergeCell ref="RNU78:RNW78"/>
    <mergeCell ref="RNX78:RNZ78"/>
    <mergeCell ref="ROA78:ROC78"/>
    <mergeCell ref="ROD78:ROF78"/>
    <mergeCell ref="ROG78:ROI78"/>
    <mergeCell ref="ROJ78:ROL78"/>
    <mergeCell ref="RNC78:RNE78"/>
    <mergeCell ref="RNF78:RNH78"/>
    <mergeCell ref="RNI78:RNK78"/>
    <mergeCell ref="RNL78:RNN78"/>
    <mergeCell ref="RNO78:RNQ78"/>
    <mergeCell ref="RNR78:RNT78"/>
    <mergeCell ref="RMK78:RMM78"/>
    <mergeCell ref="RMN78:RMP78"/>
    <mergeCell ref="RMQ78:RMS78"/>
    <mergeCell ref="RMT78:RMV78"/>
    <mergeCell ref="RMW78:RMY78"/>
    <mergeCell ref="RMZ78:RNB78"/>
    <mergeCell ref="RLS78:RLU78"/>
    <mergeCell ref="RLV78:RLX78"/>
    <mergeCell ref="RLY78:RMA78"/>
    <mergeCell ref="RMB78:RMD78"/>
    <mergeCell ref="RME78:RMG78"/>
    <mergeCell ref="RMH78:RMJ78"/>
    <mergeCell ref="RLA78:RLC78"/>
    <mergeCell ref="RLD78:RLF78"/>
    <mergeCell ref="RLG78:RLI78"/>
    <mergeCell ref="RLJ78:RLL78"/>
    <mergeCell ref="RLM78:RLO78"/>
    <mergeCell ref="RLP78:RLR78"/>
    <mergeCell ref="RKI78:RKK78"/>
    <mergeCell ref="RKL78:RKN78"/>
    <mergeCell ref="RKO78:RKQ78"/>
    <mergeCell ref="RKR78:RKT78"/>
    <mergeCell ref="RKU78:RKW78"/>
    <mergeCell ref="RKX78:RKZ78"/>
    <mergeCell ref="RJQ78:RJS78"/>
    <mergeCell ref="RJT78:RJV78"/>
    <mergeCell ref="RJW78:RJY78"/>
    <mergeCell ref="RJZ78:RKB78"/>
    <mergeCell ref="RKC78:RKE78"/>
    <mergeCell ref="RKF78:RKH78"/>
    <mergeCell ref="RIY78:RJA78"/>
    <mergeCell ref="RJB78:RJD78"/>
    <mergeCell ref="RJE78:RJG78"/>
    <mergeCell ref="RJH78:RJJ78"/>
    <mergeCell ref="RJK78:RJM78"/>
    <mergeCell ref="RJN78:RJP78"/>
    <mergeCell ref="RIG78:RII78"/>
    <mergeCell ref="RIJ78:RIL78"/>
    <mergeCell ref="RIM78:RIO78"/>
    <mergeCell ref="RIP78:RIR78"/>
    <mergeCell ref="RIS78:RIU78"/>
    <mergeCell ref="RIV78:RIX78"/>
    <mergeCell ref="RHO78:RHQ78"/>
    <mergeCell ref="RHR78:RHT78"/>
    <mergeCell ref="RHU78:RHW78"/>
    <mergeCell ref="RHX78:RHZ78"/>
    <mergeCell ref="RIA78:RIC78"/>
    <mergeCell ref="RID78:RIF78"/>
    <mergeCell ref="RGW78:RGY78"/>
    <mergeCell ref="RGZ78:RHB78"/>
    <mergeCell ref="RHC78:RHE78"/>
    <mergeCell ref="RHF78:RHH78"/>
    <mergeCell ref="RHI78:RHK78"/>
    <mergeCell ref="RHL78:RHN78"/>
    <mergeCell ref="RGE78:RGG78"/>
    <mergeCell ref="RGH78:RGJ78"/>
    <mergeCell ref="RGK78:RGM78"/>
    <mergeCell ref="RGN78:RGP78"/>
    <mergeCell ref="RGQ78:RGS78"/>
    <mergeCell ref="RGT78:RGV78"/>
    <mergeCell ref="RFM78:RFO78"/>
    <mergeCell ref="RFP78:RFR78"/>
    <mergeCell ref="RFS78:RFU78"/>
    <mergeCell ref="RFV78:RFX78"/>
    <mergeCell ref="RFY78:RGA78"/>
    <mergeCell ref="RGB78:RGD78"/>
    <mergeCell ref="REU78:REW78"/>
    <mergeCell ref="REX78:REZ78"/>
    <mergeCell ref="RFA78:RFC78"/>
    <mergeCell ref="RFD78:RFF78"/>
    <mergeCell ref="RFG78:RFI78"/>
    <mergeCell ref="RFJ78:RFL78"/>
    <mergeCell ref="REC78:REE78"/>
    <mergeCell ref="REF78:REH78"/>
    <mergeCell ref="REI78:REK78"/>
    <mergeCell ref="REL78:REN78"/>
    <mergeCell ref="REO78:REQ78"/>
    <mergeCell ref="RER78:RET78"/>
    <mergeCell ref="RDK78:RDM78"/>
    <mergeCell ref="RDN78:RDP78"/>
    <mergeCell ref="RDQ78:RDS78"/>
    <mergeCell ref="RDT78:RDV78"/>
    <mergeCell ref="RDW78:RDY78"/>
    <mergeCell ref="RDZ78:REB78"/>
    <mergeCell ref="RCS78:RCU78"/>
    <mergeCell ref="RCV78:RCX78"/>
    <mergeCell ref="RCY78:RDA78"/>
    <mergeCell ref="RDB78:RDD78"/>
    <mergeCell ref="RDE78:RDG78"/>
    <mergeCell ref="RDH78:RDJ78"/>
    <mergeCell ref="RCA78:RCC78"/>
    <mergeCell ref="RCD78:RCF78"/>
    <mergeCell ref="RCG78:RCI78"/>
    <mergeCell ref="RCJ78:RCL78"/>
    <mergeCell ref="RCM78:RCO78"/>
    <mergeCell ref="RCP78:RCR78"/>
    <mergeCell ref="RBI78:RBK78"/>
    <mergeCell ref="RBL78:RBN78"/>
    <mergeCell ref="RBO78:RBQ78"/>
    <mergeCell ref="RBR78:RBT78"/>
    <mergeCell ref="RBU78:RBW78"/>
    <mergeCell ref="RBX78:RBZ78"/>
    <mergeCell ref="RAQ78:RAS78"/>
    <mergeCell ref="RAT78:RAV78"/>
    <mergeCell ref="RAW78:RAY78"/>
    <mergeCell ref="RAZ78:RBB78"/>
    <mergeCell ref="RBC78:RBE78"/>
    <mergeCell ref="RBF78:RBH78"/>
    <mergeCell ref="QZY78:RAA78"/>
    <mergeCell ref="RAB78:RAD78"/>
    <mergeCell ref="RAE78:RAG78"/>
    <mergeCell ref="RAH78:RAJ78"/>
    <mergeCell ref="RAK78:RAM78"/>
    <mergeCell ref="RAN78:RAP78"/>
    <mergeCell ref="QZG78:QZI78"/>
    <mergeCell ref="QZJ78:QZL78"/>
    <mergeCell ref="QZM78:QZO78"/>
    <mergeCell ref="QZP78:QZR78"/>
    <mergeCell ref="QZS78:QZU78"/>
    <mergeCell ref="QZV78:QZX78"/>
    <mergeCell ref="QYO78:QYQ78"/>
    <mergeCell ref="QYR78:QYT78"/>
    <mergeCell ref="QYU78:QYW78"/>
    <mergeCell ref="QYX78:QYZ78"/>
    <mergeCell ref="QZA78:QZC78"/>
    <mergeCell ref="QZD78:QZF78"/>
    <mergeCell ref="QXW78:QXY78"/>
    <mergeCell ref="QXZ78:QYB78"/>
    <mergeCell ref="QYC78:QYE78"/>
    <mergeCell ref="QYF78:QYH78"/>
    <mergeCell ref="QYI78:QYK78"/>
    <mergeCell ref="QYL78:QYN78"/>
    <mergeCell ref="QXE78:QXG78"/>
    <mergeCell ref="QXH78:QXJ78"/>
    <mergeCell ref="QXK78:QXM78"/>
    <mergeCell ref="QXN78:QXP78"/>
    <mergeCell ref="QXQ78:QXS78"/>
    <mergeCell ref="QXT78:QXV78"/>
    <mergeCell ref="QWM78:QWO78"/>
    <mergeCell ref="QWP78:QWR78"/>
    <mergeCell ref="QWS78:QWU78"/>
    <mergeCell ref="QWV78:QWX78"/>
    <mergeCell ref="QWY78:QXA78"/>
    <mergeCell ref="QXB78:QXD78"/>
    <mergeCell ref="QVU78:QVW78"/>
    <mergeCell ref="QVX78:QVZ78"/>
    <mergeCell ref="QWA78:QWC78"/>
    <mergeCell ref="QWD78:QWF78"/>
    <mergeCell ref="QWG78:QWI78"/>
    <mergeCell ref="QWJ78:QWL78"/>
    <mergeCell ref="QVC78:QVE78"/>
    <mergeCell ref="QVF78:QVH78"/>
    <mergeCell ref="QVI78:QVK78"/>
    <mergeCell ref="QVL78:QVN78"/>
    <mergeCell ref="QVO78:QVQ78"/>
    <mergeCell ref="QVR78:QVT78"/>
    <mergeCell ref="QUK78:QUM78"/>
    <mergeCell ref="QUN78:QUP78"/>
    <mergeCell ref="QUQ78:QUS78"/>
    <mergeCell ref="QUT78:QUV78"/>
    <mergeCell ref="QUW78:QUY78"/>
    <mergeCell ref="QUZ78:QVB78"/>
    <mergeCell ref="QTS78:QTU78"/>
    <mergeCell ref="QTV78:QTX78"/>
    <mergeCell ref="QTY78:QUA78"/>
    <mergeCell ref="QUB78:QUD78"/>
    <mergeCell ref="QUE78:QUG78"/>
    <mergeCell ref="QUH78:QUJ78"/>
    <mergeCell ref="QTA78:QTC78"/>
    <mergeCell ref="QTD78:QTF78"/>
    <mergeCell ref="QTG78:QTI78"/>
    <mergeCell ref="QTJ78:QTL78"/>
    <mergeCell ref="QTM78:QTO78"/>
    <mergeCell ref="QTP78:QTR78"/>
    <mergeCell ref="QSI78:QSK78"/>
    <mergeCell ref="QSL78:QSN78"/>
    <mergeCell ref="QSO78:QSQ78"/>
    <mergeCell ref="QSR78:QST78"/>
    <mergeCell ref="QSU78:QSW78"/>
    <mergeCell ref="QSX78:QSZ78"/>
    <mergeCell ref="QRQ78:QRS78"/>
    <mergeCell ref="QRT78:QRV78"/>
    <mergeCell ref="QRW78:QRY78"/>
    <mergeCell ref="QRZ78:QSB78"/>
    <mergeCell ref="QSC78:QSE78"/>
    <mergeCell ref="QSF78:QSH78"/>
    <mergeCell ref="QQY78:QRA78"/>
    <mergeCell ref="QRB78:QRD78"/>
    <mergeCell ref="QRE78:QRG78"/>
    <mergeCell ref="QRH78:QRJ78"/>
    <mergeCell ref="QRK78:QRM78"/>
    <mergeCell ref="QRN78:QRP78"/>
    <mergeCell ref="QQG78:QQI78"/>
    <mergeCell ref="QQJ78:QQL78"/>
    <mergeCell ref="QQM78:QQO78"/>
    <mergeCell ref="QQP78:QQR78"/>
    <mergeCell ref="QQS78:QQU78"/>
    <mergeCell ref="QQV78:QQX78"/>
    <mergeCell ref="QPO78:QPQ78"/>
    <mergeCell ref="QPR78:QPT78"/>
    <mergeCell ref="QPU78:QPW78"/>
    <mergeCell ref="QPX78:QPZ78"/>
    <mergeCell ref="QQA78:QQC78"/>
    <mergeCell ref="QQD78:QQF78"/>
    <mergeCell ref="QOW78:QOY78"/>
    <mergeCell ref="QOZ78:QPB78"/>
    <mergeCell ref="QPC78:QPE78"/>
    <mergeCell ref="QPF78:QPH78"/>
    <mergeCell ref="QPI78:QPK78"/>
    <mergeCell ref="QPL78:QPN78"/>
    <mergeCell ref="QOE78:QOG78"/>
    <mergeCell ref="QOH78:QOJ78"/>
    <mergeCell ref="QOK78:QOM78"/>
    <mergeCell ref="QON78:QOP78"/>
    <mergeCell ref="QOQ78:QOS78"/>
    <mergeCell ref="QOT78:QOV78"/>
    <mergeCell ref="QNM78:QNO78"/>
    <mergeCell ref="QNP78:QNR78"/>
    <mergeCell ref="QNS78:QNU78"/>
    <mergeCell ref="QNV78:QNX78"/>
    <mergeCell ref="QNY78:QOA78"/>
    <mergeCell ref="QOB78:QOD78"/>
    <mergeCell ref="QMU78:QMW78"/>
    <mergeCell ref="QMX78:QMZ78"/>
    <mergeCell ref="QNA78:QNC78"/>
    <mergeCell ref="QND78:QNF78"/>
    <mergeCell ref="QNG78:QNI78"/>
    <mergeCell ref="QNJ78:QNL78"/>
    <mergeCell ref="QMC78:QME78"/>
    <mergeCell ref="QMF78:QMH78"/>
    <mergeCell ref="QMI78:QMK78"/>
    <mergeCell ref="QML78:QMN78"/>
    <mergeCell ref="QMO78:QMQ78"/>
    <mergeCell ref="QMR78:QMT78"/>
    <mergeCell ref="QLK78:QLM78"/>
    <mergeCell ref="QLN78:QLP78"/>
    <mergeCell ref="QLQ78:QLS78"/>
    <mergeCell ref="QLT78:QLV78"/>
    <mergeCell ref="QLW78:QLY78"/>
    <mergeCell ref="QLZ78:QMB78"/>
    <mergeCell ref="QKS78:QKU78"/>
    <mergeCell ref="QKV78:QKX78"/>
    <mergeCell ref="QKY78:QLA78"/>
    <mergeCell ref="QLB78:QLD78"/>
    <mergeCell ref="QLE78:QLG78"/>
    <mergeCell ref="QLH78:QLJ78"/>
    <mergeCell ref="QKA78:QKC78"/>
    <mergeCell ref="QKD78:QKF78"/>
    <mergeCell ref="QKG78:QKI78"/>
    <mergeCell ref="QKJ78:QKL78"/>
    <mergeCell ref="QKM78:QKO78"/>
    <mergeCell ref="QKP78:QKR78"/>
    <mergeCell ref="QJI78:QJK78"/>
    <mergeCell ref="QJL78:QJN78"/>
    <mergeCell ref="QJO78:QJQ78"/>
    <mergeCell ref="QJR78:QJT78"/>
    <mergeCell ref="QJU78:QJW78"/>
    <mergeCell ref="QJX78:QJZ78"/>
    <mergeCell ref="QIQ78:QIS78"/>
    <mergeCell ref="QIT78:QIV78"/>
    <mergeCell ref="QIW78:QIY78"/>
    <mergeCell ref="QIZ78:QJB78"/>
    <mergeCell ref="QJC78:QJE78"/>
    <mergeCell ref="QJF78:QJH78"/>
    <mergeCell ref="QHY78:QIA78"/>
    <mergeCell ref="QIB78:QID78"/>
    <mergeCell ref="QIE78:QIG78"/>
    <mergeCell ref="QIH78:QIJ78"/>
    <mergeCell ref="QIK78:QIM78"/>
    <mergeCell ref="QIN78:QIP78"/>
    <mergeCell ref="QHG78:QHI78"/>
    <mergeCell ref="QHJ78:QHL78"/>
    <mergeCell ref="QHM78:QHO78"/>
    <mergeCell ref="QHP78:QHR78"/>
    <mergeCell ref="QHS78:QHU78"/>
    <mergeCell ref="QHV78:QHX78"/>
    <mergeCell ref="QGO78:QGQ78"/>
    <mergeCell ref="QGR78:QGT78"/>
    <mergeCell ref="QGU78:QGW78"/>
    <mergeCell ref="QGX78:QGZ78"/>
    <mergeCell ref="QHA78:QHC78"/>
    <mergeCell ref="QHD78:QHF78"/>
    <mergeCell ref="QFW78:QFY78"/>
    <mergeCell ref="QFZ78:QGB78"/>
    <mergeCell ref="QGC78:QGE78"/>
    <mergeCell ref="QGF78:QGH78"/>
    <mergeCell ref="QGI78:QGK78"/>
    <mergeCell ref="QGL78:QGN78"/>
    <mergeCell ref="QFE78:QFG78"/>
    <mergeCell ref="QFH78:QFJ78"/>
    <mergeCell ref="QFK78:QFM78"/>
    <mergeCell ref="QFN78:QFP78"/>
    <mergeCell ref="QFQ78:QFS78"/>
    <mergeCell ref="QFT78:QFV78"/>
    <mergeCell ref="QEM78:QEO78"/>
    <mergeCell ref="QEP78:QER78"/>
    <mergeCell ref="QES78:QEU78"/>
    <mergeCell ref="QEV78:QEX78"/>
    <mergeCell ref="QEY78:QFA78"/>
    <mergeCell ref="QFB78:QFD78"/>
    <mergeCell ref="QDU78:QDW78"/>
    <mergeCell ref="QDX78:QDZ78"/>
    <mergeCell ref="QEA78:QEC78"/>
    <mergeCell ref="QED78:QEF78"/>
    <mergeCell ref="QEG78:QEI78"/>
    <mergeCell ref="QEJ78:QEL78"/>
    <mergeCell ref="QDC78:QDE78"/>
    <mergeCell ref="QDF78:QDH78"/>
    <mergeCell ref="QDI78:QDK78"/>
    <mergeCell ref="QDL78:QDN78"/>
    <mergeCell ref="QDO78:QDQ78"/>
    <mergeCell ref="QDR78:QDT78"/>
    <mergeCell ref="QCK78:QCM78"/>
    <mergeCell ref="QCN78:QCP78"/>
    <mergeCell ref="QCQ78:QCS78"/>
    <mergeCell ref="QCT78:QCV78"/>
    <mergeCell ref="QCW78:QCY78"/>
    <mergeCell ref="QCZ78:QDB78"/>
    <mergeCell ref="QBS78:QBU78"/>
    <mergeCell ref="QBV78:QBX78"/>
    <mergeCell ref="QBY78:QCA78"/>
    <mergeCell ref="QCB78:QCD78"/>
    <mergeCell ref="QCE78:QCG78"/>
    <mergeCell ref="QCH78:QCJ78"/>
    <mergeCell ref="QBA78:QBC78"/>
    <mergeCell ref="QBD78:QBF78"/>
    <mergeCell ref="QBG78:QBI78"/>
    <mergeCell ref="QBJ78:QBL78"/>
    <mergeCell ref="QBM78:QBO78"/>
    <mergeCell ref="QBP78:QBR78"/>
    <mergeCell ref="QAI78:QAK78"/>
    <mergeCell ref="QAL78:QAN78"/>
    <mergeCell ref="QAO78:QAQ78"/>
    <mergeCell ref="QAR78:QAT78"/>
    <mergeCell ref="QAU78:QAW78"/>
    <mergeCell ref="QAX78:QAZ78"/>
    <mergeCell ref="PZQ78:PZS78"/>
    <mergeCell ref="PZT78:PZV78"/>
    <mergeCell ref="PZW78:PZY78"/>
    <mergeCell ref="PZZ78:QAB78"/>
    <mergeCell ref="QAC78:QAE78"/>
    <mergeCell ref="QAF78:QAH78"/>
    <mergeCell ref="PYY78:PZA78"/>
    <mergeCell ref="PZB78:PZD78"/>
    <mergeCell ref="PZE78:PZG78"/>
    <mergeCell ref="PZH78:PZJ78"/>
    <mergeCell ref="PZK78:PZM78"/>
    <mergeCell ref="PZN78:PZP78"/>
    <mergeCell ref="PYG78:PYI78"/>
    <mergeCell ref="PYJ78:PYL78"/>
    <mergeCell ref="PYM78:PYO78"/>
    <mergeCell ref="PYP78:PYR78"/>
    <mergeCell ref="PYS78:PYU78"/>
    <mergeCell ref="PYV78:PYX78"/>
    <mergeCell ref="PXO78:PXQ78"/>
    <mergeCell ref="PXR78:PXT78"/>
    <mergeCell ref="PXU78:PXW78"/>
    <mergeCell ref="PXX78:PXZ78"/>
    <mergeCell ref="PYA78:PYC78"/>
    <mergeCell ref="PYD78:PYF78"/>
    <mergeCell ref="PWW78:PWY78"/>
    <mergeCell ref="PWZ78:PXB78"/>
    <mergeCell ref="PXC78:PXE78"/>
    <mergeCell ref="PXF78:PXH78"/>
    <mergeCell ref="PXI78:PXK78"/>
    <mergeCell ref="PXL78:PXN78"/>
    <mergeCell ref="PWE78:PWG78"/>
    <mergeCell ref="PWH78:PWJ78"/>
    <mergeCell ref="PWK78:PWM78"/>
    <mergeCell ref="PWN78:PWP78"/>
    <mergeCell ref="PWQ78:PWS78"/>
    <mergeCell ref="PWT78:PWV78"/>
    <mergeCell ref="PVM78:PVO78"/>
    <mergeCell ref="PVP78:PVR78"/>
    <mergeCell ref="PVS78:PVU78"/>
    <mergeCell ref="PVV78:PVX78"/>
    <mergeCell ref="PVY78:PWA78"/>
    <mergeCell ref="PWB78:PWD78"/>
    <mergeCell ref="PUU78:PUW78"/>
    <mergeCell ref="PUX78:PUZ78"/>
    <mergeCell ref="PVA78:PVC78"/>
    <mergeCell ref="PVD78:PVF78"/>
    <mergeCell ref="PVG78:PVI78"/>
    <mergeCell ref="PVJ78:PVL78"/>
    <mergeCell ref="PUC78:PUE78"/>
    <mergeCell ref="PUF78:PUH78"/>
    <mergeCell ref="PUI78:PUK78"/>
    <mergeCell ref="PUL78:PUN78"/>
    <mergeCell ref="PUO78:PUQ78"/>
    <mergeCell ref="PUR78:PUT78"/>
    <mergeCell ref="PTK78:PTM78"/>
    <mergeCell ref="PTN78:PTP78"/>
    <mergeCell ref="PTQ78:PTS78"/>
    <mergeCell ref="PTT78:PTV78"/>
    <mergeCell ref="PTW78:PTY78"/>
    <mergeCell ref="PTZ78:PUB78"/>
    <mergeCell ref="PSS78:PSU78"/>
    <mergeCell ref="PSV78:PSX78"/>
    <mergeCell ref="PSY78:PTA78"/>
    <mergeCell ref="PTB78:PTD78"/>
    <mergeCell ref="PTE78:PTG78"/>
    <mergeCell ref="PTH78:PTJ78"/>
    <mergeCell ref="PSA78:PSC78"/>
    <mergeCell ref="PSD78:PSF78"/>
    <mergeCell ref="PSG78:PSI78"/>
    <mergeCell ref="PSJ78:PSL78"/>
    <mergeCell ref="PSM78:PSO78"/>
    <mergeCell ref="PSP78:PSR78"/>
    <mergeCell ref="PRI78:PRK78"/>
    <mergeCell ref="PRL78:PRN78"/>
    <mergeCell ref="PRO78:PRQ78"/>
    <mergeCell ref="PRR78:PRT78"/>
    <mergeCell ref="PRU78:PRW78"/>
    <mergeCell ref="PRX78:PRZ78"/>
    <mergeCell ref="PQQ78:PQS78"/>
    <mergeCell ref="PQT78:PQV78"/>
    <mergeCell ref="PQW78:PQY78"/>
    <mergeCell ref="PQZ78:PRB78"/>
    <mergeCell ref="PRC78:PRE78"/>
    <mergeCell ref="PRF78:PRH78"/>
    <mergeCell ref="PPY78:PQA78"/>
    <mergeCell ref="PQB78:PQD78"/>
    <mergeCell ref="PQE78:PQG78"/>
    <mergeCell ref="PQH78:PQJ78"/>
    <mergeCell ref="PQK78:PQM78"/>
    <mergeCell ref="PQN78:PQP78"/>
    <mergeCell ref="PPG78:PPI78"/>
    <mergeCell ref="PPJ78:PPL78"/>
    <mergeCell ref="PPM78:PPO78"/>
    <mergeCell ref="PPP78:PPR78"/>
    <mergeCell ref="PPS78:PPU78"/>
    <mergeCell ref="PPV78:PPX78"/>
    <mergeCell ref="POO78:POQ78"/>
    <mergeCell ref="POR78:POT78"/>
    <mergeCell ref="POU78:POW78"/>
    <mergeCell ref="POX78:POZ78"/>
    <mergeCell ref="PPA78:PPC78"/>
    <mergeCell ref="PPD78:PPF78"/>
    <mergeCell ref="PNW78:PNY78"/>
    <mergeCell ref="PNZ78:POB78"/>
    <mergeCell ref="POC78:POE78"/>
    <mergeCell ref="POF78:POH78"/>
    <mergeCell ref="POI78:POK78"/>
    <mergeCell ref="POL78:PON78"/>
    <mergeCell ref="PNE78:PNG78"/>
    <mergeCell ref="PNH78:PNJ78"/>
    <mergeCell ref="PNK78:PNM78"/>
    <mergeCell ref="PNN78:PNP78"/>
    <mergeCell ref="PNQ78:PNS78"/>
    <mergeCell ref="PNT78:PNV78"/>
    <mergeCell ref="PMM78:PMO78"/>
    <mergeCell ref="PMP78:PMR78"/>
    <mergeCell ref="PMS78:PMU78"/>
    <mergeCell ref="PMV78:PMX78"/>
    <mergeCell ref="PMY78:PNA78"/>
    <mergeCell ref="PNB78:PND78"/>
    <mergeCell ref="PLU78:PLW78"/>
    <mergeCell ref="PLX78:PLZ78"/>
    <mergeCell ref="PMA78:PMC78"/>
    <mergeCell ref="PMD78:PMF78"/>
    <mergeCell ref="PMG78:PMI78"/>
    <mergeCell ref="PMJ78:PML78"/>
    <mergeCell ref="PLC78:PLE78"/>
    <mergeCell ref="PLF78:PLH78"/>
    <mergeCell ref="PLI78:PLK78"/>
    <mergeCell ref="PLL78:PLN78"/>
    <mergeCell ref="PLO78:PLQ78"/>
    <mergeCell ref="PLR78:PLT78"/>
    <mergeCell ref="PKK78:PKM78"/>
    <mergeCell ref="PKN78:PKP78"/>
    <mergeCell ref="PKQ78:PKS78"/>
    <mergeCell ref="PKT78:PKV78"/>
    <mergeCell ref="PKW78:PKY78"/>
    <mergeCell ref="PKZ78:PLB78"/>
    <mergeCell ref="PJS78:PJU78"/>
    <mergeCell ref="PJV78:PJX78"/>
    <mergeCell ref="PJY78:PKA78"/>
    <mergeCell ref="PKB78:PKD78"/>
    <mergeCell ref="PKE78:PKG78"/>
    <mergeCell ref="PKH78:PKJ78"/>
    <mergeCell ref="PJA78:PJC78"/>
    <mergeCell ref="PJD78:PJF78"/>
    <mergeCell ref="PJG78:PJI78"/>
    <mergeCell ref="PJJ78:PJL78"/>
    <mergeCell ref="PJM78:PJO78"/>
    <mergeCell ref="PJP78:PJR78"/>
    <mergeCell ref="PII78:PIK78"/>
    <mergeCell ref="PIL78:PIN78"/>
    <mergeCell ref="PIO78:PIQ78"/>
    <mergeCell ref="PIR78:PIT78"/>
    <mergeCell ref="PIU78:PIW78"/>
    <mergeCell ref="PIX78:PIZ78"/>
    <mergeCell ref="PHQ78:PHS78"/>
    <mergeCell ref="PHT78:PHV78"/>
    <mergeCell ref="PHW78:PHY78"/>
    <mergeCell ref="PHZ78:PIB78"/>
    <mergeCell ref="PIC78:PIE78"/>
    <mergeCell ref="PIF78:PIH78"/>
    <mergeCell ref="PGY78:PHA78"/>
    <mergeCell ref="PHB78:PHD78"/>
    <mergeCell ref="PHE78:PHG78"/>
    <mergeCell ref="PHH78:PHJ78"/>
    <mergeCell ref="PHK78:PHM78"/>
    <mergeCell ref="PHN78:PHP78"/>
    <mergeCell ref="PGG78:PGI78"/>
    <mergeCell ref="PGJ78:PGL78"/>
    <mergeCell ref="PGM78:PGO78"/>
    <mergeCell ref="PGP78:PGR78"/>
    <mergeCell ref="PGS78:PGU78"/>
    <mergeCell ref="PGV78:PGX78"/>
    <mergeCell ref="PFO78:PFQ78"/>
    <mergeCell ref="PFR78:PFT78"/>
    <mergeCell ref="PFU78:PFW78"/>
    <mergeCell ref="PFX78:PFZ78"/>
    <mergeCell ref="PGA78:PGC78"/>
    <mergeCell ref="PGD78:PGF78"/>
    <mergeCell ref="PEW78:PEY78"/>
    <mergeCell ref="PEZ78:PFB78"/>
    <mergeCell ref="PFC78:PFE78"/>
    <mergeCell ref="PFF78:PFH78"/>
    <mergeCell ref="PFI78:PFK78"/>
    <mergeCell ref="PFL78:PFN78"/>
    <mergeCell ref="PEE78:PEG78"/>
    <mergeCell ref="PEH78:PEJ78"/>
    <mergeCell ref="PEK78:PEM78"/>
    <mergeCell ref="PEN78:PEP78"/>
    <mergeCell ref="PEQ78:PES78"/>
    <mergeCell ref="PET78:PEV78"/>
    <mergeCell ref="PDM78:PDO78"/>
    <mergeCell ref="PDP78:PDR78"/>
    <mergeCell ref="PDS78:PDU78"/>
    <mergeCell ref="PDV78:PDX78"/>
    <mergeCell ref="PDY78:PEA78"/>
    <mergeCell ref="PEB78:PED78"/>
    <mergeCell ref="PCU78:PCW78"/>
    <mergeCell ref="PCX78:PCZ78"/>
    <mergeCell ref="PDA78:PDC78"/>
    <mergeCell ref="PDD78:PDF78"/>
    <mergeCell ref="PDG78:PDI78"/>
    <mergeCell ref="PDJ78:PDL78"/>
    <mergeCell ref="PCC78:PCE78"/>
    <mergeCell ref="PCF78:PCH78"/>
    <mergeCell ref="PCI78:PCK78"/>
    <mergeCell ref="PCL78:PCN78"/>
    <mergeCell ref="PCO78:PCQ78"/>
    <mergeCell ref="PCR78:PCT78"/>
    <mergeCell ref="PBK78:PBM78"/>
    <mergeCell ref="PBN78:PBP78"/>
    <mergeCell ref="PBQ78:PBS78"/>
    <mergeCell ref="PBT78:PBV78"/>
    <mergeCell ref="PBW78:PBY78"/>
    <mergeCell ref="PBZ78:PCB78"/>
    <mergeCell ref="PAS78:PAU78"/>
    <mergeCell ref="PAV78:PAX78"/>
    <mergeCell ref="PAY78:PBA78"/>
    <mergeCell ref="PBB78:PBD78"/>
    <mergeCell ref="PBE78:PBG78"/>
    <mergeCell ref="PBH78:PBJ78"/>
    <mergeCell ref="PAA78:PAC78"/>
    <mergeCell ref="PAD78:PAF78"/>
    <mergeCell ref="PAG78:PAI78"/>
    <mergeCell ref="PAJ78:PAL78"/>
    <mergeCell ref="PAM78:PAO78"/>
    <mergeCell ref="PAP78:PAR78"/>
    <mergeCell ref="OZI78:OZK78"/>
    <mergeCell ref="OZL78:OZN78"/>
    <mergeCell ref="OZO78:OZQ78"/>
    <mergeCell ref="OZR78:OZT78"/>
    <mergeCell ref="OZU78:OZW78"/>
    <mergeCell ref="OZX78:OZZ78"/>
    <mergeCell ref="OYQ78:OYS78"/>
    <mergeCell ref="OYT78:OYV78"/>
    <mergeCell ref="OYW78:OYY78"/>
    <mergeCell ref="OYZ78:OZB78"/>
    <mergeCell ref="OZC78:OZE78"/>
    <mergeCell ref="OZF78:OZH78"/>
    <mergeCell ref="OXY78:OYA78"/>
    <mergeCell ref="OYB78:OYD78"/>
    <mergeCell ref="OYE78:OYG78"/>
    <mergeCell ref="OYH78:OYJ78"/>
    <mergeCell ref="OYK78:OYM78"/>
    <mergeCell ref="OYN78:OYP78"/>
    <mergeCell ref="OXG78:OXI78"/>
    <mergeCell ref="OXJ78:OXL78"/>
    <mergeCell ref="OXM78:OXO78"/>
    <mergeCell ref="OXP78:OXR78"/>
    <mergeCell ref="OXS78:OXU78"/>
    <mergeCell ref="OXV78:OXX78"/>
    <mergeCell ref="OWO78:OWQ78"/>
    <mergeCell ref="OWR78:OWT78"/>
    <mergeCell ref="OWU78:OWW78"/>
    <mergeCell ref="OWX78:OWZ78"/>
    <mergeCell ref="OXA78:OXC78"/>
    <mergeCell ref="OXD78:OXF78"/>
    <mergeCell ref="OVW78:OVY78"/>
    <mergeCell ref="OVZ78:OWB78"/>
    <mergeCell ref="OWC78:OWE78"/>
    <mergeCell ref="OWF78:OWH78"/>
    <mergeCell ref="OWI78:OWK78"/>
    <mergeCell ref="OWL78:OWN78"/>
    <mergeCell ref="OVE78:OVG78"/>
    <mergeCell ref="OVH78:OVJ78"/>
    <mergeCell ref="OVK78:OVM78"/>
    <mergeCell ref="OVN78:OVP78"/>
    <mergeCell ref="OVQ78:OVS78"/>
    <mergeCell ref="OVT78:OVV78"/>
    <mergeCell ref="OUM78:OUO78"/>
    <mergeCell ref="OUP78:OUR78"/>
    <mergeCell ref="OUS78:OUU78"/>
    <mergeCell ref="OUV78:OUX78"/>
    <mergeCell ref="OUY78:OVA78"/>
    <mergeCell ref="OVB78:OVD78"/>
    <mergeCell ref="OTU78:OTW78"/>
    <mergeCell ref="OTX78:OTZ78"/>
    <mergeCell ref="OUA78:OUC78"/>
    <mergeCell ref="OUD78:OUF78"/>
    <mergeCell ref="OUG78:OUI78"/>
    <mergeCell ref="OUJ78:OUL78"/>
    <mergeCell ref="OTC78:OTE78"/>
    <mergeCell ref="OTF78:OTH78"/>
    <mergeCell ref="OTI78:OTK78"/>
    <mergeCell ref="OTL78:OTN78"/>
    <mergeCell ref="OTO78:OTQ78"/>
    <mergeCell ref="OTR78:OTT78"/>
    <mergeCell ref="OSK78:OSM78"/>
    <mergeCell ref="OSN78:OSP78"/>
    <mergeCell ref="OSQ78:OSS78"/>
    <mergeCell ref="OST78:OSV78"/>
    <mergeCell ref="OSW78:OSY78"/>
    <mergeCell ref="OSZ78:OTB78"/>
    <mergeCell ref="ORS78:ORU78"/>
    <mergeCell ref="ORV78:ORX78"/>
    <mergeCell ref="ORY78:OSA78"/>
    <mergeCell ref="OSB78:OSD78"/>
    <mergeCell ref="OSE78:OSG78"/>
    <mergeCell ref="OSH78:OSJ78"/>
    <mergeCell ref="ORA78:ORC78"/>
    <mergeCell ref="ORD78:ORF78"/>
    <mergeCell ref="ORG78:ORI78"/>
    <mergeCell ref="ORJ78:ORL78"/>
    <mergeCell ref="ORM78:ORO78"/>
    <mergeCell ref="ORP78:ORR78"/>
    <mergeCell ref="OQI78:OQK78"/>
    <mergeCell ref="OQL78:OQN78"/>
    <mergeCell ref="OQO78:OQQ78"/>
    <mergeCell ref="OQR78:OQT78"/>
    <mergeCell ref="OQU78:OQW78"/>
    <mergeCell ref="OQX78:OQZ78"/>
    <mergeCell ref="OPQ78:OPS78"/>
    <mergeCell ref="OPT78:OPV78"/>
    <mergeCell ref="OPW78:OPY78"/>
    <mergeCell ref="OPZ78:OQB78"/>
    <mergeCell ref="OQC78:OQE78"/>
    <mergeCell ref="OQF78:OQH78"/>
    <mergeCell ref="OOY78:OPA78"/>
    <mergeCell ref="OPB78:OPD78"/>
    <mergeCell ref="OPE78:OPG78"/>
    <mergeCell ref="OPH78:OPJ78"/>
    <mergeCell ref="OPK78:OPM78"/>
    <mergeCell ref="OPN78:OPP78"/>
    <mergeCell ref="OOG78:OOI78"/>
    <mergeCell ref="OOJ78:OOL78"/>
    <mergeCell ref="OOM78:OOO78"/>
    <mergeCell ref="OOP78:OOR78"/>
    <mergeCell ref="OOS78:OOU78"/>
    <mergeCell ref="OOV78:OOX78"/>
    <mergeCell ref="ONO78:ONQ78"/>
    <mergeCell ref="ONR78:ONT78"/>
    <mergeCell ref="ONU78:ONW78"/>
    <mergeCell ref="ONX78:ONZ78"/>
    <mergeCell ref="OOA78:OOC78"/>
    <mergeCell ref="OOD78:OOF78"/>
    <mergeCell ref="OMW78:OMY78"/>
    <mergeCell ref="OMZ78:ONB78"/>
    <mergeCell ref="ONC78:ONE78"/>
    <mergeCell ref="ONF78:ONH78"/>
    <mergeCell ref="ONI78:ONK78"/>
    <mergeCell ref="ONL78:ONN78"/>
    <mergeCell ref="OME78:OMG78"/>
    <mergeCell ref="OMH78:OMJ78"/>
    <mergeCell ref="OMK78:OMM78"/>
    <mergeCell ref="OMN78:OMP78"/>
    <mergeCell ref="OMQ78:OMS78"/>
    <mergeCell ref="OMT78:OMV78"/>
    <mergeCell ref="OLM78:OLO78"/>
    <mergeCell ref="OLP78:OLR78"/>
    <mergeCell ref="OLS78:OLU78"/>
    <mergeCell ref="OLV78:OLX78"/>
    <mergeCell ref="OLY78:OMA78"/>
    <mergeCell ref="OMB78:OMD78"/>
    <mergeCell ref="OKU78:OKW78"/>
    <mergeCell ref="OKX78:OKZ78"/>
    <mergeCell ref="OLA78:OLC78"/>
    <mergeCell ref="OLD78:OLF78"/>
    <mergeCell ref="OLG78:OLI78"/>
    <mergeCell ref="OLJ78:OLL78"/>
    <mergeCell ref="OKC78:OKE78"/>
    <mergeCell ref="OKF78:OKH78"/>
    <mergeCell ref="OKI78:OKK78"/>
    <mergeCell ref="OKL78:OKN78"/>
    <mergeCell ref="OKO78:OKQ78"/>
    <mergeCell ref="OKR78:OKT78"/>
    <mergeCell ref="OJK78:OJM78"/>
    <mergeCell ref="OJN78:OJP78"/>
    <mergeCell ref="OJQ78:OJS78"/>
    <mergeCell ref="OJT78:OJV78"/>
    <mergeCell ref="OJW78:OJY78"/>
    <mergeCell ref="OJZ78:OKB78"/>
    <mergeCell ref="OIS78:OIU78"/>
    <mergeCell ref="OIV78:OIX78"/>
    <mergeCell ref="OIY78:OJA78"/>
    <mergeCell ref="OJB78:OJD78"/>
    <mergeCell ref="OJE78:OJG78"/>
    <mergeCell ref="OJH78:OJJ78"/>
    <mergeCell ref="OIA78:OIC78"/>
    <mergeCell ref="OID78:OIF78"/>
    <mergeCell ref="OIG78:OII78"/>
    <mergeCell ref="OIJ78:OIL78"/>
    <mergeCell ref="OIM78:OIO78"/>
    <mergeCell ref="OIP78:OIR78"/>
    <mergeCell ref="OHI78:OHK78"/>
    <mergeCell ref="OHL78:OHN78"/>
    <mergeCell ref="OHO78:OHQ78"/>
    <mergeCell ref="OHR78:OHT78"/>
    <mergeCell ref="OHU78:OHW78"/>
    <mergeCell ref="OHX78:OHZ78"/>
    <mergeCell ref="OGQ78:OGS78"/>
    <mergeCell ref="OGT78:OGV78"/>
    <mergeCell ref="OGW78:OGY78"/>
    <mergeCell ref="OGZ78:OHB78"/>
    <mergeCell ref="OHC78:OHE78"/>
    <mergeCell ref="OHF78:OHH78"/>
    <mergeCell ref="OFY78:OGA78"/>
    <mergeCell ref="OGB78:OGD78"/>
    <mergeCell ref="OGE78:OGG78"/>
    <mergeCell ref="OGH78:OGJ78"/>
    <mergeCell ref="OGK78:OGM78"/>
    <mergeCell ref="OGN78:OGP78"/>
    <mergeCell ref="OFG78:OFI78"/>
    <mergeCell ref="OFJ78:OFL78"/>
    <mergeCell ref="OFM78:OFO78"/>
    <mergeCell ref="OFP78:OFR78"/>
    <mergeCell ref="OFS78:OFU78"/>
    <mergeCell ref="OFV78:OFX78"/>
    <mergeCell ref="OEO78:OEQ78"/>
    <mergeCell ref="OER78:OET78"/>
    <mergeCell ref="OEU78:OEW78"/>
    <mergeCell ref="OEX78:OEZ78"/>
    <mergeCell ref="OFA78:OFC78"/>
    <mergeCell ref="OFD78:OFF78"/>
    <mergeCell ref="ODW78:ODY78"/>
    <mergeCell ref="ODZ78:OEB78"/>
    <mergeCell ref="OEC78:OEE78"/>
    <mergeCell ref="OEF78:OEH78"/>
    <mergeCell ref="OEI78:OEK78"/>
    <mergeCell ref="OEL78:OEN78"/>
    <mergeCell ref="ODE78:ODG78"/>
    <mergeCell ref="ODH78:ODJ78"/>
    <mergeCell ref="ODK78:ODM78"/>
    <mergeCell ref="ODN78:ODP78"/>
    <mergeCell ref="ODQ78:ODS78"/>
    <mergeCell ref="ODT78:ODV78"/>
    <mergeCell ref="OCM78:OCO78"/>
    <mergeCell ref="OCP78:OCR78"/>
    <mergeCell ref="OCS78:OCU78"/>
    <mergeCell ref="OCV78:OCX78"/>
    <mergeCell ref="OCY78:ODA78"/>
    <mergeCell ref="ODB78:ODD78"/>
    <mergeCell ref="OBU78:OBW78"/>
    <mergeCell ref="OBX78:OBZ78"/>
    <mergeCell ref="OCA78:OCC78"/>
    <mergeCell ref="OCD78:OCF78"/>
    <mergeCell ref="OCG78:OCI78"/>
    <mergeCell ref="OCJ78:OCL78"/>
    <mergeCell ref="OBC78:OBE78"/>
    <mergeCell ref="OBF78:OBH78"/>
    <mergeCell ref="OBI78:OBK78"/>
    <mergeCell ref="OBL78:OBN78"/>
    <mergeCell ref="OBO78:OBQ78"/>
    <mergeCell ref="OBR78:OBT78"/>
    <mergeCell ref="OAK78:OAM78"/>
    <mergeCell ref="OAN78:OAP78"/>
    <mergeCell ref="OAQ78:OAS78"/>
    <mergeCell ref="OAT78:OAV78"/>
    <mergeCell ref="OAW78:OAY78"/>
    <mergeCell ref="OAZ78:OBB78"/>
    <mergeCell ref="NZS78:NZU78"/>
    <mergeCell ref="NZV78:NZX78"/>
    <mergeCell ref="NZY78:OAA78"/>
    <mergeCell ref="OAB78:OAD78"/>
    <mergeCell ref="OAE78:OAG78"/>
    <mergeCell ref="OAH78:OAJ78"/>
    <mergeCell ref="NZA78:NZC78"/>
    <mergeCell ref="NZD78:NZF78"/>
    <mergeCell ref="NZG78:NZI78"/>
    <mergeCell ref="NZJ78:NZL78"/>
    <mergeCell ref="NZM78:NZO78"/>
    <mergeCell ref="NZP78:NZR78"/>
    <mergeCell ref="NYI78:NYK78"/>
    <mergeCell ref="NYL78:NYN78"/>
    <mergeCell ref="NYO78:NYQ78"/>
    <mergeCell ref="NYR78:NYT78"/>
    <mergeCell ref="NYU78:NYW78"/>
    <mergeCell ref="NYX78:NYZ78"/>
    <mergeCell ref="NXQ78:NXS78"/>
    <mergeCell ref="NXT78:NXV78"/>
    <mergeCell ref="NXW78:NXY78"/>
    <mergeCell ref="NXZ78:NYB78"/>
    <mergeCell ref="NYC78:NYE78"/>
    <mergeCell ref="NYF78:NYH78"/>
    <mergeCell ref="NWY78:NXA78"/>
    <mergeCell ref="NXB78:NXD78"/>
    <mergeCell ref="NXE78:NXG78"/>
    <mergeCell ref="NXH78:NXJ78"/>
    <mergeCell ref="NXK78:NXM78"/>
    <mergeCell ref="NXN78:NXP78"/>
    <mergeCell ref="NWG78:NWI78"/>
    <mergeCell ref="NWJ78:NWL78"/>
    <mergeCell ref="NWM78:NWO78"/>
    <mergeCell ref="NWP78:NWR78"/>
    <mergeCell ref="NWS78:NWU78"/>
    <mergeCell ref="NWV78:NWX78"/>
    <mergeCell ref="NVO78:NVQ78"/>
    <mergeCell ref="NVR78:NVT78"/>
    <mergeCell ref="NVU78:NVW78"/>
    <mergeCell ref="NVX78:NVZ78"/>
    <mergeCell ref="NWA78:NWC78"/>
    <mergeCell ref="NWD78:NWF78"/>
    <mergeCell ref="NUW78:NUY78"/>
    <mergeCell ref="NUZ78:NVB78"/>
    <mergeCell ref="NVC78:NVE78"/>
    <mergeCell ref="NVF78:NVH78"/>
    <mergeCell ref="NVI78:NVK78"/>
    <mergeCell ref="NVL78:NVN78"/>
    <mergeCell ref="NUE78:NUG78"/>
    <mergeCell ref="NUH78:NUJ78"/>
    <mergeCell ref="NUK78:NUM78"/>
    <mergeCell ref="NUN78:NUP78"/>
    <mergeCell ref="NUQ78:NUS78"/>
    <mergeCell ref="NUT78:NUV78"/>
    <mergeCell ref="NTM78:NTO78"/>
    <mergeCell ref="NTP78:NTR78"/>
    <mergeCell ref="NTS78:NTU78"/>
    <mergeCell ref="NTV78:NTX78"/>
    <mergeCell ref="NTY78:NUA78"/>
    <mergeCell ref="NUB78:NUD78"/>
    <mergeCell ref="NSU78:NSW78"/>
    <mergeCell ref="NSX78:NSZ78"/>
    <mergeCell ref="NTA78:NTC78"/>
    <mergeCell ref="NTD78:NTF78"/>
    <mergeCell ref="NTG78:NTI78"/>
    <mergeCell ref="NTJ78:NTL78"/>
    <mergeCell ref="NSC78:NSE78"/>
    <mergeCell ref="NSF78:NSH78"/>
    <mergeCell ref="NSI78:NSK78"/>
    <mergeCell ref="NSL78:NSN78"/>
    <mergeCell ref="NSO78:NSQ78"/>
    <mergeCell ref="NSR78:NST78"/>
    <mergeCell ref="NRK78:NRM78"/>
    <mergeCell ref="NRN78:NRP78"/>
    <mergeCell ref="NRQ78:NRS78"/>
    <mergeCell ref="NRT78:NRV78"/>
    <mergeCell ref="NRW78:NRY78"/>
    <mergeCell ref="NRZ78:NSB78"/>
    <mergeCell ref="NQS78:NQU78"/>
    <mergeCell ref="NQV78:NQX78"/>
    <mergeCell ref="NQY78:NRA78"/>
    <mergeCell ref="NRB78:NRD78"/>
    <mergeCell ref="NRE78:NRG78"/>
    <mergeCell ref="NRH78:NRJ78"/>
    <mergeCell ref="NQA78:NQC78"/>
    <mergeCell ref="NQD78:NQF78"/>
    <mergeCell ref="NQG78:NQI78"/>
    <mergeCell ref="NQJ78:NQL78"/>
    <mergeCell ref="NQM78:NQO78"/>
    <mergeCell ref="NQP78:NQR78"/>
    <mergeCell ref="NPI78:NPK78"/>
    <mergeCell ref="NPL78:NPN78"/>
    <mergeCell ref="NPO78:NPQ78"/>
    <mergeCell ref="NPR78:NPT78"/>
    <mergeCell ref="NPU78:NPW78"/>
    <mergeCell ref="NPX78:NPZ78"/>
    <mergeCell ref="NOQ78:NOS78"/>
    <mergeCell ref="NOT78:NOV78"/>
    <mergeCell ref="NOW78:NOY78"/>
    <mergeCell ref="NOZ78:NPB78"/>
    <mergeCell ref="NPC78:NPE78"/>
    <mergeCell ref="NPF78:NPH78"/>
    <mergeCell ref="NNY78:NOA78"/>
    <mergeCell ref="NOB78:NOD78"/>
    <mergeCell ref="NOE78:NOG78"/>
    <mergeCell ref="NOH78:NOJ78"/>
    <mergeCell ref="NOK78:NOM78"/>
    <mergeCell ref="NON78:NOP78"/>
    <mergeCell ref="NNG78:NNI78"/>
    <mergeCell ref="NNJ78:NNL78"/>
    <mergeCell ref="NNM78:NNO78"/>
    <mergeCell ref="NNP78:NNR78"/>
    <mergeCell ref="NNS78:NNU78"/>
    <mergeCell ref="NNV78:NNX78"/>
    <mergeCell ref="NMO78:NMQ78"/>
    <mergeCell ref="NMR78:NMT78"/>
    <mergeCell ref="NMU78:NMW78"/>
    <mergeCell ref="NMX78:NMZ78"/>
    <mergeCell ref="NNA78:NNC78"/>
    <mergeCell ref="NND78:NNF78"/>
    <mergeCell ref="NLW78:NLY78"/>
    <mergeCell ref="NLZ78:NMB78"/>
    <mergeCell ref="NMC78:NME78"/>
    <mergeCell ref="NMF78:NMH78"/>
    <mergeCell ref="NMI78:NMK78"/>
    <mergeCell ref="NML78:NMN78"/>
    <mergeCell ref="NLE78:NLG78"/>
    <mergeCell ref="NLH78:NLJ78"/>
    <mergeCell ref="NLK78:NLM78"/>
    <mergeCell ref="NLN78:NLP78"/>
    <mergeCell ref="NLQ78:NLS78"/>
    <mergeCell ref="NLT78:NLV78"/>
    <mergeCell ref="NKM78:NKO78"/>
    <mergeCell ref="NKP78:NKR78"/>
    <mergeCell ref="NKS78:NKU78"/>
    <mergeCell ref="NKV78:NKX78"/>
    <mergeCell ref="NKY78:NLA78"/>
    <mergeCell ref="NLB78:NLD78"/>
    <mergeCell ref="NJU78:NJW78"/>
    <mergeCell ref="NJX78:NJZ78"/>
    <mergeCell ref="NKA78:NKC78"/>
    <mergeCell ref="NKD78:NKF78"/>
    <mergeCell ref="NKG78:NKI78"/>
    <mergeCell ref="NKJ78:NKL78"/>
    <mergeCell ref="NJC78:NJE78"/>
    <mergeCell ref="NJF78:NJH78"/>
    <mergeCell ref="NJI78:NJK78"/>
    <mergeCell ref="NJL78:NJN78"/>
    <mergeCell ref="NJO78:NJQ78"/>
    <mergeCell ref="NJR78:NJT78"/>
    <mergeCell ref="NIK78:NIM78"/>
    <mergeCell ref="NIN78:NIP78"/>
    <mergeCell ref="NIQ78:NIS78"/>
    <mergeCell ref="NIT78:NIV78"/>
    <mergeCell ref="NIW78:NIY78"/>
    <mergeCell ref="NIZ78:NJB78"/>
    <mergeCell ref="NHS78:NHU78"/>
    <mergeCell ref="NHV78:NHX78"/>
    <mergeCell ref="NHY78:NIA78"/>
    <mergeCell ref="NIB78:NID78"/>
    <mergeCell ref="NIE78:NIG78"/>
    <mergeCell ref="NIH78:NIJ78"/>
    <mergeCell ref="NHA78:NHC78"/>
    <mergeCell ref="NHD78:NHF78"/>
    <mergeCell ref="NHG78:NHI78"/>
    <mergeCell ref="NHJ78:NHL78"/>
    <mergeCell ref="NHM78:NHO78"/>
    <mergeCell ref="NHP78:NHR78"/>
    <mergeCell ref="NGI78:NGK78"/>
    <mergeCell ref="NGL78:NGN78"/>
    <mergeCell ref="NGO78:NGQ78"/>
    <mergeCell ref="NGR78:NGT78"/>
    <mergeCell ref="NGU78:NGW78"/>
    <mergeCell ref="NGX78:NGZ78"/>
    <mergeCell ref="NFQ78:NFS78"/>
    <mergeCell ref="NFT78:NFV78"/>
    <mergeCell ref="NFW78:NFY78"/>
    <mergeCell ref="NFZ78:NGB78"/>
    <mergeCell ref="NGC78:NGE78"/>
    <mergeCell ref="NGF78:NGH78"/>
    <mergeCell ref="NEY78:NFA78"/>
    <mergeCell ref="NFB78:NFD78"/>
    <mergeCell ref="NFE78:NFG78"/>
    <mergeCell ref="NFH78:NFJ78"/>
    <mergeCell ref="NFK78:NFM78"/>
    <mergeCell ref="NFN78:NFP78"/>
    <mergeCell ref="NEG78:NEI78"/>
    <mergeCell ref="NEJ78:NEL78"/>
    <mergeCell ref="NEM78:NEO78"/>
    <mergeCell ref="NEP78:NER78"/>
    <mergeCell ref="NES78:NEU78"/>
    <mergeCell ref="NEV78:NEX78"/>
    <mergeCell ref="NDO78:NDQ78"/>
    <mergeCell ref="NDR78:NDT78"/>
    <mergeCell ref="NDU78:NDW78"/>
    <mergeCell ref="NDX78:NDZ78"/>
    <mergeCell ref="NEA78:NEC78"/>
    <mergeCell ref="NED78:NEF78"/>
    <mergeCell ref="NCW78:NCY78"/>
    <mergeCell ref="NCZ78:NDB78"/>
    <mergeCell ref="NDC78:NDE78"/>
    <mergeCell ref="NDF78:NDH78"/>
    <mergeCell ref="NDI78:NDK78"/>
    <mergeCell ref="NDL78:NDN78"/>
    <mergeCell ref="NCE78:NCG78"/>
    <mergeCell ref="NCH78:NCJ78"/>
    <mergeCell ref="NCK78:NCM78"/>
    <mergeCell ref="NCN78:NCP78"/>
    <mergeCell ref="NCQ78:NCS78"/>
    <mergeCell ref="NCT78:NCV78"/>
    <mergeCell ref="NBM78:NBO78"/>
    <mergeCell ref="NBP78:NBR78"/>
    <mergeCell ref="NBS78:NBU78"/>
    <mergeCell ref="NBV78:NBX78"/>
    <mergeCell ref="NBY78:NCA78"/>
    <mergeCell ref="NCB78:NCD78"/>
    <mergeCell ref="NAU78:NAW78"/>
    <mergeCell ref="NAX78:NAZ78"/>
    <mergeCell ref="NBA78:NBC78"/>
    <mergeCell ref="NBD78:NBF78"/>
    <mergeCell ref="NBG78:NBI78"/>
    <mergeCell ref="NBJ78:NBL78"/>
    <mergeCell ref="NAC78:NAE78"/>
    <mergeCell ref="NAF78:NAH78"/>
    <mergeCell ref="NAI78:NAK78"/>
    <mergeCell ref="NAL78:NAN78"/>
    <mergeCell ref="NAO78:NAQ78"/>
    <mergeCell ref="NAR78:NAT78"/>
    <mergeCell ref="MZK78:MZM78"/>
    <mergeCell ref="MZN78:MZP78"/>
    <mergeCell ref="MZQ78:MZS78"/>
    <mergeCell ref="MZT78:MZV78"/>
    <mergeCell ref="MZW78:MZY78"/>
    <mergeCell ref="MZZ78:NAB78"/>
    <mergeCell ref="MYS78:MYU78"/>
    <mergeCell ref="MYV78:MYX78"/>
    <mergeCell ref="MYY78:MZA78"/>
    <mergeCell ref="MZB78:MZD78"/>
    <mergeCell ref="MZE78:MZG78"/>
    <mergeCell ref="MZH78:MZJ78"/>
    <mergeCell ref="MYA78:MYC78"/>
    <mergeCell ref="MYD78:MYF78"/>
    <mergeCell ref="MYG78:MYI78"/>
    <mergeCell ref="MYJ78:MYL78"/>
    <mergeCell ref="MYM78:MYO78"/>
    <mergeCell ref="MYP78:MYR78"/>
    <mergeCell ref="MXI78:MXK78"/>
    <mergeCell ref="MXL78:MXN78"/>
    <mergeCell ref="MXO78:MXQ78"/>
    <mergeCell ref="MXR78:MXT78"/>
    <mergeCell ref="MXU78:MXW78"/>
    <mergeCell ref="MXX78:MXZ78"/>
    <mergeCell ref="MWQ78:MWS78"/>
    <mergeCell ref="MWT78:MWV78"/>
    <mergeCell ref="MWW78:MWY78"/>
    <mergeCell ref="MWZ78:MXB78"/>
    <mergeCell ref="MXC78:MXE78"/>
    <mergeCell ref="MXF78:MXH78"/>
    <mergeCell ref="MVY78:MWA78"/>
    <mergeCell ref="MWB78:MWD78"/>
    <mergeCell ref="MWE78:MWG78"/>
    <mergeCell ref="MWH78:MWJ78"/>
    <mergeCell ref="MWK78:MWM78"/>
    <mergeCell ref="MWN78:MWP78"/>
    <mergeCell ref="MVG78:MVI78"/>
    <mergeCell ref="MVJ78:MVL78"/>
    <mergeCell ref="MVM78:MVO78"/>
    <mergeCell ref="MVP78:MVR78"/>
    <mergeCell ref="MVS78:MVU78"/>
    <mergeCell ref="MVV78:MVX78"/>
    <mergeCell ref="MUO78:MUQ78"/>
    <mergeCell ref="MUR78:MUT78"/>
    <mergeCell ref="MUU78:MUW78"/>
    <mergeCell ref="MUX78:MUZ78"/>
    <mergeCell ref="MVA78:MVC78"/>
    <mergeCell ref="MVD78:MVF78"/>
    <mergeCell ref="MTW78:MTY78"/>
    <mergeCell ref="MTZ78:MUB78"/>
    <mergeCell ref="MUC78:MUE78"/>
    <mergeCell ref="MUF78:MUH78"/>
    <mergeCell ref="MUI78:MUK78"/>
    <mergeCell ref="MUL78:MUN78"/>
    <mergeCell ref="MTE78:MTG78"/>
    <mergeCell ref="MTH78:MTJ78"/>
    <mergeCell ref="MTK78:MTM78"/>
    <mergeCell ref="MTN78:MTP78"/>
    <mergeCell ref="MTQ78:MTS78"/>
    <mergeCell ref="MTT78:MTV78"/>
    <mergeCell ref="MSM78:MSO78"/>
    <mergeCell ref="MSP78:MSR78"/>
    <mergeCell ref="MSS78:MSU78"/>
    <mergeCell ref="MSV78:MSX78"/>
    <mergeCell ref="MSY78:MTA78"/>
    <mergeCell ref="MTB78:MTD78"/>
    <mergeCell ref="MRU78:MRW78"/>
    <mergeCell ref="MRX78:MRZ78"/>
    <mergeCell ref="MSA78:MSC78"/>
    <mergeCell ref="MSD78:MSF78"/>
    <mergeCell ref="MSG78:MSI78"/>
    <mergeCell ref="MSJ78:MSL78"/>
    <mergeCell ref="MRC78:MRE78"/>
    <mergeCell ref="MRF78:MRH78"/>
    <mergeCell ref="MRI78:MRK78"/>
    <mergeCell ref="MRL78:MRN78"/>
    <mergeCell ref="MRO78:MRQ78"/>
    <mergeCell ref="MRR78:MRT78"/>
    <mergeCell ref="MQK78:MQM78"/>
    <mergeCell ref="MQN78:MQP78"/>
    <mergeCell ref="MQQ78:MQS78"/>
    <mergeCell ref="MQT78:MQV78"/>
    <mergeCell ref="MQW78:MQY78"/>
    <mergeCell ref="MQZ78:MRB78"/>
    <mergeCell ref="MPS78:MPU78"/>
    <mergeCell ref="MPV78:MPX78"/>
    <mergeCell ref="MPY78:MQA78"/>
    <mergeCell ref="MQB78:MQD78"/>
    <mergeCell ref="MQE78:MQG78"/>
    <mergeCell ref="MQH78:MQJ78"/>
    <mergeCell ref="MPA78:MPC78"/>
    <mergeCell ref="MPD78:MPF78"/>
    <mergeCell ref="MPG78:MPI78"/>
    <mergeCell ref="MPJ78:MPL78"/>
    <mergeCell ref="MPM78:MPO78"/>
    <mergeCell ref="MPP78:MPR78"/>
    <mergeCell ref="MOI78:MOK78"/>
    <mergeCell ref="MOL78:MON78"/>
    <mergeCell ref="MOO78:MOQ78"/>
    <mergeCell ref="MOR78:MOT78"/>
    <mergeCell ref="MOU78:MOW78"/>
    <mergeCell ref="MOX78:MOZ78"/>
    <mergeCell ref="MNQ78:MNS78"/>
    <mergeCell ref="MNT78:MNV78"/>
    <mergeCell ref="MNW78:MNY78"/>
    <mergeCell ref="MNZ78:MOB78"/>
    <mergeCell ref="MOC78:MOE78"/>
    <mergeCell ref="MOF78:MOH78"/>
    <mergeCell ref="MMY78:MNA78"/>
    <mergeCell ref="MNB78:MND78"/>
    <mergeCell ref="MNE78:MNG78"/>
    <mergeCell ref="MNH78:MNJ78"/>
    <mergeCell ref="MNK78:MNM78"/>
    <mergeCell ref="MNN78:MNP78"/>
    <mergeCell ref="MMG78:MMI78"/>
    <mergeCell ref="MMJ78:MML78"/>
    <mergeCell ref="MMM78:MMO78"/>
    <mergeCell ref="MMP78:MMR78"/>
    <mergeCell ref="MMS78:MMU78"/>
    <mergeCell ref="MMV78:MMX78"/>
    <mergeCell ref="MLO78:MLQ78"/>
    <mergeCell ref="MLR78:MLT78"/>
    <mergeCell ref="MLU78:MLW78"/>
    <mergeCell ref="MLX78:MLZ78"/>
    <mergeCell ref="MMA78:MMC78"/>
    <mergeCell ref="MMD78:MMF78"/>
    <mergeCell ref="MKW78:MKY78"/>
    <mergeCell ref="MKZ78:MLB78"/>
    <mergeCell ref="MLC78:MLE78"/>
    <mergeCell ref="MLF78:MLH78"/>
    <mergeCell ref="MLI78:MLK78"/>
    <mergeCell ref="MLL78:MLN78"/>
    <mergeCell ref="MKE78:MKG78"/>
    <mergeCell ref="MKH78:MKJ78"/>
    <mergeCell ref="MKK78:MKM78"/>
    <mergeCell ref="MKN78:MKP78"/>
    <mergeCell ref="MKQ78:MKS78"/>
    <mergeCell ref="MKT78:MKV78"/>
    <mergeCell ref="MJM78:MJO78"/>
    <mergeCell ref="MJP78:MJR78"/>
    <mergeCell ref="MJS78:MJU78"/>
    <mergeCell ref="MJV78:MJX78"/>
    <mergeCell ref="MJY78:MKA78"/>
    <mergeCell ref="MKB78:MKD78"/>
    <mergeCell ref="MIU78:MIW78"/>
    <mergeCell ref="MIX78:MIZ78"/>
    <mergeCell ref="MJA78:MJC78"/>
    <mergeCell ref="MJD78:MJF78"/>
    <mergeCell ref="MJG78:MJI78"/>
    <mergeCell ref="MJJ78:MJL78"/>
    <mergeCell ref="MIC78:MIE78"/>
    <mergeCell ref="MIF78:MIH78"/>
    <mergeCell ref="MII78:MIK78"/>
    <mergeCell ref="MIL78:MIN78"/>
    <mergeCell ref="MIO78:MIQ78"/>
    <mergeCell ref="MIR78:MIT78"/>
    <mergeCell ref="MHK78:MHM78"/>
    <mergeCell ref="MHN78:MHP78"/>
    <mergeCell ref="MHQ78:MHS78"/>
    <mergeCell ref="MHT78:MHV78"/>
    <mergeCell ref="MHW78:MHY78"/>
    <mergeCell ref="MHZ78:MIB78"/>
    <mergeCell ref="MGS78:MGU78"/>
    <mergeCell ref="MGV78:MGX78"/>
    <mergeCell ref="MGY78:MHA78"/>
    <mergeCell ref="MHB78:MHD78"/>
    <mergeCell ref="MHE78:MHG78"/>
    <mergeCell ref="MHH78:MHJ78"/>
    <mergeCell ref="MGA78:MGC78"/>
    <mergeCell ref="MGD78:MGF78"/>
    <mergeCell ref="MGG78:MGI78"/>
    <mergeCell ref="MGJ78:MGL78"/>
    <mergeCell ref="MGM78:MGO78"/>
    <mergeCell ref="MGP78:MGR78"/>
    <mergeCell ref="MFI78:MFK78"/>
    <mergeCell ref="MFL78:MFN78"/>
    <mergeCell ref="MFO78:MFQ78"/>
    <mergeCell ref="MFR78:MFT78"/>
    <mergeCell ref="MFU78:MFW78"/>
    <mergeCell ref="MFX78:MFZ78"/>
    <mergeCell ref="MEQ78:MES78"/>
    <mergeCell ref="MET78:MEV78"/>
    <mergeCell ref="MEW78:MEY78"/>
    <mergeCell ref="MEZ78:MFB78"/>
    <mergeCell ref="MFC78:MFE78"/>
    <mergeCell ref="MFF78:MFH78"/>
    <mergeCell ref="MDY78:MEA78"/>
    <mergeCell ref="MEB78:MED78"/>
    <mergeCell ref="MEE78:MEG78"/>
    <mergeCell ref="MEH78:MEJ78"/>
    <mergeCell ref="MEK78:MEM78"/>
    <mergeCell ref="MEN78:MEP78"/>
    <mergeCell ref="MDG78:MDI78"/>
    <mergeCell ref="MDJ78:MDL78"/>
    <mergeCell ref="MDM78:MDO78"/>
    <mergeCell ref="MDP78:MDR78"/>
    <mergeCell ref="MDS78:MDU78"/>
    <mergeCell ref="MDV78:MDX78"/>
    <mergeCell ref="MCO78:MCQ78"/>
    <mergeCell ref="MCR78:MCT78"/>
    <mergeCell ref="MCU78:MCW78"/>
    <mergeCell ref="MCX78:MCZ78"/>
    <mergeCell ref="MDA78:MDC78"/>
    <mergeCell ref="MDD78:MDF78"/>
    <mergeCell ref="MBW78:MBY78"/>
    <mergeCell ref="MBZ78:MCB78"/>
    <mergeCell ref="MCC78:MCE78"/>
    <mergeCell ref="MCF78:MCH78"/>
    <mergeCell ref="MCI78:MCK78"/>
    <mergeCell ref="MCL78:MCN78"/>
    <mergeCell ref="MBE78:MBG78"/>
    <mergeCell ref="MBH78:MBJ78"/>
    <mergeCell ref="MBK78:MBM78"/>
    <mergeCell ref="MBN78:MBP78"/>
    <mergeCell ref="MBQ78:MBS78"/>
    <mergeCell ref="MBT78:MBV78"/>
    <mergeCell ref="MAM78:MAO78"/>
    <mergeCell ref="MAP78:MAR78"/>
    <mergeCell ref="MAS78:MAU78"/>
    <mergeCell ref="MAV78:MAX78"/>
    <mergeCell ref="MAY78:MBA78"/>
    <mergeCell ref="MBB78:MBD78"/>
    <mergeCell ref="LZU78:LZW78"/>
    <mergeCell ref="LZX78:LZZ78"/>
    <mergeCell ref="MAA78:MAC78"/>
    <mergeCell ref="MAD78:MAF78"/>
    <mergeCell ref="MAG78:MAI78"/>
    <mergeCell ref="MAJ78:MAL78"/>
    <mergeCell ref="LZC78:LZE78"/>
    <mergeCell ref="LZF78:LZH78"/>
    <mergeCell ref="LZI78:LZK78"/>
    <mergeCell ref="LZL78:LZN78"/>
    <mergeCell ref="LZO78:LZQ78"/>
    <mergeCell ref="LZR78:LZT78"/>
    <mergeCell ref="LYK78:LYM78"/>
    <mergeCell ref="LYN78:LYP78"/>
    <mergeCell ref="LYQ78:LYS78"/>
    <mergeCell ref="LYT78:LYV78"/>
    <mergeCell ref="LYW78:LYY78"/>
    <mergeCell ref="LYZ78:LZB78"/>
    <mergeCell ref="LXS78:LXU78"/>
    <mergeCell ref="LXV78:LXX78"/>
    <mergeCell ref="LXY78:LYA78"/>
    <mergeCell ref="LYB78:LYD78"/>
    <mergeCell ref="LYE78:LYG78"/>
    <mergeCell ref="LYH78:LYJ78"/>
    <mergeCell ref="LXA78:LXC78"/>
    <mergeCell ref="LXD78:LXF78"/>
    <mergeCell ref="LXG78:LXI78"/>
    <mergeCell ref="LXJ78:LXL78"/>
    <mergeCell ref="LXM78:LXO78"/>
    <mergeCell ref="LXP78:LXR78"/>
    <mergeCell ref="LWI78:LWK78"/>
    <mergeCell ref="LWL78:LWN78"/>
    <mergeCell ref="LWO78:LWQ78"/>
    <mergeCell ref="LWR78:LWT78"/>
    <mergeCell ref="LWU78:LWW78"/>
    <mergeCell ref="LWX78:LWZ78"/>
    <mergeCell ref="LVQ78:LVS78"/>
    <mergeCell ref="LVT78:LVV78"/>
    <mergeCell ref="LVW78:LVY78"/>
    <mergeCell ref="LVZ78:LWB78"/>
    <mergeCell ref="LWC78:LWE78"/>
    <mergeCell ref="LWF78:LWH78"/>
    <mergeCell ref="LUY78:LVA78"/>
    <mergeCell ref="LVB78:LVD78"/>
    <mergeCell ref="LVE78:LVG78"/>
    <mergeCell ref="LVH78:LVJ78"/>
    <mergeCell ref="LVK78:LVM78"/>
    <mergeCell ref="LVN78:LVP78"/>
    <mergeCell ref="LUG78:LUI78"/>
    <mergeCell ref="LUJ78:LUL78"/>
    <mergeCell ref="LUM78:LUO78"/>
    <mergeCell ref="LUP78:LUR78"/>
    <mergeCell ref="LUS78:LUU78"/>
    <mergeCell ref="LUV78:LUX78"/>
    <mergeCell ref="LTO78:LTQ78"/>
    <mergeCell ref="LTR78:LTT78"/>
    <mergeCell ref="LTU78:LTW78"/>
    <mergeCell ref="LTX78:LTZ78"/>
    <mergeCell ref="LUA78:LUC78"/>
    <mergeCell ref="LUD78:LUF78"/>
    <mergeCell ref="LSW78:LSY78"/>
    <mergeCell ref="LSZ78:LTB78"/>
    <mergeCell ref="LTC78:LTE78"/>
    <mergeCell ref="LTF78:LTH78"/>
    <mergeCell ref="LTI78:LTK78"/>
    <mergeCell ref="LTL78:LTN78"/>
    <mergeCell ref="LSE78:LSG78"/>
    <mergeCell ref="LSH78:LSJ78"/>
    <mergeCell ref="LSK78:LSM78"/>
    <mergeCell ref="LSN78:LSP78"/>
    <mergeCell ref="LSQ78:LSS78"/>
    <mergeCell ref="LST78:LSV78"/>
    <mergeCell ref="LRM78:LRO78"/>
    <mergeCell ref="LRP78:LRR78"/>
    <mergeCell ref="LRS78:LRU78"/>
    <mergeCell ref="LRV78:LRX78"/>
    <mergeCell ref="LRY78:LSA78"/>
    <mergeCell ref="LSB78:LSD78"/>
    <mergeCell ref="LQU78:LQW78"/>
    <mergeCell ref="LQX78:LQZ78"/>
    <mergeCell ref="LRA78:LRC78"/>
    <mergeCell ref="LRD78:LRF78"/>
    <mergeCell ref="LRG78:LRI78"/>
    <mergeCell ref="LRJ78:LRL78"/>
    <mergeCell ref="LQC78:LQE78"/>
    <mergeCell ref="LQF78:LQH78"/>
    <mergeCell ref="LQI78:LQK78"/>
    <mergeCell ref="LQL78:LQN78"/>
    <mergeCell ref="LQO78:LQQ78"/>
    <mergeCell ref="LQR78:LQT78"/>
    <mergeCell ref="LPK78:LPM78"/>
    <mergeCell ref="LPN78:LPP78"/>
    <mergeCell ref="LPQ78:LPS78"/>
    <mergeCell ref="LPT78:LPV78"/>
    <mergeCell ref="LPW78:LPY78"/>
    <mergeCell ref="LPZ78:LQB78"/>
    <mergeCell ref="LOS78:LOU78"/>
    <mergeCell ref="LOV78:LOX78"/>
    <mergeCell ref="LOY78:LPA78"/>
    <mergeCell ref="LPB78:LPD78"/>
    <mergeCell ref="LPE78:LPG78"/>
    <mergeCell ref="LPH78:LPJ78"/>
    <mergeCell ref="LOA78:LOC78"/>
    <mergeCell ref="LOD78:LOF78"/>
    <mergeCell ref="LOG78:LOI78"/>
    <mergeCell ref="LOJ78:LOL78"/>
    <mergeCell ref="LOM78:LOO78"/>
    <mergeCell ref="LOP78:LOR78"/>
    <mergeCell ref="LNI78:LNK78"/>
    <mergeCell ref="LNL78:LNN78"/>
    <mergeCell ref="LNO78:LNQ78"/>
    <mergeCell ref="LNR78:LNT78"/>
    <mergeCell ref="LNU78:LNW78"/>
    <mergeCell ref="LNX78:LNZ78"/>
    <mergeCell ref="LMQ78:LMS78"/>
    <mergeCell ref="LMT78:LMV78"/>
    <mergeCell ref="LMW78:LMY78"/>
    <mergeCell ref="LMZ78:LNB78"/>
    <mergeCell ref="LNC78:LNE78"/>
    <mergeCell ref="LNF78:LNH78"/>
    <mergeCell ref="LLY78:LMA78"/>
    <mergeCell ref="LMB78:LMD78"/>
    <mergeCell ref="LME78:LMG78"/>
    <mergeCell ref="LMH78:LMJ78"/>
    <mergeCell ref="LMK78:LMM78"/>
    <mergeCell ref="LMN78:LMP78"/>
    <mergeCell ref="LLG78:LLI78"/>
    <mergeCell ref="LLJ78:LLL78"/>
    <mergeCell ref="LLM78:LLO78"/>
    <mergeCell ref="LLP78:LLR78"/>
    <mergeCell ref="LLS78:LLU78"/>
    <mergeCell ref="LLV78:LLX78"/>
    <mergeCell ref="LKO78:LKQ78"/>
    <mergeCell ref="LKR78:LKT78"/>
    <mergeCell ref="LKU78:LKW78"/>
    <mergeCell ref="LKX78:LKZ78"/>
    <mergeCell ref="LLA78:LLC78"/>
    <mergeCell ref="LLD78:LLF78"/>
    <mergeCell ref="LJW78:LJY78"/>
    <mergeCell ref="LJZ78:LKB78"/>
    <mergeCell ref="LKC78:LKE78"/>
    <mergeCell ref="LKF78:LKH78"/>
    <mergeCell ref="LKI78:LKK78"/>
    <mergeCell ref="LKL78:LKN78"/>
    <mergeCell ref="LJE78:LJG78"/>
    <mergeCell ref="LJH78:LJJ78"/>
    <mergeCell ref="LJK78:LJM78"/>
    <mergeCell ref="LJN78:LJP78"/>
    <mergeCell ref="LJQ78:LJS78"/>
    <mergeCell ref="LJT78:LJV78"/>
    <mergeCell ref="LIM78:LIO78"/>
    <mergeCell ref="LIP78:LIR78"/>
    <mergeCell ref="LIS78:LIU78"/>
    <mergeCell ref="LIV78:LIX78"/>
    <mergeCell ref="LIY78:LJA78"/>
    <mergeCell ref="LJB78:LJD78"/>
    <mergeCell ref="LHU78:LHW78"/>
    <mergeCell ref="LHX78:LHZ78"/>
    <mergeCell ref="LIA78:LIC78"/>
    <mergeCell ref="LID78:LIF78"/>
    <mergeCell ref="LIG78:LII78"/>
    <mergeCell ref="LIJ78:LIL78"/>
    <mergeCell ref="LHC78:LHE78"/>
    <mergeCell ref="LHF78:LHH78"/>
    <mergeCell ref="LHI78:LHK78"/>
    <mergeCell ref="LHL78:LHN78"/>
    <mergeCell ref="LHO78:LHQ78"/>
    <mergeCell ref="LHR78:LHT78"/>
    <mergeCell ref="LGK78:LGM78"/>
    <mergeCell ref="LGN78:LGP78"/>
    <mergeCell ref="LGQ78:LGS78"/>
    <mergeCell ref="LGT78:LGV78"/>
    <mergeCell ref="LGW78:LGY78"/>
    <mergeCell ref="LGZ78:LHB78"/>
    <mergeCell ref="LFS78:LFU78"/>
    <mergeCell ref="LFV78:LFX78"/>
    <mergeCell ref="LFY78:LGA78"/>
    <mergeCell ref="LGB78:LGD78"/>
    <mergeCell ref="LGE78:LGG78"/>
    <mergeCell ref="LGH78:LGJ78"/>
    <mergeCell ref="LFA78:LFC78"/>
    <mergeCell ref="LFD78:LFF78"/>
    <mergeCell ref="LFG78:LFI78"/>
    <mergeCell ref="LFJ78:LFL78"/>
    <mergeCell ref="LFM78:LFO78"/>
    <mergeCell ref="LFP78:LFR78"/>
    <mergeCell ref="LEI78:LEK78"/>
    <mergeCell ref="LEL78:LEN78"/>
    <mergeCell ref="LEO78:LEQ78"/>
    <mergeCell ref="LER78:LET78"/>
    <mergeCell ref="LEU78:LEW78"/>
    <mergeCell ref="LEX78:LEZ78"/>
    <mergeCell ref="LDQ78:LDS78"/>
    <mergeCell ref="LDT78:LDV78"/>
    <mergeCell ref="LDW78:LDY78"/>
    <mergeCell ref="LDZ78:LEB78"/>
    <mergeCell ref="LEC78:LEE78"/>
    <mergeCell ref="LEF78:LEH78"/>
    <mergeCell ref="LCY78:LDA78"/>
    <mergeCell ref="LDB78:LDD78"/>
    <mergeCell ref="LDE78:LDG78"/>
    <mergeCell ref="LDH78:LDJ78"/>
    <mergeCell ref="LDK78:LDM78"/>
    <mergeCell ref="LDN78:LDP78"/>
    <mergeCell ref="LCG78:LCI78"/>
    <mergeCell ref="LCJ78:LCL78"/>
    <mergeCell ref="LCM78:LCO78"/>
    <mergeCell ref="LCP78:LCR78"/>
    <mergeCell ref="LCS78:LCU78"/>
    <mergeCell ref="LCV78:LCX78"/>
    <mergeCell ref="LBO78:LBQ78"/>
    <mergeCell ref="LBR78:LBT78"/>
    <mergeCell ref="LBU78:LBW78"/>
    <mergeCell ref="LBX78:LBZ78"/>
    <mergeCell ref="LCA78:LCC78"/>
    <mergeCell ref="LCD78:LCF78"/>
    <mergeCell ref="LAW78:LAY78"/>
    <mergeCell ref="LAZ78:LBB78"/>
    <mergeCell ref="LBC78:LBE78"/>
    <mergeCell ref="LBF78:LBH78"/>
    <mergeCell ref="LBI78:LBK78"/>
    <mergeCell ref="LBL78:LBN78"/>
    <mergeCell ref="LAE78:LAG78"/>
    <mergeCell ref="LAH78:LAJ78"/>
    <mergeCell ref="LAK78:LAM78"/>
    <mergeCell ref="LAN78:LAP78"/>
    <mergeCell ref="LAQ78:LAS78"/>
    <mergeCell ref="LAT78:LAV78"/>
    <mergeCell ref="KZM78:KZO78"/>
    <mergeCell ref="KZP78:KZR78"/>
    <mergeCell ref="KZS78:KZU78"/>
    <mergeCell ref="KZV78:KZX78"/>
    <mergeCell ref="KZY78:LAA78"/>
    <mergeCell ref="LAB78:LAD78"/>
    <mergeCell ref="KYU78:KYW78"/>
    <mergeCell ref="KYX78:KYZ78"/>
    <mergeCell ref="KZA78:KZC78"/>
    <mergeCell ref="KZD78:KZF78"/>
    <mergeCell ref="KZG78:KZI78"/>
    <mergeCell ref="KZJ78:KZL78"/>
    <mergeCell ref="KYC78:KYE78"/>
    <mergeCell ref="KYF78:KYH78"/>
    <mergeCell ref="KYI78:KYK78"/>
    <mergeCell ref="KYL78:KYN78"/>
    <mergeCell ref="KYO78:KYQ78"/>
    <mergeCell ref="KYR78:KYT78"/>
    <mergeCell ref="KXK78:KXM78"/>
    <mergeCell ref="KXN78:KXP78"/>
    <mergeCell ref="KXQ78:KXS78"/>
    <mergeCell ref="KXT78:KXV78"/>
    <mergeCell ref="KXW78:KXY78"/>
    <mergeCell ref="KXZ78:KYB78"/>
    <mergeCell ref="KWS78:KWU78"/>
    <mergeCell ref="KWV78:KWX78"/>
    <mergeCell ref="KWY78:KXA78"/>
    <mergeCell ref="KXB78:KXD78"/>
    <mergeCell ref="KXE78:KXG78"/>
    <mergeCell ref="KXH78:KXJ78"/>
    <mergeCell ref="KWA78:KWC78"/>
    <mergeCell ref="KWD78:KWF78"/>
    <mergeCell ref="KWG78:KWI78"/>
    <mergeCell ref="KWJ78:KWL78"/>
    <mergeCell ref="KWM78:KWO78"/>
    <mergeCell ref="KWP78:KWR78"/>
    <mergeCell ref="KVI78:KVK78"/>
    <mergeCell ref="KVL78:KVN78"/>
    <mergeCell ref="KVO78:KVQ78"/>
    <mergeCell ref="KVR78:KVT78"/>
    <mergeCell ref="KVU78:KVW78"/>
    <mergeCell ref="KVX78:KVZ78"/>
    <mergeCell ref="KUQ78:KUS78"/>
    <mergeCell ref="KUT78:KUV78"/>
    <mergeCell ref="KUW78:KUY78"/>
    <mergeCell ref="KUZ78:KVB78"/>
    <mergeCell ref="KVC78:KVE78"/>
    <mergeCell ref="KVF78:KVH78"/>
    <mergeCell ref="KTY78:KUA78"/>
    <mergeCell ref="KUB78:KUD78"/>
    <mergeCell ref="KUE78:KUG78"/>
    <mergeCell ref="KUH78:KUJ78"/>
    <mergeCell ref="KUK78:KUM78"/>
    <mergeCell ref="KUN78:KUP78"/>
    <mergeCell ref="KTG78:KTI78"/>
    <mergeCell ref="KTJ78:KTL78"/>
    <mergeCell ref="KTM78:KTO78"/>
    <mergeCell ref="KTP78:KTR78"/>
    <mergeCell ref="KTS78:KTU78"/>
    <mergeCell ref="KTV78:KTX78"/>
    <mergeCell ref="KSO78:KSQ78"/>
    <mergeCell ref="KSR78:KST78"/>
    <mergeCell ref="KSU78:KSW78"/>
    <mergeCell ref="KSX78:KSZ78"/>
    <mergeCell ref="KTA78:KTC78"/>
    <mergeCell ref="KTD78:KTF78"/>
    <mergeCell ref="KRW78:KRY78"/>
    <mergeCell ref="KRZ78:KSB78"/>
    <mergeCell ref="KSC78:KSE78"/>
    <mergeCell ref="KSF78:KSH78"/>
    <mergeCell ref="KSI78:KSK78"/>
    <mergeCell ref="KSL78:KSN78"/>
    <mergeCell ref="KRE78:KRG78"/>
    <mergeCell ref="KRH78:KRJ78"/>
    <mergeCell ref="KRK78:KRM78"/>
    <mergeCell ref="KRN78:KRP78"/>
    <mergeCell ref="KRQ78:KRS78"/>
    <mergeCell ref="KRT78:KRV78"/>
    <mergeCell ref="KQM78:KQO78"/>
    <mergeCell ref="KQP78:KQR78"/>
    <mergeCell ref="KQS78:KQU78"/>
    <mergeCell ref="KQV78:KQX78"/>
    <mergeCell ref="KQY78:KRA78"/>
    <mergeCell ref="KRB78:KRD78"/>
    <mergeCell ref="KPU78:KPW78"/>
    <mergeCell ref="KPX78:KPZ78"/>
    <mergeCell ref="KQA78:KQC78"/>
    <mergeCell ref="KQD78:KQF78"/>
    <mergeCell ref="KQG78:KQI78"/>
    <mergeCell ref="KQJ78:KQL78"/>
    <mergeCell ref="KPC78:KPE78"/>
    <mergeCell ref="KPF78:KPH78"/>
    <mergeCell ref="KPI78:KPK78"/>
    <mergeCell ref="KPL78:KPN78"/>
    <mergeCell ref="KPO78:KPQ78"/>
    <mergeCell ref="KPR78:KPT78"/>
    <mergeCell ref="KOK78:KOM78"/>
    <mergeCell ref="KON78:KOP78"/>
    <mergeCell ref="KOQ78:KOS78"/>
    <mergeCell ref="KOT78:KOV78"/>
    <mergeCell ref="KOW78:KOY78"/>
    <mergeCell ref="KOZ78:KPB78"/>
    <mergeCell ref="KNS78:KNU78"/>
    <mergeCell ref="KNV78:KNX78"/>
    <mergeCell ref="KNY78:KOA78"/>
    <mergeCell ref="KOB78:KOD78"/>
    <mergeCell ref="KOE78:KOG78"/>
    <mergeCell ref="KOH78:KOJ78"/>
    <mergeCell ref="KNA78:KNC78"/>
    <mergeCell ref="KND78:KNF78"/>
    <mergeCell ref="KNG78:KNI78"/>
    <mergeCell ref="KNJ78:KNL78"/>
    <mergeCell ref="KNM78:KNO78"/>
    <mergeCell ref="KNP78:KNR78"/>
    <mergeCell ref="KMI78:KMK78"/>
    <mergeCell ref="KML78:KMN78"/>
    <mergeCell ref="KMO78:KMQ78"/>
    <mergeCell ref="KMR78:KMT78"/>
    <mergeCell ref="KMU78:KMW78"/>
    <mergeCell ref="KMX78:KMZ78"/>
    <mergeCell ref="KLQ78:KLS78"/>
    <mergeCell ref="KLT78:KLV78"/>
    <mergeCell ref="KLW78:KLY78"/>
    <mergeCell ref="KLZ78:KMB78"/>
    <mergeCell ref="KMC78:KME78"/>
    <mergeCell ref="KMF78:KMH78"/>
    <mergeCell ref="KKY78:KLA78"/>
    <mergeCell ref="KLB78:KLD78"/>
    <mergeCell ref="KLE78:KLG78"/>
    <mergeCell ref="KLH78:KLJ78"/>
    <mergeCell ref="KLK78:KLM78"/>
    <mergeCell ref="KLN78:KLP78"/>
    <mergeCell ref="KKG78:KKI78"/>
    <mergeCell ref="KKJ78:KKL78"/>
    <mergeCell ref="KKM78:KKO78"/>
    <mergeCell ref="KKP78:KKR78"/>
    <mergeCell ref="KKS78:KKU78"/>
    <mergeCell ref="KKV78:KKX78"/>
    <mergeCell ref="KJO78:KJQ78"/>
    <mergeCell ref="KJR78:KJT78"/>
    <mergeCell ref="KJU78:KJW78"/>
    <mergeCell ref="KJX78:KJZ78"/>
    <mergeCell ref="KKA78:KKC78"/>
    <mergeCell ref="KKD78:KKF78"/>
    <mergeCell ref="KIW78:KIY78"/>
    <mergeCell ref="KIZ78:KJB78"/>
    <mergeCell ref="KJC78:KJE78"/>
    <mergeCell ref="KJF78:KJH78"/>
    <mergeCell ref="KJI78:KJK78"/>
    <mergeCell ref="KJL78:KJN78"/>
    <mergeCell ref="KIE78:KIG78"/>
    <mergeCell ref="KIH78:KIJ78"/>
    <mergeCell ref="KIK78:KIM78"/>
    <mergeCell ref="KIN78:KIP78"/>
    <mergeCell ref="KIQ78:KIS78"/>
    <mergeCell ref="KIT78:KIV78"/>
    <mergeCell ref="KHM78:KHO78"/>
    <mergeCell ref="KHP78:KHR78"/>
    <mergeCell ref="KHS78:KHU78"/>
    <mergeCell ref="KHV78:KHX78"/>
    <mergeCell ref="KHY78:KIA78"/>
    <mergeCell ref="KIB78:KID78"/>
    <mergeCell ref="KGU78:KGW78"/>
    <mergeCell ref="KGX78:KGZ78"/>
    <mergeCell ref="KHA78:KHC78"/>
    <mergeCell ref="KHD78:KHF78"/>
    <mergeCell ref="KHG78:KHI78"/>
    <mergeCell ref="KHJ78:KHL78"/>
    <mergeCell ref="KGC78:KGE78"/>
    <mergeCell ref="KGF78:KGH78"/>
    <mergeCell ref="KGI78:KGK78"/>
    <mergeCell ref="KGL78:KGN78"/>
    <mergeCell ref="KGO78:KGQ78"/>
    <mergeCell ref="KGR78:KGT78"/>
    <mergeCell ref="KFK78:KFM78"/>
    <mergeCell ref="KFN78:KFP78"/>
    <mergeCell ref="KFQ78:KFS78"/>
    <mergeCell ref="KFT78:KFV78"/>
    <mergeCell ref="KFW78:KFY78"/>
    <mergeCell ref="KFZ78:KGB78"/>
    <mergeCell ref="KES78:KEU78"/>
    <mergeCell ref="KEV78:KEX78"/>
    <mergeCell ref="KEY78:KFA78"/>
    <mergeCell ref="KFB78:KFD78"/>
    <mergeCell ref="KFE78:KFG78"/>
    <mergeCell ref="KFH78:KFJ78"/>
    <mergeCell ref="KEA78:KEC78"/>
    <mergeCell ref="KED78:KEF78"/>
    <mergeCell ref="KEG78:KEI78"/>
    <mergeCell ref="KEJ78:KEL78"/>
    <mergeCell ref="KEM78:KEO78"/>
    <mergeCell ref="KEP78:KER78"/>
    <mergeCell ref="KDI78:KDK78"/>
    <mergeCell ref="KDL78:KDN78"/>
    <mergeCell ref="KDO78:KDQ78"/>
    <mergeCell ref="KDR78:KDT78"/>
    <mergeCell ref="KDU78:KDW78"/>
    <mergeCell ref="KDX78:KDZ78"/>
    <mergeCell ref="KCQ78:KCS78"/>
    <mergeCell ref="KCT78:KCV78"/>
    <mergeCell ref="KCW78:KCY78"/>
    <mergeCell ref="KCZ78:KDB78"/>
    <mergeCell ref="KDC78:KDE78"/>
    <mergeCell ref="KDF78:KDH78"/>
    <mergeCell ref="KBY78:KCA78"/>
    <mergeCell ref="KCB78:KCD78"/>
    <mergeCell ref="KCE78:KCG78"/>
    <mergeCell ref="KCH78:KCJ78"/>
    <mergeCell ref="KCK78:KCM78"/>
    <mergeCell ref="KCN78:KCP78"/>
    <mergeCell ref="KBG78:KBI78"/>
    <mergeCell ref="KBJ78:KBL78"/>
    <mergeCell ref="KBM78:KBO78"/>
    <mergeCell ref="KBP78:KBR78"/>
    <mergeCell ref="KBS78:KBU78"/>
    <mergeCell ref="KBV78:KBX78"/>
    <mergeCell ref="KAO78:KAQ78"/>
    <mergeCell ref="KAR78:KAT78"/>
    <mergeCell ref="KAU78:KAW78"/>
    <mergeCell ref="KAX78:KAZ78"/>
    <mergeCell ref="KBA78:KBC78"/>
    <mergeCell ref="KBD78:KBF78"/>
    <mergeCell ref="JZW78:JZY78"/>
    <mergeCell ref="JZZ78:KAB78"/>
    <mergeCell ref="KAC78:KAE78"/>
    <mergeCell ref="KAF78:KAH78"/>
    <mergeCell ref="KAI78:KAK78"/>
    <mergeCell ref="KAL78:KAN78"/>
    <mergeCell ref="JZE78:JZG78"/>
    <mergeCell ref="JZH78:JZJ78"/>
    <mergeCell ref="JZK78:JZM78"/>
    <mergeCell ref="JZN78:JZP78"/>
    <mergeCell ref="JZQ78:JZS78"/>
    <mergeCell ref="JZT78:JZV78"/>
    <mergeCell ref="JYM78:JYO78"/>
    <mergeCell ref="JYP78:JYR78"/>
    <mergeCell ref="JYS78:JYU78"/>
    <mergeCell ref="JYV78:JYX78"/>
    <mergeCell ref="JYY78:JZA78"/>
    <mergeCell ref="JZB78:JZD78"/>
    <mergeCell ref="JXU78:JXW78"/>
    <mergeCell ref="JXX78:JXZ78"/>
    <mergeCell ref="JYA78:JYC78"/>
    <mergeCell ref="JYD78:JYF78"/>
    <mergeCell ref="JYG78:JYI78"/>
    <mergeCell ref="JYJ78:JYL78"/>
    <mergeCell ref="JXC78:JXE78"/>
    <mergeCell ref="JXF78:JXH78"/>
    <mergeCell ref="JXI78:JXK78"/>
    <mergeCell ref="JXL78:JXN78"/>
    <mergeCell ref="JXO78:JXQ78"/>
    <mergeCell ref="JXR78:JXT78"/>
    <mergeCell ref="JWK78:JWM78"/>
    <mergeCell ref="JWN78:JWP78"/>
    <mergeCell ref="JWQ78:JWS78"/>
    <mergeCell ref="JWT78:JWV78"/>
    <mergeCell ref="JWW78:JWY78"/>
    <mergeCell ref="JWZ78:JXB78"/>
    <mergeCell ref="JVS78:JVU78"/>
    <mergeCell ref="JVV78:JVX78"/>
    <mergeCell ref="JVY78:JWA78"/>
    <mergeCell ref="JWB78:JWD78"/>
    <mergeCell ref="JWE78:JWG78"/>
    <mergeCell ref="JWH78:JWJ78"/>
    <mergeCell ref="JVA78:JVC78"/>
    <mergeCell ref="JVD78:JVF78"/>
    <mergeCell ref="JVG78:JVI78"/>
    <mergeCell ref="JVJ78:JVL78"/>
    <mergeCell ref="JVM78:JVO78"/>
    <mergeCell ref="JVP78:JVR78"/>
    <mergeCell ref="JUI78:JUK78"/>
    <mergeCell ref="JUL78:JUN78"/>
    <mergeCell ref="JUO78:JUQ78"/>
    <mergeCell ref="JUR78:JUT78"/>
    <mergeCell ref="JUU78:JUW78"/>
    <mergeCell ref="JUX78:JUZ78"/>
    <mergeCell ref="JTQ78:JTS78"/>
    <mergeCell ref="JTT78:JTV78"/>
    <mergeCell ref="JTW78:JTY78"/>
    <mergeCell ref="JTZ78:JUB78"/>
    <mergeCell ref="JUC78:JUE78"/>
    <mergeCell ref="JUF78:JUH78"/>
    <mergeCell ref="JSY78:JTA78"/>
    <mergeCell ref="JTB78:JTD78"/>
    <mergeCell ref="JTE78:JTG78"/>
    <mergeCell ref="JTH78:JTJ78"/>
    <mergeCell ref="JTK78:JTM78"/>
    <mergeCell ref="JTN78:JTP78"/>
    <mergeCell ref="JSG78:JSI78"/>
    <mergeCell ref="JSJ78:JSL78"/>
    <mergeCell ref="JSM78:JSO78"/>
    <mergeCell ref="JSP78:JSR78"/>
    <mergeCell ref="JSS78:JSU78"/>
    <mergeCell ref="JSV78:JSX78"/>
    <mergeCell ref="JRO78:JRQ78"/>
    <mergeCell ref="JRR78:JRT78"/>
    <mergeCell ref="JRU78:JRW78"/>
    <mergeCell ref="JRX78:JRZ78"/>
    <mergeCell ref="JSA78:JSC78"/>
    <mergeCell ref="JSD78:JSF78"/>
    <mergeCell ref="JQW78:JQY78"/>
    <mergeCell ref="JQZ78:JRB78"/>
    <mergeCell ref="JRC78:JRE78"/>
    <mergeCell ref="JRF78:JRH78"/>
    <mergeCell ref="JRI78:JRK78"/>
    <mergeCell ref="JRL78:JRN78"/>
    <mergeCell ref="JQE78:JQG78"/>
    <mergeCell ref="JQH78:JQJ78"/>
    <mergeCell ref="JQK78:JQM78"/>
    <mergeCell ref="JQN78:JQP78"/>
    <mergeCell ref="JQQ78:JQS78"/>
    <mergeCell ref="JQT78:JQV78"/>
    <mergeCell ref="JPM78:JPO78"/>
    <mergeCell ref="JPP78:JPR78"/>
    <mergeCell ref="JPS78:JPU78"/>
    <mergeCell ref="JPV78:JPX78"/>
    <mergeCell ref="JPY78:JQA78"/>
    <mergeCell ref="JQB78:JQD78"/>
    <mergeCell ref="JOU78:JOW78"/>
    <mergeCell ref="JOX78:JOZ78"/>
    <mergeCell ref="JPA78:JPC78"/>
    <mergeCell ref="JPD78:JPF78"/>
    <mergeCell ref="JPG78:JPI78"/>
    <mergeCell ref="JPJ78:JPL78"/>
    <mergeCell ref="JOC78:JOE78"/>
    <mergeCell ref="JOF78:JOH78"/>
    <mergeCell ref="JOI78:JOK78"/>
    <mergeCell ref="JOL78:JON78"/>
    <mergeCell ref="JOO78:JOQ78"/>
    <mergeCell ref="JOR78:JOT78"/>
    <mergeCell ref="JNK78:JNM78"/>
    <mergeCell ref="JNN78:JNP78"/>
    <mergeCell ref="JNQ78:JNS78"/>
    <mergeCell ref="JNT78:JNV78"/>
    <mergeCell ref="JNW78:JNY78"/>
    <mergeCell ref="JNZ78:JOB78"/>
    <mergeCell ref="JMS78:JMU78"/>
    <mergeCell ref="JMV78:JMX78"/>
    <mergeCell ref="JMY78:JNA78"/>
    <mergeCell ref="JNB78:JND78"/>
    <mergeCell ref="JNE78:JNG78"/>
    <mergeCell ref="JNH78:JNJ78"/>
    <mergeCell ref="JMA78:JMC78"/>
    <mergeCell ref="JMD78:JMF78"/>
    <mergeCell ref="JMG78:JMI78"/>
    <mergeCell ref="JMJ78:JML78"/>
    <mergeCell ref="JMM78:JMO78"/>
    <mergeCell ref="JMP78:JMR78"/>
    <mergeCell ref="JLI78:JLK78"/>
    <mergeCell ref="JLL78:JLN78"/>
    <mergeCell ref="JLO78:JLQ78"/>
    <mergeCell ref="JLR78:JLT78"/>
    <mergeCell ref="JLU78:JLW78"/>
    <mergeCell ref="JLX78:JLZ78"/>
    <mergeCell ref="JKQ78:JKS78"/>
    <mergeCell ref="JKT78:JKV78"/>
    <mergeCell ref="JKW78:JKY78"/>
    <mergeCell ref="JKZ78:JLB78"/>
    <mergeCell ref="JLC78:JLE78"/>
    <mergeCell ref="JLF78:JLH78"/>
    <mergeCell ref="JJY78:JKA78"/>
    <mergeCell ref="JKB78:JKD78"/>
    <mergeCell ref="JKE78:JKG78"/>
    <mergeCell ref="JKH78:JKJ78"/>
    <mergeCell ref="JKK78:JKM78"/>
    <mergeCell ref="JKN78:JKP78"/>
    <mergeCell ref="JJG78:JJI78"/>
    <mergeCell ref="JJJ78:JJL78"/>
    <mergeCell ref="JJM78:JJO78"/>
    <mergeCell ref="JJP78:JJR78"/>
    <mergeCell ref="JJS78:JJU78"/>
    <mergeCell ref="JJV78:JJX78"/>
    <mergeCell ref="JIO78:JIQ78"/>
    <mergeCell ref="JIR78:JIT78"/>
    <mergeCell ref="JIU78:JIW78"/>
    <mergeCell ref="JIX78:JIZ78"/>
    <mergeCell ref="JJA78:JJC78"/>
    <mergeCell ref="JJD78:JJF78"/>
    <mergeCell ref="JHW78:JHY78"/>
    <mergeCell ref="JHZ78:JIB78"/>
    <mergeCell ref="JIC78:JIE78"/>
    <mergeCell ref="JIF78:JIH78"/>
    <mergeCell ref="JII78:JIK78"/>
    <mergeCell ref="JIL78:JIN78"/>
    <mergeCell ref="JHE78:JHG78"/>
    <mergeCell ref="JHH78:JHJ78"/>
    <mergeCell ref="JHK78:JHM78"/>
    <mergeCell ref="JHN78:JHP78"/>
    <mergeCell ref="JHQ78:JHS78"/>
    <mergeCell ref="JHT78:JHV78"/>
    <mergeCell ref="JGM78:JGO78"/>
    <mergeCell ref="JGP78:JGR78"/>
    <mergeCell ref="JGS78:JGU78"/>
    <mergeCell ref="JGV78:JGX78"/>
    <mergeCell ref="JGY78:JHA78"/>
    <mergeCell ref="JHB78:JHD78"/>
    <mergeCell ref="JFU78:JFW78"/>
    <mergeCell ref="JFX78:JFZ78"/>
    <mergeCell ref="JGA78:JGC78"/>
    <mergeCell ref="JGD78:JGF78"/>
    <mergeCell ref="JGG78:JGI78"/>
    <mergeCell ref="JGJ78:JGL78"/>
    <mergeCell ref="JFC78:JFE78"/>
    <mergeCell ref="JFF78:JFH78"/>
    <mergeCell ref="JFI78:JFK78"/>
    <mergeCell ref="JFL78:JFN78"/>
    <mergeCell ref="JFO78:JFQ78"/>
    <mergeCell ref="JFR78:JFT78"/>
    <mergeCell ref="JEK78:JEM78"/>
    <mergeCell ref="JEN78:JEP78"/>
    <mergeCell ref="JEQ78:JES78"/>
    <mergeCell ref="JET78:JEV78"/>
    <mergeCell ref="JEW78:JEY78"/>
    <mergeCell ref="JEZ78:JFB78"/>
    <mergeCell ref="JDS78:JDU78"/>
    <mergeCell ref="JDV78:JDX78"/>
    <mergeCell ref="JDY78:JEA78"/>
    <mergeCell ref="JEB78:JED78"/>
    <mergeCell ref="JEE78:JEG78"/>
    <mergeCell ref="JEH78:JEJ78"/>
    <mergeCell ref="JDA78:JDC78"/>
    <mergeCell ref="JDD78:JDF78"/>
    <mergeCell ref="JDG78:JDI78"/>
    <mergeCell ref="JDJ78:JDL78"/>
    <mergeCell ref="JDM78:JDO78"/>
    <mergeCell ref="JDP78:JDR78"/>
    <mergeCell ref="JCI78:JCK78"/>
    <mergeCell ref="JCL78:JCN78"/>
    <mergeCell ref="JCO78:JCQ78"/>
    <mergeCell ref="JCR78:JCT78"/>
    <mergeCell ref="JCU78:JCW78"/>
    <mergeCell ref="JCX78:JCZ78"/>
    <mergeCell ref="JBQ78:JBS78"/>
    <mergeCell ref="JBT78:JBV78"/>
    <mergeCell ref="JBW78:JBY78"/>
    <mergeCell ref="JBZ78:JCB78"/>
    <mergeCell ref="JCC78:JCE78"/>
    <mergeCell ref="JCF78:JCH78"/>
    <mergeCell ref="JAY78:JBA78"/>
    <mergeCell ref="JBB78:JBD78"/>
    <mergeCell ref="JBE78:JBG78"/>
    <mergeCell ref="JBH78:JBJ78"/>
    <mergeCell ref="JBK78:JBM78"/>
    <mergeCell ref="JBN78:JBP78"/>
    <mergeCell ref="JAG78:JAI78"/>
    <mergeCell ref="JAJ78:JAL78"/>
    <mergeCell ref="JAM78:JAO78"/>
    <mergeCell ref="JAP78:JAR78"/>
    <mergeCell ref="JAS78:JAU78"/>
    <mergeCell ref="JAV78:JAX78"/>
    <mergeCell ref="IZO78:IZQ78"/>
    <mergeCell ref="IZR78:IZT78"/>
    <mergeCell ref="IZU78:IZW78"/>
    <mergeCell ref="IZX78:IZZ78"/>
    <mergeCell ref="JAA78:JAC78"/>
    <mergeCell ref="JAD78:JAF78"/>
    <mergeCell ref="IYW78:IYY78"/>
    <mergeCell ref="IYZ78:IZB78"/>
    <mergeCell ref="IZC78:IZE78"/>
    <mergeCell ref="IZF78:IZH78"/>
    <mergeCell ref="IZI78:IZK78"/>
    <mergeCell ref="IZL78:IZN78"/>
    <mergeCell ref="IYE78:IYG78"/>
    <mergeCell ref="IYH78:IYJ78"/>
    <mergeCell ref="IYK78:IYM78"/>
    <mergeCell ref="IYN78:IYP78"/>
    <mergeCell ref="IYQ78:IYS78"/>
    <mergeCell ref="IYT78:IYV78"/>
    <mergeCell ref="IXM78:IXO78"/>
    <mergeCell ref="IXP78:IXR78"/>
    <mergeCell ref="IXS78:IXU78"/>
    <mergeCell ref="IXV78:IXX78"/>
    <mergeCell ref="IXY78:IYA78"/>
    <mergeCell ref="IYB78:IYD78"/>
    <mergeCell ref="IWU78:IWW78"/>
    <mergeCell ref="IWX78:IWZ78"/>
    <mergeCell ref="IXA78:IXC78"/>
    <mergeCell ref="IXD78:IXF78"/>
    <mergeCell ref="IXG78:IXI78"/>
    <mergeCell ref="IXJ78:IXL78"/>
    <mergeCell ref="IWC78:IWE78"/>
    <mergeCell ref="IWF78:IWH78"/>
    <mergeCell ref="IWI78:IWK78"/>
    <mergeCell ref="IWL78:IWN78"/>
    <mergeCell ref="IWO78:IWQ78"/>
    <mergeCell ref="IWR78:IWT78"/>
    <mergeCell ref="IVK78:IVM78"/>
    <mergeCell ref="IVN78:IVP78"/>
    <mergeCell ref="IVQ78:IVS78"/>
    <mergeCell ref="IVT78:IVV78"/>
    <mergeCell ref="IVW78:IVY78"/>
    <mergeCell ref="IVZ78:IWB78"/>
    <mergeCell ref="IUS78:IUU78"/>
    <mergeCell ref="IUV78:IUX78"/>
    <mergeCell ref="IUY78:IVA78"/>
    <mergeCell ref="IVB78:IVD78"/>
    <mergeCell ref="IVE78:IVG78"/>
    <mergeCell ref="IVH78:IVJ78"/>
    <mergeCell ref="IUA78:IUC78"/>
    <mergeCell ref="IUD78:IUF78"/>
    <mergeCell ref="IUG78:IUI78"/>
    <mergeCell ref="IUJ78:IUL78"/>
    <mergeCell ref="IUM78:IUO78"/>
    <mergeCell ref="IUP78:IUR78"/>
    <mergeCell ref="ITI78:ITK78"/>
    <mergeCell ref="ITL78:ITN78"/>
    <mergeCell ref="ITO78:ITQ78"/>
    <mergeCell ref="ITR78:ITT78"/>
    <mergeCell ref="ITU78:ITW78"/>
    <mergeCell ref="ITX78:ITZ78"/>
    <mergeCell ref="ISQ78:ISS78"/>
    <mergeCell ref="IST78:ISV78"/>
    <mergeCell ref="ISW78:ISY78"/>
    <mergeCell ref="ISZ78:ITB78"/>
    <mergeCell ref="ITC78:ITE78"/>
    <mergeCell ref="ITF78:ITH78"/>
    <mergeCell ref="IRY78:ISA78"/>
    <mergeCell ref="ISB78:ISD78"/>
    <mergeCell ref="ISE78:ISG78"/>
    <mergeCell ref="ISH78:ISJ78"/>
    <mergeCell ref="ISK78:ISM78"/>
    <mergeCell ref="ISN78:ISP78"/>
    <mergeCell ref="IRG78:IRI78"/>
    <mergeCell ref="IRJ78:IRL78"/>
    <mergeCell ref="IRM78:IRO78"/>
    <mergeCell ref="IRP78:IRR78"/>
    <mergeCell ref="IRS78:IRU78"/>
    <mergeCell ref="IRV78:IRX78"/>
    <mergeCell ref="IQO78:IQQ78"/>
    <mergeCell ref="IQR78:IQT78"/>
    <mergeCell ref="IQU78:IQW78"/>
    <mergeCell ref="IQX78:IQZ78"/>
    <mergeCell ref="IRA78:IRC78"/>
    <mergeCell ref="IRD78:IRF78"/>
    <mergeCell ref="IPW78:IPY78"/>
    <mergeCell ref="IPZ78:IQB78"/>
    <mergeCell ref="IQC78:IQE78"/>
    <mergeCell ref="IQF78:IQH78"/>
    <mergeCell ref="IQI78:IQK78"/>
    <mergeCell ref="IQL78:IQN78"/>
    <mergeCell ref="IPE78:IPG78"/>
    <mergeCell ref="IPH78:IPJ78"/>
    <mergeCell ref="IPK78:IPM78"/>
    <mergeCell ref="IPN78:IPP78"/>
    <mergeCell ref="IPQ78:IPS78"/>
    <mergeCell ref="IPT78:IPV78"/>
    <mergeCell ref="IOM78:IOO78"/>
    <mergeCell ref="IOP78:IOR78"/>
    <mergeCell ref="IOS78:IOU78"/>
    <mergeCell ref="IOV78:IOX78"/>
    <mergeCell ref="IOY78:IPA78"/>
    <mergeCell ref="IPB78:IPD78"/>
    <mergeCell ref="INU78:INW78"/>
    <mergeCell ref="INX78:INZ78"/>
    <mergeCell ref="IOA78:IOC78"/>
    <mergeCell ref="IOD78:IOF78"/>
    <mergeCell ref="IOG78:IOI78"/>
    <mergeCell ref="IOJ78:IOL78"/>
    <mergeCell ref="INC78:INE78"/>
    <mergeCell ref="INF78:INH78"/>
    <mergeCell ref="INI78:INK78"/>
    <mergeCell ref="INL78:INN78"/>
    <mergeCell ref="INO78:INQ78"/>
    <mergeCell ref="INR78:INT78"/>
    <mergeCell ref="IMK78:IMM78"/>
    <mergeCell ref="IMN78:IMP78"/>
    <mergeCell ref="IMQ78:IMS78"/>
    <mergeCell ref="IMT78:IMV78"/>
    <mergeCell ref="IMW78:IMY78"/>
    <mergeCell ref="IMZ78:INB78"/>
    <mergeCell ref="ILS78:ILU78"/>
    <mergeCell ref="ILV78:ILX78"/>
    <mergeCell ref="ILY78:IMA78"/>
    <mergeCell ref="IMB78:IMD78"/>
    <mergeCell ref="IME78:IMG78"/>
    <mergeCell ref="IMH78:IMJ78"/>
    <mergeCell ref="ILA78:ILC78"/>
    <mergeCell ref="ILD78:ILF78"/>
    <mergeCell ref="ILG78:ILI78"/>
    <mergeCell ref="ILJ78:ILL78"/>
    <mergeCell ref="ILM78:ILO78"/>
    <mergeCell ref="ILP78:ILR78"/>
    <mergeCell ref="IKI78:IKK78"/>
    <mergeCell ref="IKL78:IKN78"/>
    <mergeCell ref="IKO78:IKQ78"/>
    <mergeCell ref="IKR78:IKT78"/>
    <mergeCell ref="IKU78:IKW78"/>
    <mergeCell ref="IKX78:IKZ78"/>
    <mergeCell ref="IJQ78:IJS78"/>
    <mergeCell ref="IJT78:IJV78"/>
    <mergeCell ref="IJW78:IJY78"/>
    <mergeCell ref="IJZ78:IKB78"/>
    <mergeCell ref="IKC78:IKE78"/>
    <mergeCell ref="IKF78:IKH78"/>
    <mergeCell ref="IIY78:IJA78"/>
    <mergeCell ref="IJB78:IJD78"/>
    <mergeCell ref="IJE78:IJG78"/>
    <mergeCell ref="IJH78:IJJ78"/>
    <mergeCell ref="IJK78:IJM78"/>
    <mergeCell ref="IJN78:IJP78"/>
    <mergeCell ref="IIG78:III78"/>
    <mergeCell ref="IIJ78:IIL78"/>
    <mergeCell ref="IIM78:IIO78"/>
    <mergeCell ref="IIP78:IIR78"/>
    <mergeCell ref="IIS78:IIU78"/>
    <mergeCell ref="IIV78:IIX78"/>
    <mergeCell ref="IHO78:IHQ78"/>
    <mergeCell ref="IHR78:IHT78"/>
    <mergeCell ref="IHU78:IHW78"/>
    <mergeCell ref="IHX78:IHZ78"/>
    <mergeCell ref="IIA78:IIC78"/>
    <mergeCell ref="IID78:IIF78"/>
    <mergeCell ref="IGW78:IGY78"/>
    <mergeCell ref="IGZ78:IHB78"/>
    <mergeCell ref="IHC78:IHE78"/>
    <mergeCell ref="IHF78:IHH78"/>
    <mergeCell ref="IHI78:IHK78"/>
    <mergeCell ref="IHL78:IHN78"/>
    <mergeCell ref="IGE78:IGG78"/>
    <mergeCell ref="IGH78:IGJ78"/>
    <mergeCell ref="IGK78:IGM78"/>
    <mergeCell ref="IGN78:IGP78"/>
    <mergeCell ref="IGQ78:IGS78"/>
    <mergeCell ref="IGT78:IGV78"/>
    <mergeCell ref="IFM78:IFO78"/>
    <mergeCell ref="IFP78:IFR78"/>
    <mergeCell ref="IFS78:IFU78"/>
    <mergeCell ref="IFV78:IFX78"/>
    <mergeCell ref="IFY78:IGA78"/>
    <mergeCell ref="IGB78:IGD78"/>
    <mergeCell ref="IEU78:IEW78"/>
    <mergeCell ref="IEX78:IEZ78"/>
    <mergeCell ref="IFA78:IFC78"/>
    <mergeCell ref="IFD78:IFF78"/>
    <mergeCell ref="IFG78:IFI78"/>
    <mergeCell ref="IFJ78:IFL78"/>
    <mergeCell ref="IEC78:IEE78"/>
    <mergeCell ref="IEF78:IEH78"/>
    <mergeCell ref="IEI78:IEK78"/>
    <mergeCell ref="IEL78:IEN78"/>
    <mergeCell ref="IEO78:IEQ78"/>
    <mergeCell ref="IER78:IET78"/>
    <mergeCell ref="IDK78:IDM78"/>
    <mergeCell ref="IDN78:IDP78"/>
    <mergeCell ref="IDQ78:IDS78"/>
    <mergeCell ref="IDT78:IDV78"/>
    <mergeCell ref="IDW78:IDY78"/>
    <mergeCell ref="IDZ78:IEB78"/>
    <mergeCell ref="ICS78:ICU78"/>
    <mergeCell ref="ICV78:ICX78"/>
    <mergeCell ref="ICY78:IDA78"/>
    <mergeCell ref="IDB78:IDD78"/>
    <mergeCell ref="IDE78:IDG78"/>
    <mergeCell ref="IDH78:IDJ78"/>
    <mergeCell ref="ICA78:ICC78"/>
    <mergeCell ref="ICD78:ICF78"/>
    <mergeCell ref="ICG78:ICI78"/>
    <mergeCell ref="ICJ78:ICL78"/>
    <mergeCell ref="ICM78:ICO78"/>
    <mergeCell ref="ICP78:ICR78"/>
    <mergeCell ref="IBI78:IBK78"/>
    <mergeCell ref="IBL78:IBN78"/>
    <mergeCell ref="IBO78:IBQ78"/>
    <mergeCell ref="IBR78:IBT78"/>
    <mergeCell ref="IBU78:IBW78"/>
    <mergeCell ref="IBX78:IBZ78"/>
    <mergeCell ref="IAQ78:IAS78"/>
    <mergeCell ref="IAT78:IAV78"/>
    <mergeCell ref="IAW78:IAY78"/>
    <mergeCell ref="IAZ78:IBB78"/>
    <mergeCell ref="IBC78:IBE78"/>
    <mergeCell ref="IBF78:IBH78"/>
    <mergeCell ref="HZY78:IAA78"/>
    <mergeCell ref="IAB78:IAD78"/>
    <mergeCell ref="IAE78:IAG78"/>
    <mergeCell ref="IAH78:IAJ78"/>
    <mergeCell ref="IAK78:IAM78"/>
    <mergeCell ref="IAN78:IAP78"/>
    <mergeCell ref="HZG78:HZI78"/>
    <mergeCell ref="HZJ78:HZL78"/>
    <mergeCell ref="HZM78:HZO78"/>
    <mergeCell ref="HZP78:HZR78"/>
    <mergeCell ref="HZS78:HZU78"/>
    <mergeCell ref="HZV78:HZX78"/>
    <mergeCell ref="HYO78:HYQ78"/>
    <mergeCell ref="HYR78:HYT78"/>
    <mergeCell ref="HYU78:HYW78"/>
    <mergeCell ref="HYX78:HYZ78"/>
    <mergeCell ref="HZA78:HZC78"/>
    <mergeCell ref="HZD78:HZF78"/>
    <mergeCell ref="HXW78:HXY78"/>
    <mergeCell ref="HXZ78:HYB78"/>
    <mergeCell ref="HYC78:HYE78"/>
    <mergeCell ref="HYF78:HYH78"/>
    <mergeCell ref="HYI78:HYK78"/>
    <mergeCell ref="HYL78:HYN78"/>
    <mergeCell ref="HXE78:HXG78"/>
    <mergeCell ref="HXH78:HXJ78"/>
    <mergeCell ref="HXK78:HXM78"/>
    <mergeCell ref="HXN78:HXP78"/>
    <mergeCell ref="HXQ78:HXS78"/>
    <mergeCell ref="HXT78:HXV78"/>
    <mergeCell ref="HWM78:HWO78"/>
    <mergeCell ref="HWP78:HWR78"/>
    <mergeCell ref="HWS78:HWU78"/>
    <mergeCell ref="HWV78:HWX78"/>
    <mergeCell ref="HWY78:HXA78"/>
    <mergeCell ref="HXB78:HXD78"/>
    <mergeCell ref="HVU78:HVW78"/>
    <mergeCell ref="HVX78:HVZ78"/>
    <mergeCell ref="HWA78:HWC78"/>
    <mergeCell ref="HWD78:HWF78"/>
    <mergeCell ref="HWG78:HWI78"/>
    <mergeCell ref="HWJ78:HWL78"/>
    <mergeCell ref="HVC78:HVE78"/>
    <mergeCell ref="HVF78:HVH78"/>
    <mergeCell ref="HVI78:HVK78"/>
    <mergeCell ref="HVL78:HVN78"/>
    <mergeCell ref="HVO78:HVQ78"/>
    <mergeCell ref="HVR78:HVT78"/>
    <mergeCell ref="HUK78:HUM78"/>
    <mergeCell ref="HUN78:HUP78"/>
    <mergeCell ref="HUQ78:HUS78"/>
    <mergeCell ref="HUT78:HUV78"/>
    <mergeCell ref="HUW78:HUY78"/>
    <mergeCell ref="HUZ78:HVB78"/>
    <mergeCell ref="HTS78:HTU78"/>
    <mergeCell ref="HTV78:HTX78"/>
    <mergeCell ref="HTY78:HUA78"/>
    <mergeCell ref="HUB78:HUD78"/>
    <mergeCell ref="HUE78:HUG78"/>
    <mergeCell ref="HUH78:HUJ78"/>
    <mergeCell ref="HTA78:HTC78"/>
    <mergeCell ref="HTD78:HTF78"/>
    <mergeCell ref="HTG78:HTI78"/>
    <mergeCell ref="HTJ78:HTL78"/>
    <mergeCell ref="HTM78:HTO78"/>
    <mergeCell ref="HTP78:HTR78"/>
    <mergeCell ref="HSI78:HSK78"/>
    <mergeCell ref="HSL78:HSN78"/>
    <mergeCell ref="HSO78:HSQ78"/>
    <mergeCell ref="HSR78:HST78"/>
    <mergeCell ref="HSU78:HSW78"/>
    <mergeCell ref="HSX78:HSZ78"/>
    <mergeCell ref="HRQ78:HRS78"/>
    <mergeCell ref="HRT78:HRV78"/>
    <mergeCell ref="HRW78:HRY78"/>
    <mergeCell ref="HRZ78:HSB78"/>
    <mergeCell ref="HSC78:HSE78"/>
    <mergeCell ref="HSF78:HSH78"/>
    <mergeCell ref="HQY78:HRA78"/>
    <mergeCell ref="HRB78:HRD78"/>
    <mergeCell ref="HRE78:HRG78"/>
    <mergeCell ref="HRH78:HRJ78"/>
    <mergeCell ref="HRK78:HRM78"/>
    <mergeCell ref="HRN78:HRP78"/>
    <mergeCell ref="HQG78:HQI78"/>
    <mergeCell ref="HQJ78:HQL78"/>
    <mergeCell ref="HQM78:HQO78"/>
    <mergeCell ref="HQP78:HQR78"/>
    <mergeCell ref="HQS78:HQU78"/>
    <mergeCell ref="HQV78:HQX78"/>
    <mergeCell ref="HPO78:HPQ78"/>
    <mergeCell ref="HPR78:HPT78"/>
    <mergeCell ref="HPU78:HPW78"/>
    <mergeCell ref="HPX78:HPZ78"/>
    <mergeCell ref="HQA78:HQC78"/>
    <mergeCell ref="HQD78:HQF78"/>
    <mergeCell ref="HOW78:HOY78"/>
    <mergeCell ref="HOZ78:HPB78"/>
    <mergeCell ref="HPC78:HPE78"/>
    <mergeCell ref="HPF78:HPH78"/>
    <mergeCell ref="HPI78:HPK78"/>
    <mergeCell ref="HPL78:HPN78"/>
    <mergeCell ref="HOE78:HOG78"/>
    <mergeCell ref="HOH78:HOJ78"/>
    <mergeCell ref="HOK78:HOM78"/>
    <mergeCell ref="HON78:HOP78"/>
    <mergeCell ref="HOQ78:HOS78"/>
    <mergeCell ref="HOT78:HOV78"/>
    <mergeCell ref="HNM78:HNO78"/>
    <mergeCell ref="HNP78:HNR78"/>
    <mergeCell ref="HNS78:HNU78"/>
    <mergeCell ref="HNV78:HNX78"/>
    <mergeCell ref="HNY78:HOA78"/>
    <mergeCell ref="HOB78:HOD78"/>
    <mergeCell ref="HMU78:HMW78"/>
    <mergeCell ref="HMX78:HMZ78"/>
    <mergeCell ref="HNA78:HNC78"/>
    <mergeCell ref="HND78:HNF78"/>
    <mergeCell ref="HNG78:HNI78"/>
    <mergeCell ref="HNJ78:HNL78"/>
    <mergeCell ref="HMC78:HME78"/>
    <mergeCell ref="HMF78:HMH78"/>
    <mergeCell ref="HMI78:HMK78"/>
    <mergeCell ref="HML78:HMN78"/>
    <mergeCell ref="HMO78:HMQ78"/>
    <mergeCell ref="HMR78:HMT78"/>
    <mergeCell ref="HLK78:HLM78"/>
    <mergeCell ref="HLN78:HLP78"/>
    <mergeCell ref="HLQ78:HLS78"/>
    <mergeCell ref="HLT78:HLV78"/>
    <mergeCell ref="HLW78:HLY78"/>
    <mergeCell ref="HLZ78:HMB78"/>
    <mergeCell ref="HKS78:HKU78"/>
    <mergeCell ref="HKV78:HKX78"/>
    <mergeCell ref="HKY78:HLA78"/>
    <mergeCell ref="HLB78:HLD78"/>
    <mergeCell ref="HLE78:HLG78"/>
    <mergeCell ref="HLH78:HLJ78"/>
    <mergeCell ref="HKA78:HKC78"/>
    <mergeCell ref="HKD78:HKF78"/>
    <mergeCell ref="HKG78:HKI78"/>
    <mergeCell ref="HKJ78:HKL78"/>
    <mergeCell ref="HKM78:HKO78"/>
    <mergeCell ref="HKP78:HKR78"/>
    <mergeCell ref="HJI78:HJK78"/>
    <mergeCell ref="HJL78:HJN78"/>
    <mergeCell ref="HJO78:HJQ78"/>
    <mergeCell ref="HJR78:HJT78"/>
    <mergeCell ref="HJU78:HJW78"/>
    <mergeCell ref="HJX78:HJZ78"/>
    <mergeCell ref="HIQ78:HIS78"/>
    <mergeCell ref="HIT78:HIV78"/>
    <mergeCell ref="HIW78:HIY78"/>
    <mergeCell ref="HIZ78:HJB78"/>
    <mergeCell ref="HJC78:HJE78"/>
    <mergeCell ref="HJF78:HJH78"/>
    <mergeCell ref="HHY78:HIA78"/>
    <mergeCell ref="HIB78:HID78"/>
    <mergeCell ref="HIE78:HIG78"/>
    <mergeCell ref="HIH78:HIJ78"/>
    <mergeCell ref="HIK78:HIM78"/>
    <mergeCell ref="HIN78:HIP78"/>
    <mergeCell ref="HHG78:HHI78"/>
    <mergeCell ref="HHJ78:HHL78"/>
    <mergeCell ref="HHM78:HHO78"/>
    <mergeCell ref="HHP78:HHR78"/>
    <mergeCell ref="HHS78:HHU78"/>
    <mergeCell ref="HHV78:HHX78"/>
    <mergeCell ref="HGO78:HGQ78"/>
    <mergeCell ref="HGR78:HGT78"/>
    <mergeCell ref="HGU78:HGW78"/>
    <mergeCell ref="HGX78:HGZ78"/>
    <mergeCell ref="HHA78:HHC78"/>
    <mergeCell ref="HHD78:HHF78"/>
    <mergeCell ref="HFW78:HFY78"/>
    <mergeCell ref="HFZ78:HGB78"/>
    <mergeCell ref="HGC78:HGE78"/>
    <mergeCell ref="HGF78:HGH78"/>
    <mergeCell ref="HGI78:HGK78"/>
    <mergeCell ref="HGL78:HGN78"/>
    <mergeCell ref="HFE78:HFG78"/>
    <mergeCell ref="HFH78:HFJ78"/>
    <mergeCell ref="HFK78:HFM78"/>
    <mergeCell ref="HFN78:HFP78"/>
    <mergeCell ref="HFQ78:HFS78"/>
    <mergeCell ref="HFT78:HFV78"/>
    <mergeCell ref="HEM78:HEO78"/>
    <mergeCell ref="HEP78:HER78"/>
    <mergeCell ref="HES78:HEU78"/>
    <mergeCell ref="HEV78:HEX78"/>
    <mergeCell ref="HEY78:HFA78"/>
    <mergeCell ref="HFB78:HFD78"/>
    <mergeCell ref="HDU78:HDW78"/>
    <mergeCell ref="HDX78:HDZ78"/>
    <mergeCell ref="HEA78:HEC78"/>
    <mergeCell ref="HED78:HEF78"/>
    <mergeCell ref="HEG78:HEI78"/>
    <mergeCell ref="HEJ78:HEL78"/>
    <mergeCell ref="HDC78:HDE78"/>
    <mergeCell ref="HDF78:HDH78"/>
    <mergeCell ref="HDI78:HDK78"/>
    <mergeCell ref="HDL78:HDN78"/>
    <mergeCell ref="HDO78:HDQ78"/>
    <mergeCell ref="HDR78:HDT78"/>
    <mergeCell ref="HCK78:HCM78"/>
    <mergeCell ref="HCN78:HCP78"/>
    <mergeCell ref="HCQ78:HCS78"/>
    <mergeCell ref="HCT78:HCV78"/>
    <mergeCell ref="HCW78:HCY78"/>
    <mergeCell ref="HCZ78:HDB78"/>
    <mergeCell ref="HBS78:HBU78"/>
    <mergeCell ref="HBV78:HBX78"/>
    <mergeCell ref="HBY78:HCA78"/>
    <mergeCell ref="HCB78:HCD78"/>
    <mergeCell ref="HCE78:HCG78"/>
    <mergeCell ref="HCH78:HCJ78"/>
    <mergeCell ref="HBA78:HBC78"/>
    <mergeCell ref="HBD78:HBF78"/>
    <mergeCell ref="HBG78:HBI78"/>
    <mergeCell ref="HBJ78:HBL78"/>
    <mergeCell ref="HBM78:HBO78"/>
    <mergeCell ref="HBP78:HBR78"/>
    <mergeCell ref="HAI78:HAK78"/>
    <mergeCell ref="HAL78:HAN78"/>
    <mergeCell ref="HAO78:HAQ78"/>
    <mergeCell ref="HAR78:HAT78"/>
    <mergeCell ref="HAU78:HAW78"/>
    <mergeCell ref="HAX78:HAZ78"/>
    <mergeCell ref="GZQ78:GZS78"/>
    <mergeCell ref="GZT78:GZV78"/>
    <mergeCell ref="GZW78:GZY78"/>
    <mergeCell ref="GZZ78:HAB78"/>
    <mergeCell ref="HAC78:HAE78"/>
    <mergeCell ref="HAF78:HAH78"/>
    <mergeCell ref="GYY78:GZA78"/>
    <mergeCell ref="GZB78:GZD78"/>
    <mergeCell ref="GZE78:GZG78"/>
    <mergeCell ref="GZH78:GZJ78"/>
    <mergeCell ref="GZK78:GZM78"/>
    <mergeCell ref="GZN78:GZP78"/>
    <mergeCell ref="GYG78:GYI78"/>
    <mergeCell ref="GYJ78:GYL78"/>
    <mergeCell ref="GYM78:GYO78"/>
    <mergeCell ref="GYP78:GYR78"/>
    <mergeCell ref="GYS78:GYU78"/>
    <mergeCell ref="GYV78:GYX78"/>
    <mergeCell ref="GXO78:GXQ78"/>
    <mergeCell ref="GXR78:GXT78"/>
    <mergeCell ref="GXU78:GXW78"/>
    <mergeCell ref="GXX78:GXZ78"/>
    <mergeCell ref="GYA78:GYC78"/>
    <mergeCell ref="GYD78:GYF78"/>
    <mergeCell ref="GWW78:GWY78"/>
    <mergeCell ref="GWZ78:GXB78"/>
    <mergeCell ref="GXC78:GXE78"/>
    <mergeCell ref="GXF78:GXH78"/>
    <mergeCell ref="GXI78:GXK78"/>
    <mergeCell ref="GXL78:GXN78"/>
    <mergeCell ref="GWE78:GWG78"/>
    <mergeCell ref="GWH78:GWJ78"/>
    <mergeCell ref="GWK78:GWM78"/>
    <mergeCell ref="GWN78:GWP78"/>
    <mergeCell ref="GWQ78:GWS78"/>
    <mergeCell ref="GWT78:GWV78"/>
    <mergeCell ref="GVM78:GVO78"/>
    <mergeCell ref="GVP78:GVR78"/>
    <mergeCell ref="GVS78:GVU78"/>
    <mergeCell ref="GVV78:GVX78"/>
    <mergeCell ref="GVY78:GWA78"/>
    <mergeCell ref="GWB78:GWD78"/>
    <mergeCell ref="GUU78:GUW78"/>
    <mergeCell ref="GUX78:GUZ78"/>
    <mergeCell ref="GVA78:GVC78"/>
    <mergeCell ref="GVD78:GVF78"/>
    <mergeCell ref="GVG78:GVI78"/>
    <mergeCell ref="GVJ78:GVL78"/>
    <mergeCell ref="GUC78:GUE78"/>
    <mergeCell ref="GUF78:GUH78"/>
    <mergeCell ref="GUI78:GUK78"/>
    <mergeCell ref="GUL78:GUN78"/>
    <mergeCell ref="GUO78:GUQ78"/>
    <mergeCell ref="GUR78:GUT78"/>
    <mergeCell ref="GTK78:GTM78"/>
    <mergeCell ref="GTN78:GTP78"/>
    <mergeCell ref="GTQ78:GTS78"/>
    <mergeCell ref="GTT78:GTV78"/>
    <mergeCell ref="GTW78:GTY78"/>
    <mergeCell ref="GTZ78:GUB78"/>
    <mergeCell ref="GSS78:GSU78"/>
    <mergeCell ref="GSV78:GSX78"/>
    <mergeCell ref="GSY78:GTA78"/>
    <mergeCell ref="GTB78:GTD78"/>
    <mergeCell ref="GTE78:GTG78"/>
    <mergeCell ref="GTH78:GTJ78"/>
    <mergeCell ref="GSA78:GSC78"/>
    <mergeCell ref="GSD78:GSF78"/>
    <mergeCell ref="GSG78:GSI78"/>
    <mergeCell ref="GSJ78:GSL78"/>
    <mergeCell ref="GSM78:GSO78"/>
    <mergeCell ref="GSP78:GSR78"/>
    <mergeCell ref="GRI78:GRK78"/>
    <mergeCell ref="GRL78:GRN78"/>
    <mergeCell ref="GRO78:GRQ78"/>
    <mergeCell ref="GRR78:GRT78"/>
    <mergeCell ref="GRU78:GRW78"/>
    <mergeCell ref="GRX78:GRZ78"/>
    <mergeCell ref="GQQ78:GQS78"/>
    <mergeCell ref="GQT78:GQV78"/>
    <mergeCell ref="GQW78:GQY78"/>
    <mergeCell ref="GQZ78:GRB78"/>
    <mergeCell ref="GRC78:GRE78"/>
    <mergeCell ref="GRF78:GRH78"/>
    <mergeCell ref="GPY78:GQA78"/>
    <mergeCell ref="GQB78:GQD78"/>
    <mergeCell ref="GQE78:GQG78"/>
    <mergeCell ref="GQH78:GQJ78"/>
    <mergeCell ref="GQK78:GQM78"/>
    <mergeCell ref="GQN78:GQP78"/>
    <mergeCell ref="GPG78:GPI78"/>
    <mergeCell ref="GPJ78:GPL78"/>
    <mergeCell ref="GPM78:GPO78"/>
    <mergeCell ref="GPP78:GPR78"/>
    <mergeCell ref="GPS78:GPU78"/>
    <mergeCell ref="GPV78:GPX78"/>
    <mergeCell ref="GOO78:GOQ78"/>
    <mergeCell ref="GOR78:GOT78"/>
    <mergeCell ref="GOU78:GOW78"/>
    <mergeCell ref="GOX78:GOZ78"/>
    <mergeCell ref="GPA78:GPC78"/>
    <mergeCell ref="GPD78:GPF78"/>
    <mergeCell ref="GNW78:GNY78"/>
    <mergeCell ref="GNZ78:GOB78"/>
    <mergeCell ref="GOC78:GOE78"/>
    <mergeCell ref="GOF78:GOH78"/>
    <mergeCell ref="GOI78:GOK78"/>
    <mergeCell ref="GOL78:GON78"/>
    <mergeCell ref="GNE78:GNG78"/>
    <mergeCell ref="GNH78:GNJ78"/>
    <mergeCell ref="GNK78:GNM78"/>
    <mergeCell ref="GNN78:GNP78"/>
    <mergeCell ref="GNQ78:GNS78"/>
    <mergeCell ref="GNT78:GNV78"/>
    <mergeCell ref="GMM78:GMO78"/>
    <mergeCell ref="GMP78:GMR78"/>
    <mergeCell ref="GMS78:GMU78"/>
    <mergeCell ref="GMV78:GMX78"/>
    <mergeCell ref="GMY78:GNA78"/>
    <mergeCell ref="GNB78:GND78"/>
    <mergeCell ref="GLU78:GLW78"/>
    <mergeCell ref="GLX78:GLZ78"/>
    <mergeCell ref="GMA78:GMC78"/>
    <mergeCell ref="GMD78:GMF78"/>
    <mergeCell ref="GMG78:GMI78"/>
    <mergeCell ref="GMJ78:GML78"/>
    <mergeCell ref="GLC78:GLE78"/>
    <mergeCell ref="GLF78:GLH78"/>
    <mergeCell ref="GLI78:GLK78"/>
    <mergeCell ref="GLL78:GLN78"/>
    <mergeCell ref="GLO78:GLQ78"/>
    <mergeCell ref="GLR78:GLT78"/>
    <mergeCell ref="GKK78:GKM78"/>
    <mergeCell ref="GKN78:GKP78"/>
    <mergeCell ref="GKQ78:GKS78"/>
    <mergeCell ref="GKT78:GKV78"/>
    <mergeCell ref="GKW78:GKY78"/>
    <mergeCell ref="GKZ78:GLB78"/>
    <mergeCell ref="GJS78:GJU78"/>
    <mergeCell ref="GJV78:GJX78"/>
    <mergeCell ref="GJY78:GKA78"/>
    <mergeCell ref="GKB78:GKD78"/>
    <mergeCell ref="GKE78:GKG78"/>
    <mergeCell ref="GKH78:GKJ78"/>
    <mergeCell ref="GJA78:GJC78"/>
    <mergeCell ref="GJD78:GJF78"/>
    <mergeCell ref="GJG78:GJI78"/>
    <mergeCell ref="GJJ78:GJL78"/>
    <mergeCell ref="GJM78:GJO78"/>
    <mergeCell ref="GJP78:GJR78"/>
    <mergeCell ref="GII78:GIK78"/>
    <mergeCell ref="GIL78:GIN78"/>
    <mergeCell ref="GIO78:GIQ78"/>
    <mergeCell ref="GIR78:GIT78"/>
    <mergeCell ref="GIU78:GIW78"/>
    <mergeCell ref="GIX78:GIZ78"/>
    <mergeCell ref="GHQ78:GHS78"/>
    <mergeCell ref="GHT78:GHV78"/>
    <mergeCell ref="GHW78:GHY78"/>
    <mergeCell ref="GHZ78:GIB78"/>
    <mergeCell ref="GIC78:GIE78"/>
    <mergeCell ref="GIF78:GIH78"/>
    <mergeCell ref="GGY78:GHA78"/>
    <mergeCell ref="GHB78:GHD78"/>
    <mergeCell ref="GHE78:GHG78"/>
    <mergeCell ref="GHH78:GHJ78"/>
    <mergeCell ref="GHK78:GHM78"/>
    <mergeCell ref="GHN78:GHP78"/>
    <mergeCell ref="GGG78:GGI78"/>
    <mergeCell ref="GGJ78:GGL78"/>
    <mergeCell ref="GGM78:GGO78"/>
    <mergeCell ref="GGP78:GGR78"/>
    <mergeCell ref="GGS78:GGU78"/>
    <mergeCell ref="GGV78:GGX78"/>
    <mergeCell ref="GFO78:GFQ78"/>
    <mergeCell ref="GFR78:GFT78"/>
    <mergeCell ref="GFU78:GFW78"/>
    <mergeCell ref="GFX78:GFZ78"/>
    <mergeCell ref="GGA78:GGC78"/>
    <mergeCell ref="GGD78:GGF78"/>
    <mergeCell ref="GEW78:GEY78"/>
    <mergeCell ref="GEZ78:GFB78"/>
    <mergeCell ref="GFC78:GFE78"/>
    <mergeCell ref="GFF78:GFH78"/>
    <mergeCell ref="GFI78:GFK78"/>
    <mergeCell ref="GFL78:GFN78"/>
    <mergeCell ref="GEE78:GEG78"/>
    <mergeCell ref="GEH78:GEJ78"/>
    <mergeCell ref="GEK78:GEM78"/>
    <mergeCell ref="GEN78:GEP78"/>
    <mergeCell ref="GEQ78:GES78"/>
    <mergeCell ref="GET78:GEV78"/>
    <mergeCell ref="GDM78:GDO78"/>
    <mergeCell ref="GDP78:GDR78"/>
    <mergeCell ref="GDS78:GDU78"/>
    <mergeCell ref="GDV78:GDX78"/>
    <mergeCell ref="GDY78:GEA78"/>
    <mergeCell ref="GEB78:GED78"/>
    <mergeCell ref="GCU78:GCW78"/>
    <mergeCell ref="GCX78:GCZ78"/>
    <mergeCell ref="GDA78:GDC78"/>
    <mergeCell ref="GDD78:GDF78"/>
    <mergeCell ref="GDG78:GDI78"/>
    <mergeCell ref="GDJ78:GDL78"/>
    <mergeCell ref="GCC78:GCE78"/>
    <mergeCell ref="GCF78:GCH78"/>
    <mergeCell ref="GCI78:GCK78"/>
    <mergeCell ref="GCL78:GCN78"/>
    <mergeCell ref="GCO78:GCQ78"/>
    <mergeCell ref="GCR78:GCT78"/>
    <mergeCell ref="GBK78:GBM78"/>
    <mergeCell ref="GBN78:GBP78"/>
    <mergeCell ref="GBQ78:GBS78"/>
    <mergeCell ref="GBT78:GBV78"/>
    <mergeCell ref="GBW78:GBY78"/>
    <mergeCell ref="GBZ78:GCB78"/>
    <mergeCell ref="GAS78:GAU78"/>
    <mergeCell ref="GAV78:GAX78"/>
    <mergeCell ref="GAY78:GBA78"/>
    <mergeCell ref="GBB78:GBD78"/>
    <mergeCell ref="GBE78:GBG78"/>
    <mergeCell ref="GBH78:GBJ78"/>
    <mergeCell ref="GAA78:GAC78"/>
    <mergeCell ref="GAD78:GAF78"/>
    <mergeCell ref="GAG78:GAI78"/>
    <mergeCell ref="GAJ78:GAL78"/>
    <mergeCell ref="GAM78:GAO78"/>
    <mergeCell ref="GAP78:GAR78"/>
    <mergeCell ref="FZI78:FZK78"/>
    <mergeCell ref="FZL78:FZN78"/>
    <mergeCell ref="FZO78:FZQ78"/>
    <mergeCell ref="FZR78:FZT78"/>
    <mergeCell ref="FZU78:FZW78"/>
    <mergeCell ref="FZX78:FZZ78"/>
    <mergeCell ref="FYQ78:FYS78"/>
    <mergeCell ref="FYT78:FYV78"/>
    <mergeCell ref="FYW78:FYY78"/>
    <mergeCell ref="FYZ78:FZB78"/>
    <mergeCell ref="FZC78:FZE78"/>
    <mergeCell ref="FZF78:FZH78"/>
    <mergeCell ref="FXY78:FYA78"/>
    <mergeCell ref="FYB78:FYD78"/>
    <mergeCell ref="FYE78:FYG78"/>
    <mergeCell ref="FYH78:FYJ78"/>
    <mergeCell ref="FYK78:FYM78"/>
    <mergeCell ref="FYN78:FYP78"/>
    <mergeCell ref="FXG78:FXI78"/>
    <mergeCell ref="FXJ78:FXL78"/>
    <mergeCell ref="FXM78:FXO78"/>
    <mergeCell ref="FXP78:FXR78"/>
    <mergeCell ref="FXS78:FXU78"/>
    <mergeCell ref="FXV78:FXX78"/>
    <mergeCell ref="FWO78:FWQ78"/>
    <mergeCell ref="FWR78:FWT78"/>
    <mergeCell ref="FWU78:FWW78"/>
    <mergeCell ref="FWX78:FWZ78"/>
    <mergeCell ref="FXA78:FXC78"/>
    <mergeCell ref="FXD78:FXF78"/>
    <mergeCell ref="FVW78:FVY78"/>
    <mergeCell ref="FVZ78:FWB78"/>
    <mergeCell ref="FWC78:FWE78"/>
    <mergeCell ref="FWF78:FWH78"/>
    <mergeCell ref="FWI78:FWK78"/>
    <mergeCell ref="FWL78:FWN78"/>
    <mergeCell ref="FVE78:FVG78"/>
    <mergeCell ref="FVH78:FVJ78"/>
    <mergeCell ref="FVK78:FVM78"/>
    <mergeCell ref="FVN78:FVP78"/>
    <mergeCell ref="FVQ78:FVS78"/>
    <mergeCell ref="FVT78:FVV78"/>
    <mergeCell ref="FUM78:FUO78"/>
    <mergeCell ref="FUP78:FUR78"/>
    <mergeCell ref="FUS78:FUU78"/>
    <mergeCell ref="FUV78:FUX78"/>
    <mergeCell ref="FUY78:FVA78"/>
    <mergeCell ref="FVB78:FVD78"/>
    <mergeCell ref="FTU78:FTW78"/>
    <mergeCell ref="FTX78:FTZ78"/>
    <mergeCell ref="FUA78:FUC78"/>
    <mergeCell ref="FUD78:FUF78"/>
    <mergeCell ref="FUG78:FUI78"/>
    <mergeCell ref="FUJ78:FUL78"/>
    <mergeCell ref="FTC78:FTE78"/>
    <mergeCell ref="FTF78:FTH78"/>
    <mergeCell ref="FTI78:FTK78"/>
    <mergeCell ref="FTL78:FTN78"/>
    <mergeCell ref="FTO78:FTQ78"/>
    <mergeCell ref="FTR78:FTT78"/>
    <mergeCell ref="FSK78:FSM78"/>
    <mergeCell ref="FSN78:FSP78"/>
    <mergeCell ref="FSQ78:FSS78"/>
    <mergeCell ref="FST78:FSV78"/>
    <mergeCell ref="FSW78:FSY78"/>
    <mergeCell ref="FSZ78:FTB78"/>
    <mergeCell ref="FRS78:FRU78"/>
    <mergeCell ref="FRV78:FRX78"/>
    <mergeCell ref="FRY78:FSA78"/>
    <mergeCell ref="FSB78:FSD78"/>
    <mergeCell ref="FSE78:FSG78"/>
    <mergeCell ref="FSH78:FSJ78"/>
    <mergeCell ref="FRA78:FRC78"/>
    <mergeCell ref="FRD78:FRF78"/>
    <mergeCell ref="FRG78:FRI78"/>
    <mergeCell ref="FRJ78:FRL78"/>
    <mergeCell ref="FRM78:FRO78"/>
    <mergeCell ref="FRP78:FRR78"/>
    <mergeCell ref="FQI78:FQK78"/>
    <mergeCell ref="FQL78:FQN78"/>
    <mergeCell ref="FQO78:FQQ78"/>
    <mergeCell ref="FQR78:FQT78"/>
    <mergeCell ref="FQU78:FQW78"/>
    <mergeCell ref="FQX78:FQZ78"/>
    <mergeCell ref="FPQ78:FPS78"/>
    <mergeCell ref="FPT78:FPV78"/>
    <mergeCell ref="FPW78:FPY78"/>
    <mergeCell ref="FPZ78:FQB78"/>
    <mergeCell ref="FQC78:FQE78"/>
    <mergeCell ref="FQF78:FQH78"/>
    <mergeCell ref="FOY78:FPA78"/>
    <mergeCell ref="FPB78:FPD78"/>
    <mergeCell ref="FPE78:FPG78"/>
    <mergeCell ref="FPH78:FPJ78"/>
    <mergeCell ref="FPK78:FPM78"/>
    <mergeCell ref="FPN78:FPP78"/>
    <mergeCell ref="FOG78:FOI78"/>
    <mergeCell ref="FOJ78:FOL78"/>
    <mergeCell ref="FOM78:FOO78"/>
    <mergeCell ref="FOP78:FOR78"/>
    <mergeCell ref="FOS78:FOU78"/>
    <mergeCell ref="FOV78:FOX78"/>
    <mergeCell ref="FNO78:FNQ78"/>
    <mergeCell ref="FNR78:FNT78"/>
    <mergeCell ref="FNU78:FNW78"/>
    <mergeCell ref="FNX78:FNZ78"/>
    <mergeCell ref="FOA78:FOC78"/>
    <mergeCell ref="FOD78:FOF78"/>
    <mergeCell ref="FMW78:FMY78"/>
    <mergeCell ref="FMZ78:FNB78"/>
    <mergeCell ref="FNC78:FNE78"/>
    <mergeCell ref="FNF78:FNH78"/>
    <mergeCell ref="FNI78:FNK78"/>
    <mergeCell ref="FNL78:FNN78"/>
    <mergeCell ref="FME78:FMG78"/>
    <mergeCell ref="FMH78:FMJ78"/>
    <mergeCell ref="FMK78:FMM78"/>
    <mergeCell ref="FMN78:FMP78"/>
    <mergeCell ref="FMQ78:FMS78"/>
    <mergeCell ref="FMT78:FMV78"/>
    <mergeCell ref="FLM78:FLO78"/>
    <mergeCell ref="FLP78:FLR78"/>
    <mergeCell ref="FLS78:FLU78"/>
    <mergeCell ref="FLV78:FLX78"/>
    <mergeCell ref="FLY78:FMA78"/>
    <mergeCell ref="FMB78:FMD78"/>
    <mergeCell ref="FKU78:FKW78"/>
    <mergeCell ref="FKX78:FKZ78"/>
    <mergeCell ref="FLA78:FLC78"/>
    <mergeCell ref="FLD78:FLF78"/>
    <mergeCell ref="FLG78:FLI78"/>
    <mergeCell ref="FLJ78:FLL78"/>
    <mergeCell ref="FKC78:FKE78"/>
    <mergeCell ref="FKF78:FKH78"/>
    <mergeCell ref="FKI78:FKK78"/>
    <mergeCell ref="FKL78:FKN78"/>
    <mergeCell ref="FKO78:FKQ78"/>
    <mergeCell ref="FKR78:FKT78"/>
    <mergeCell ref="FJK78:FJM78"/>
    <mergeCell ref="FJN78:FJP78"/>
    <mergeCell ref="FJQ78:FJS78"/>
    <mergeCell ref="FJT78:FJV78"/>
    <mergeCell ref="FJW78:FJY78"/>
    <mergeCell ref="FJZ78:FKB78"/>
    <mergeCell ref="FIS78:FIU78"/>
    <mergeCell ref="FIV78:FIX78"/>
    <mergeCell ref="FIY78:FJA78"/>
    <mergeCell ref="FJB78:FJD78"/>
    <mergeCell ref="FJE78:FJG78"/>
    <mergeCell ref="FJH78:FJJ78"/>
    <mergeCell ref="FIA78:FIC78"/>
    <mergeCell ref="FID78:FIF78"/>
    <mergeCell ref="FIG78:FII78"/>
    <mergeCell ref="FIJ78:FIL78"/>
    <mergeCell ref="FIM78:FIO78"/>
    <mergeCell ref="FIP78:FIR78"/>
    <mergeCell ref="FHI78:FHK78"/>
    <mergeCell ref="FHL78:FHN78"/>
    <mergeCell ref="FHO78:FHQ78"/>
    <mergeCell ref="FHR78:FHT78"/>
    <mergeCell ref="FHU78:FHW78"/>
    <mergeCell ref="FHX78:FHZ78"/>
    <mergeCell ref="FGQ78:FGS78"/>
    <mergeCell ref="FGT78:FGV78"/>
    <mergeCell ref="FGW78:FGY78"/>
    <mergeCell ref="FGZ78:FHB78"/>
    <mergeCell ref="FHC78:FHE78"/>
    <mergeCell ref="FHF78:FHH78"/>
    <mergeCell ref="FFY78:FGA78"/>
    <mergeCell ref="FGB78:FGD78"/>
    <mergeCell ref="FGE78:FGG78"/>
    <mergeCell ref="FGH78:FGJ78"/>
    <mergeCell ref="FGK78:FGM78"/>
    <mergeCell ref="FGN78:FGP78"/>
    <mergeCell ref="FFG78:FFI78"/>
    <mergeCell ref="FFJ78:FFL78"/>
    <mergeCell ref="FFM78:FFO78"/>
    <mergeCell ref="FFP78:FFR78"/>
    <mergeCell ref="FFS78:FFU78"/>
    <mergeCell ref="FFV78:FFX78"/>
    <mergeCell ref="FEO78:FEQ78"/>
    <mergeCell ref="FER78:FET78"/>
    <mergeCell ref="FEU78:FEW78"/>
    <mergeCell ref="FEX78:FEZ78"/>
    <mergeCell ref="FFA78:FFC78"/>
    <mergeCell ref="FFD78:FFF78"/>
    <mergeCell ref="FDW78:FDY78"/>
    <mergeCell ref="FDZ78:FEB78"/>
    <mergeCell ref="FEC78:FEE78"/>
    <mergeCell ref="FEF78:FEH78"/>
    <mergeCell ref="FEI78:FEK78"/>
    <mergeCell ref="FEL78:FEN78"/>
    <mergeCell ref="FDE78:FDG78"/>
    <mergeCell ref="FDH78:FDJ78"/>
    <mergeCell ref="FDK78:FDM78"/>
    <mergeCell ref="FDN78:FDP78"/>
    <mergeCell ref="FDQ78:FDS78"/>
    <mergeCell ref="FDT78:FDV78"/>
    <mergeCell ref="FCM78:FCO78"/>
    <mergeCell ref="FCP78:FCR78"/>
    <mergeCell ref="FCS78:FCU78"/>
    <mergeCell ref="FCV78:FCX78"/>
    <mergeCell ref="FCY78:FDA78"/>
    <mergeCell ref="FDB78:FDD78"/>
    <mergeCell ref="FBU78:FBW78"/>
    <mergeCell ref="FBX78:FBZ78"/>
    <mergeCell ref="FCA78:FCC78"/>
    <mergeCell ref="FCD78:FCF78"/>
    <mergeCell ref="FCG78:FCI78"/>
    <mergeCell ref="FCJ78:FCL78"/>
    <mergeCell ref="FBC78:FBE78"/>
    <mergeCell ref="FBF78:FBH78"/>
    <mergeCell ref="FBI78:FBK78"/>
    <mergeCell ref="FBL78:FBN78"/>
    <mergeCell ref="FBO78:FBQ78"/>
    <mergeCell ref="FBR78:FBT78"/>
    <mergeCell ref="FAK78:FAM78"/>
    <mergeCell ref="FAN78:FAP78"/>
    <mergeCell ref="FAQ78:FAS78"/>
    <mergeCell ref="FAT78:FAV78"/>
    <mergeCell ref="FAW78:FAY78"/>
    <mergeCell ref="FAZ78:FBB78"/>
    <mergeCell ref="EZS78:EZU78"/>
    <mergeCell ref="EZV78:EZX78"/>
    <mergeCell ref="EZY78:FAA78"/>
    <mergeCell ref="FAB78:FAD78"/>
    <mergeCell ref="FAE78:FAG78"/>
    <mergeCell ref="FAH78:FAJ78"/>
    <mergeCell ref="EZA78:EZC78"/>
    <mergeCell ref="EZD78:EZF78"/>
    <mergeCell ref="EZG78:EZI78"/>
    <mergeCell ref="EZJ78:EZL78"/>
    <mergeCell ref="EZM78:EZO78"/>
    <mergeCell ref="EZP78:EZR78"/>
    <mergeCell ref="EYI78:EYK78"/>
    <mergeCell ref="EYL78:EYN78"/>
    <mergeCell ref="EYO78:EYQ78"/>
    <mergeCell ref="EYR78:EYT78"/>
    <mergeCell ref="EYU78:EYW78"/>
    <mergeCell ref="EYX78:EYZ78"/>
    <mergeCell ref="EXQ78:EXS78"/>
    <mergeCell ref="EXT78:EXV78"/>
    <mergeCell ref="EXW78:EXY78"/>
    <mergeCell ref="EXZ78:EYB78"/>
    <mergeCell ref="EYC78:EYE78"/>
    <mergeCell ref="EYF78:EYH78"/>
    <mergeCell ref="EWY78:EXA78"/>
    <mergeCell ref="EXB78:EXD78"/>
    <mergeCell ref="EXE78:EXG78"/>
    <mergeCell ref="EXH78:EXJ78"/>
    <mergeCell ref="EXK78:EXM78"/>
    <mergeCell ref="EXN78:EXP78"/>
    <mergeCell ref="EWG78:EWI78"/>
    <mergeCell ref="EWJ78:EWL78"/>
    <mergeCell ref="EWM78:EWO78"/>
    <mergeCell ref="EWP78:EWR78"/>
    <mergeCell ref="EWS78:EWU78"/>
    <mergeCell ref="EWV78:EWX78"/>
    <mergeCell ref="EVO78:EVQ78"/>
    <mergeCell ref="EVR78:EVT78"/>
    <mergeCell ref="EVU78:EVW78"/>
    <mergeCell ref="EVX78:EVZ78"/>
    <mergeCell ref="EWA78:EWC78"/>
    <mergeCell ref="EWD78:EWF78"/>
    <mergeCell ref="EUW78:EUY78"/>
    <mergeCell ref="EUZ78:EVB78"/>
    <mergeCell ref="EVC78:EVE78"/>
    <mergeCell ref="EVF78:EVH78"/>
    <mergeCell ref="EVI78:EVK78"/>
    <mergeCell ref="EVL78:EVN78"/>
    <mergeCell ref="EUE78:EUG78"/>
    <mergeCell ref="EUH78:EUJ78"/>
    <mergeCell ref="EUK78:EUM78"/>
    <mergeCell ref="EUN78:EUP78"/>
    <mergeCell ref="EUQ78:EUS78"/>
    <mergeCell ref="EUT78:EUV78"/>
    <mergeCell ref="ETM78:ETO78"/>
    <mergeCell ref="ETP78:ETR78"/>
    <mergeCell ref="ETS78:ETU78"/>
    <mergeCell ref="ETV78:ETX78"/>
    <mergeCell ref="ETY78:EUA78"/>
    <mergeCell ref="EUB78:EUD78"/>
    <mergeCell ref="ESU78:ESW78"/>
    <mergeCell ref="ESX78:ESZ78"/>
    <mergeCell ref="ETA78:ETC78"/>
    <mergeCell ref="ETD78:ETF78"/>
    <mergeCell ref="ETG78:ETI78"/>
    <mergeCell ref="ETJ78:ETL78"/>
    <mergeCell ref="ESC78:ESE78"/>
    <mergeCell ref="ESF78:ESH78"/>
    <mergeCell ref="ESI78:ESK78"/>
    <mergeCell ref="ESL78:ESN78"/>
    <mergeCell ref="ESO78:ESQ78"/>
    <mergeCell ref="ESR78:EST78"/>
    <mergeCell ref="ERK78:ERM78"/>
    <mergeCell ref="ERN78:ERP78"/>
    <mergeCell ref="ERQ78:ERS78"/>
    <mergeCell ref="ERT78:ERV78"/>
    <mergeCell ref="ERW78:ERY78"/>
    <mergeCell ref="ERZ78:ESB78"/>
    <mergeCell ref="EQS78:EQU78"/>
    <mergeCell ref="EQV78:EQX78"/>
    <mergeCell ref="EQY78:ERA78"/>
    <mergeCell ref="ERB78:ERD78"/>
    <mergeCell ref="ERE78:ERG78"/>
    <mergeCell ref="ERH78:ERJ78"/>
    <mergeCell ref="EQA78:EQC78"/>
    <mergeCell ref="EQD78:EQF78"/>
    <mergeCell ref="EQG78:EQI78"/>
    <mergeCell ref="EQJ78:EQL78"/>
    <mergeCell ref="EQM78:EQO78"/>
    <mergeCell ref="EQP78:EQR78"/>
    <mergeCell ref="EPI78:EPK78"/>
    <mergeCell ref="EPL78:EPN78"/>
    <mergeCell ref="EPO78:EPQ78"/>
    <mergeCell ref="EPR78:EPT78"/>
    <mergeCell ref="EPU78:EPW78"/>
    <mergeCell ref="EPX78:EPZ78"/>
    <mergeCell ref="EOQ78:EOS78"/>
    <mergeCell ref="EOT78:EOV78"/>
    <mergeCell ref="EOW78:EOY78"/>
    <mergeCell ref="EOZ78:EPB78"/>
    <mergeCell ref="EPC78:EPE78"/>
    <mergeCell ref="EPF78:EPH78"/>
    <mergeCell ref="ENY78:EOA78"/>
    <mergeCell ref="EOB78:EOD78"/>
    <mergeCell ref="EOE78:EOG78"/>
    <mergeCell ref="EOH78:EOJ78"/>
    <mergeCell ref="EOK78:EOM78"/>
    <mergeCell ref="EON78:EOP78"/>
    <mergeCell ref="ENG78:ENI78"/>
    <mergeCell ref="ENJ78:ENL78"/>
    <mergeCell ref="ENM78:ENO78"/>
    <mergeCell ref="ENP78:ENR78"/>
    <mergeCell ref="ENS78:ENU78"/>
    <mergeCell ref="ENV78:ENX78"/>
    <mergeCell ref="EMO78:EMQ78"/>
    <mergeCell ref="EMR78:EMT78"/>
    <mergeCell ref="EMU78:EMW78"/>
    <mergeCell ref="EMX78:EMZ78"/>
    <mergeCell ref="ENA78:ENC78"/>
    <mergeCell ref="END78:ENF78"/>
    <mergeCell ref="ELW78:ELY78"/>
    <mergeCell ref="ELZ78:EMB78"/>
    <mergeCell ref="EMC78:EME78"/>
    <mergeCell ref="EMF78:EMH78"/>
    <mergeCell ref="EMI78:EMK78"/>
    <mergeCell ref="EML78:EMN78"/>
    <mergeCell ref="ELE78:ELG78"/>
    <mergeCell ref="ELH78:ELJ78"/>
    <mergeCell ref="ELK78:ELM78"/>
    <mergeCell ref="ELN78:ELP78"/>
    <mergeCell ref="ELQ78:ELS78"/>
    <mergeCell ref="ELT78:ELV78"/>
    <mergeCell ref="EKM78:EKO78"/>
    <mergeCell ref="EKP78:EKR78"/>
    <mergeCell ref="EKS78:EKU78"/>
    <mergeCell ref="EKV78:EKX78"/>
    <mergeCell ref="EKY78:ELA78"/>
    <mergeCell ref="ELB78:ELD78"/>
    <mergeCell ref="EJU78:EJW78"/>
    <mergeCell ref="EJX78:EJZ78"/>
    <mergeCell ref="EKA78:EKC78"/>
    <mergeCell ref="EKD78:EKF78"/>
    <mergeCell ref="EKG78:EKI78"/>
    <mergeCell ref="EKJ78:EKL78"/>
    <mergeCell ref="EJC78:EJE78"/>
    <mergeCell ref="EJF78:EJH78"/>
    <mergeCell ref="EJI78:EJK78"/>
    <mergeCell ref="EJL78:EJN78"/>
    <mergeCell ref="EJO78:EJQ78"/>
    <mergeCell ref="EJR78:EJT78"/>
    <mergeCell ref="EIK78:EIM78"/>
    <mergeCell ref="EIN78:EIP78"/>
    <mergeCell ref="EIQ78:EIS78"/>
    <mergeCell ref="EIT78:EIV78"/>
    <mergeCell ref="EIW78:EIY78"/>
    <mergeCell ref="EIZ78:EJB78"/>
    <mergeCell ref="EHS78:EHU78"/>
    <mergeCell ref="EHV78:EHX78"/>
    <mergeCell ref="EHY78:EIA78"/>
    <mergeCell ref="EIB78:EID78"/>
    <mergeCell ref="EIE78:EIG78"/>
    <mergeCell ref="EIH78:EIJ78"/>
    <mergeCell ref="EHA78:EHC78"/>
    <mergeCell ref="EHD78:EHF78"/>
    <mergeCell ref="EHG78:EHI78"/>
    <mergeCell ref="EHJ78:EHL78"/>
    <mergeCell ref="EHM78:EHO78"/>
    <mergeCell ref="EHP78:EHR78"/>
    <mergeCell ref="EGI78:EGK78"/>
    <mergeCell ref="EGL78:EGN78"/>
    <mergeCell ref="EGO78:EGQ78"/>
    <mergeCell ref="EGR78:EGT78"/>
    <mergeCell ref="EGU78:EGW78"/>
    <mergeCell ref="EGX78:EGZ78"/>
    <mergeCell ref="EFQ78:EFS78"/>
    <mergeCell ref="EFT78:EFV78"/>
    <mergeCell ref="EFW78:EFY78"/>
    <mergeCell ref="EFZ78:EGB78"/>
    <mergeCell ref="EGC78:EGE78"/>
    <mergeCell ref="EGF78:EGH78"/>
    <mergeCell ref="EEY78:EFA78"/>
    <mergeCell ref="EFB78:EFD78"/>
    <mergeCell ref="EFE78:EFG78"/>
    <mergeCell ref="EFH78:EFJ78"/>
    <mergeCell ref="EFK78:EFM78"/>
    <mergeCell ref="EFN78:EFP78"/>
    <mergeCell ref="EEG78:EEI78"/>
    <mergeCell ref="EEJ78:EEL78"/>
    <mergeCell ref="EEM78:EEO78"/>
    <mergeCell ref="EEP78:EER78"/>
    <mergeCell ref="EES78:EEU78"/>
    <mergeCell ref="EEV78:EEX78"/>
    <mergeCell ref="EDO78:EDQ78"/>
    <mergeCell ref="EDR78:EDT78"/>
    <mergeCell ref="EDU78:EDW78"/>
    <mergeCell ref="EDX78:EDZ78"/>
    <mergeCell ref="EEA78:EEC78"/>
    <mergeCell ref="EED78:EEF78"/>
    <mergeCell ref="ECW78:ECY78"/>
    <mergeCell ref="ECZ78:EDB78"/>
    <mergeCell ref="EDC78:EDE78"/>
    <mergeCell ref="EDF78:EDH78"/>
    <mergeCell ref="EDI78:EDK78"/>
    <mergeCell ref="EDL78:EDN78"/>
    <mergeCell ref="ECE78:ECG78"/>
    <mergeCell ref="ECH78:ECJ78"/>
    <mergeCell ref="ECK78:ECM78"/>
    <mergeCell ref="ECN78:ECP78"/>
    <mergeCell ref="ECQ78:ECS78"/>
    <mergeCell ref="ECT78:ECV78"/>
    <mergeCell ref="EBM78:EBO78"/>
    <mergeCell ref="EBP78:EBR78"/>
    <mergeCell ref="EBS78:EBU78"/>
    <mergeCell ref="EBV78:EBX78"/>
    <mergeCell ref="EBY78:ECA78"/>
    <mergeCell ref="ECB78:ECD78"/>
    <mergeCell ref="EAU78:EAW78"/>
    <mergeCell ref="EAX78:EAZ78"/>
    <mergeCell ref="EBA78:EBC78"/>
    <mergeCell ref="EBD78:EBF78"/>
    <mergeCell ref="EBG78:EBI78"/>
    <mergeCell ref="EBJ78:EBL78"/>
    <mergeCell ref="EAC78:EAE78"/>
    <mergeCell ref="EAF78:EAH78"/>
    <mergeCell ref="EAI78:EAK78"/>
    <mergeCell ref="EAL78:EAN78"/>
    <mergeCell ref="EAO78:EAQ78"/>
    <mergeCell ref="EAR78:EAT78"/>
    <mergeCell ref="DZK78:DZM78"/>
    <mergeCell ref="DZN78:DZP78"/>
    <mergeCell ref="DZQ78:DZS78"/>
    <mergeCell ref="DZT78:DZV78"/>
    <mergeCell ref="DZW78:DZY78"/>
    <mergeCell ref="DZZ78:EAB78"/>
    <mergeCell ref="DYS78:DYU78"/>
    <mergeCell ref="DYV78:DYX78"/>
    <mergeCell ref="DYY78:DZA78"/>
    <mergeCell ref="DZB78:DZD78"/>
    <mergeCell ref="DZE78:DZG78"/>
    <mergeCell ref="DZH78:DZJ78"/>
    <mergeCell ref="DYA78:DYC78"/>
    <mergeCell ref="DYD78:DYF78"/>
    <mergeCell ref="DYG78:DYI78"/>
    <mergeCell ref="DYJ78:DYL78"/>
    <mergeCell ref="DYM78:DYO78"/>
    <mergeCell ref="DYP78:DYR78"/>
    <mergeCell ref="DXI78:DXK78"/>
    <mergeCell ref="DXL78:DXN78"/>
    <mergeCell ref="DXO78:DXQ78"/>
    <mergeCell ref="DXR78:DXT78"/>
    <mergeCell ref="DXU78:DXW78"/>
    <mergeCell ref="DXX78:DXZ78"/>
    <mergeCell ref="DWQ78:DWS78"/>
    <mergeCell ref="DWT78:DWV78"/>
    <mergeCell ref="DWW78:DWY78"/>
    <mergeCell ref="DWZ78:DXB78"/>
    <mergeCell ref="DXC78:DXE78"/>
    <mergeCell ref="DXF78:DXH78"/>
    <mergeCell ref="DVY78:DWA78"/>
    <mergeCell ref="DWB78:DWD78"/>
    <mergeCell ref="DWE78:DWG78"/>
    <mergeCell ref="DWH78:DWJ78"/>
    <mergeCell ref="DWK78:DWM78"/>
    <mergeCell ref="DWN78:DWP78"/>
    <mergeCell ref="DVG78:DVI78"/>
    <mergeCell ref="DVJ78:DVL78"/>
    <mergeCell ref="DVM78:DVO78"/>
    <mergeCell ref="DVP78:DVR78"/>
    <mergeCell ref="DVS78:DVU78"/>
    <mergeCell ref="DVV78:DVX78"/>
    <mergeCell ref="DUO78:DUQ78"/>
    <mergeCell ref="DUR78:DUT78"/>
    <mergeCell ref="DUU78:DUW78"/>
    <mergeCell ref="DUX78:DUZ78"/>
    <mergeCell ref="DVA78:DVC78"/>
    <mergeCell ref="DVD78:DVF78"/>
    <mergeCell ref="DTW78:DTY78"/>
    <mergeCell ref="DTZ78:DUB78"/>
    <mergeCell ref="DUC78:DUE78"/>
    <mergeCell ref="DUF78:DUH78"/>
    <mergeCell ref="DUI78:DUK78"/>
    <mergeCell ref="DUL78:DUN78"/>
    <mergeCell ref="DTE78:DTG78"/>
    <mergeCell ref="DTH78:DTJ78"/>
    <mergeCell ref="DTK78:DTM78"/>
    <mergeCell ref="DTN78:DTP78"/>
    <mergeCell ref="DTQ78:DTS78"/>
    <mergeCell ref="DTT78:DTV78"/>
    <mergeCell ref="DSM78:DSO78"/>
    <mergeCell ref="DSP78:DSR78"/>
    <mergeCell ref="DSS78:DSU78"/>
    <mergeCell ref="DSV78:DSX78"/>
    <mergeCell ref="DSY78:DTA78"/>
    <mergeCell ref="DTB78:DTD78"/>
    <mergeCell ref="DRU78:DRW78"/>
    <mergeCell ref="DRX78:DRZ78"/>
    <mergeCell ref="DSA78:DSC78"/>
    <mergeCell ref="DSD78:DSF78"/>
    <mergeCell ref="DSG78:DSI78"/>
    <mergeCell ref="DSJ78:DSL78"/>
    <mergeCell ref="DRC78:DRE78"/>
    <mergeCell ref="DRF78:DRH78"/>
    <mergeCell ref="DRI78:DRK78"/>
    <mergeCell ref="DRL78:DRN78"/>
    <mergeCell ref="DRO78:DRQ78"/>
    <mergeCell ref="DRR78:DRT78"/>
    <mergeCell ref="DQK78:DQM78"/>
    <mergeCell ref="DQN78:DQP78"/>
    <mergeCell ref="DQQ78:DQS78"/>
    <mergeCell ref="DQT78:DQV78"/>
    <mergeCell ref="DQW78:DQY78"/>
    <mergeCell ref="DQZ78:DRB78"/>
    <mergeCell ref="DPS78:DPU78"/>
    <mergeCell ref="DPV78:DPX78"/>
    <mergeCell ref="DPY78:DQA78"/>
    <mergeCell ref="DQB78:DQD78"/>
    <mergeCell ref="DQE78:DQG78"/>
    <mergeCell ref="DQH78:DQJ78"/>
    <mergeCell ref="DPA78:DPC78"/>
    <mergeCell ref="DPD78:DPF78"/>
    <mergeCell ref="DPG78:DPI78"/>
    <mergeCell ref="DPJ78:DPL78"/>
    <mergeCell ref="DPM78:DPO78"/>
    <mergeCell ref="DPP78:DPR78"/>
    <mergeCell ref="DOI78:DOK78"/>
    <mergeCell ref="DOL78:DON78"/>
    <mergeCell ref="DOO78:DOQ78"/>
    <mergeCell ref="DOR78:DOT78"/>
    <mergeCell ref="DOU78:DOW78"/>
    <mergeCell ref="DOX78:DOZ78"/>
    <mergeCell ref="DNQ78:DNS78"/>
    <mergeCell ref="DNT78:DNV78"/>
    <mergeCell ref="DNW78:DNY78"/>
    <mergeCell ref="DNZ78:DOB78"/>
    <mergeCell ref="DOC78:DOE78"/>
    <mergeCell ref="DOF78:DOH78"/>
    <mergeCell ref="DMY78:DNA78"/>
    <mergeCell ref="DNB78:DND78"/>
    <mergeCell ref="DNE78:DNG78"/>
    <mergeCell ref="DNH78:DNJ78"/>
    <mergeCell ref="DNK78:DNM78"/>
    <mergeCell ref="DNN78:DNP78"/>
    <mergeCell ref="DMG78:DMI78"/>
    <mergeCell ref="DMJ78:DML78"/>
    <mergeCell ref="DMM78:DMO78"/>
    <mergeCell ref="DMP78:DMR78"/>
    <mergeCell ref="DMS78:DMU78"/>
    <mergeCell ref="DMV78:DMX78"/>
    <mergeCell ref="DLO78:DLQ78"/>
    <mergeCell ref="DLR78:DLT78"/>
    <mergeCell ref="DLU78:DLW78"/>
    <mergeCell ref="DLX78:DLZ78"/>
    <mergeCell ref="DMA78:DMC78"/>
    <mergeCell ref="DMD78:DMF78"/>
    <mergeCell ref="DKW78:DKY78"/>
    <mergeCell ref="DKZ78:DLB78"/>
    <mergeCell ref="DLC78:DLE78"/>
    <mergeCell ref="DLF78:DLH78"/>
    <mergeCell ref="DLI78:DLK78"/>
    <mergeCell ref="DLL78:DLN78"/>
    <mergeCell ref="DKE78:DKG78"/>
    <mergeCell ref="DKH78:DKJ78"/>
    <mergeCell ref="DKK78:DKM78"/>
    <mergeCell ref="DKN78:DKP78"/>
    <mergeCell ref="DKQ78:DKS78"/>
    <mergeCell ref="DKT78:DKV78"/>
    <mergeCell ref="DJM78:DJO78"/>
    <mergeCell ref="DJP78:DJR78"/>
    <mergeCell ref="DJS78:DJU78"/>
    <mergeCell ref="DJV78:DJX78"/>
    <mergeCell ref="DJY78:DKA78"/>
    <mergeCell ref="DKB78:DKD78"/>
    <mergeCell ref="DIU78:DIW78"/>
    <mergeCell ref="DIX78:DIZ78"/>
    <mergeCell ref="DJA78:DJC78"/>
    <mergeCell ref="DJD78:DJF78"/>
    <mergeCell ref="DJG78:DJI78"/>
    <mergeCell ref="DJJ78:DJL78"/>
    <mergeCell ref="DIC78:DIE78"/>
    <mergeCell ref="DIF78:DIH78"/>
    <mergeCell ref="DII78:DIK78"/>
    <mergeCell ref="DIL78:DIN78"/>
    <mergeCell ref="DIO78:DIQ78"/>
    <mergeCell ref="DIR78:DIT78"/>
    <mergeCell ref="DHK78:DHM78"/>
    <mergeCell ref="DHN78:DHP78"/>
    <mergeCell ref="DHQ78:DHS78"/>
    <mergeCell ref="DHT78:DHV78"/>
    <mergeCell ref="DHW78:DHY78"/>
    <mergeCell ref="DHZ78:DIB78"/>
    <mergeCell ref="DGS78:DGU78"/>
    <mergeCell ref="DGV78:DGX78"/>
    <mergeCell ref="DGY78:DHA78"/>
    <mergeCell ref="DHB78:DHD78"/>
    <mergeCell ref="DHE78:DHG78"/>
    <mergeCell ref="DHH78:DHJ78"/>
    <mergeCell ref="DGA78:DGC78"/>
    <mergeCell ref="DGD78:DGF78"/>
    <mergeCell ref="DGG78:DGI78"/>
    <mergeCell ref="DGJ78:DGL78"/>
    <mergeCell ref="DGM78:DGO78"/>
    <mergeCell ref="DGP78:DGR78"/>
    <mergeCell ref="DFI78:DFK78"/>
    <mergeCell ref="DFL78:DFN78"/>
    <mergeCell ref="DFO78:DFQ78"/>
    <mergeCell ref="DFR78:DFT78"/>
    <mergeCell ref="DFU78:DFW78"/>
    <mergeCell ref="DFX78:DFZ78"/>
    <mergeCell ref="DEQ78:DES78"/>
    <mergeCell ref="DET78:DEV78"/>
    <mergeCell ref="DEW78:DEY78"/>
    <mergeCell ref="DEZ78:DFB78"/>
    <mergeCell ref="DFC78:DFE78"/>
    <mergeCell ref="DFF78:DFH78"/>
    <mergeCell ref="DDY78:DEA78"/>
    <mergeCell ref="DEB78:DED78"/>
    <mergeCell ref="DEE78:DEG78"/>
    <mergeCell ref="DEH78:DEJ78"/>
    <mergeCell ref="DEK78:DEM78"/>
    <mergeCell ref="DEN78:DEP78"/>
    <mergeCell ref="DDG78:DDI78"/>
    <mergeCell ref="DDJ78:DDL78"/>
    <mergeCell ref="DDM78:DDO78"/>
    <mergeCell ref="DDP78:DDR78"/>
    <mergeCell ref="DDS78:DDU78"/>
    <mergeCell ref="DDV78:DDX78"/>
    <mergeCell ref="DCO78:DCQ78"/>
    <mergeCell ref="DCR78:DCT78"/>
    <mergeCell ref="DCU78:DCW78"/>
    <mergeCell ref="DCX78:DCZ78"/>
    <mergeCell ref="DDA78:DDC78"/>
    <mergeCell ref="DDD78:DDF78"/>
    <mergeCell ref="DBW78:DBY78"/>
    <mergeCell ref="DBZ78:DCB78"/>
    <mergeCell ref="DCC78:DCE78"/>
    <mergeCell ref="DCF78:DCH78"/>
    <mergeCell ref="DCI78:DCK78"/>
    <mergeCell ref="DCL78:DCN78"/>
    <mergeCell ref="DBE78:DBG78"/>
    <mergeCell ref="DBH78:DBJ78"/>
    <mergeCell ref="DBK78:DBM78"/>
    <mergeCell ref="DBN78:DBP78"/>
    <mergeCell ref="DBQ78:DBS78"/>
    <mergeCell ref="DBT78:DBV78"/>
    <mergeCell ref="DAM78:DAO78"/>
    <mergeCell ref="DAP78:DAR78"/>
    <mergeCell ref="DAS78:DAU78"/>
    <mergeCell ref="DAV78:DAX78"/>
    <mergeCell ref="DAY78:DBA78"/>
    <mergeCell ref="DBB78:DBD78"/>
    <mergeCell ref="CZU78:CZW78"/>
    <mergeCell ref="CZX78:CZZ78"/>
    <mergeCell ref="DAA78:DAC78"/>
    <mergeCell ref="DAD78:DAF78"/>
    <mergeCell ref="DAG78:DAI78"/>
    <mergeCell ref="DAJ78:DAL78"/>
    <mergeCell ref="CZC78:CZE78"/>
    <mergeCell ref="CZF78:CZH78"/>
    <mergeCell ref="CZI78:CZK78"/>
    <mergeCell ref="CZL78:CZN78"/>
    <mergeCell ref="CZO78:CZQ78"/>
    <mergeCell ref="CZR78:CZT78"/>
    <mergeCell ref="CYK78:CYM78"/>
    <mergeCell ref="CYN78:CYP78"/>
    <mergeCell ref="CYQ78:CYS78"/>
    <mergeCell ref="CYT78:CYV78"/>
    <mergeCell ref="CYW78:CYY78"/>
    <mergeCell ref="CYZ78:CZB78"/>
    <mergeCell ref="CXS78:CXU78"/>
    <mergeCell ref="CXV78:CXX78"/>
    <mergeCell ref="CXY78:CYA78"/>
    <mergeCell ref="CYB78:CYD78"/>
    <mergeCell ref="CYE78:CYG78"/>
    <mergeCell ref="CYH78:CYJ78"/>
    <mergeCell ref="CXA78:CXC78"/>
    <mergeCell ref="CXD78:CXF78"/>
    <mergeCell ref="CXG78:CXI78"/>
    <mergeCell ref="CXJ78:CXL78"/>
    <mergeCell ref="CXM78:CXO78"/>
    <mergeCell ref="CXP78:CXR78"/>
    <mergeCell ref="CWI78:CWK78"/>
    <mergeCell ref="CWL78:CWN78"/>
    <mergeCell ref="CWO78:CWQ78"/>
    <mergeCell ref="CWR78:CWT78"/>
    <mergeCell ref="CWU78:CWW78"/>
    <mergeCell ref="CWX78:CWZ78"/>
    <mergeCell ref="CVQ78:CVS78"/>
    <mergeCell ref="CVT78:CVV78"/>
    <mergeCell ref="CVW78:CVY78"/>
    <mergeCell ref="CVZ78:CWB78"/>
    <mergeCell ref="CWC78:CWE78"/>
    <mergeCell ref="CWF78:CWH78"/>
    <mergeCell ref="CUY78:CVA78"/>
    <mergeCell ref="CVB78:CVD78"/>
    <mergeCell ref="CVE78:CVG78"/>
    <mergeCell ref="CVH78:CVJ78"/>
    <mergeCell ref="CVK78:CVM78"/>
    <mergeCell ref="CVN78:CVP78"/>
    <mergeCell ref="CUG78:CUI78"/>
    <mergeCell ref="CUJ78:CUL78"/>
    <mergeCell ref="CUM78:CUO78"/>
    <mergeCell ref="CUP78:CUR78"/>
    <mergeCell ref="CUS78:CUU78"/>
    <mergeCell ref="CUV78:CUX78"/>
    <mergeCell ref="CTO78:CTQ78"/>
    <mergeCell ref="CTR78:CTT78"/>
    <mergeCell ref="CTU78:CTW78"/>
    <mergeCell ref="CTX78:CTZ78"/>
    <mergeCell ref="CUA78:CUC78"/>
    <mergeCell ref="CUD78:CUF78"/>
    <mergeCell ref="CSW78:CSY78"/>
    <mergeCell ref="CSZ78:CTB78"/>
    <mergeCell ref="CTC78:CTE78"/>
    <mergeCell ref="CTF78:CTH78"/>
    <mergeCell ref="CTI78:CTK78"/>
    <mergeCell ref="CTL78:CTN78"/>
    <mergeCell ref="CSE78:CSG78"/>
    <mergeCell ref="CSH78:CSJ78"/>
    <mergeCell ref="CSK78:CSM78"/>
    <mergeCell ref="CSN78:CSP78"/>
    <mergeCell ref="CSQ78:CSS78"/>
    <mergeCell ref="CST78:CSV78"/>
    <mergeCell ref="CRM78:CRO78"/>
    <mergeCell ref="CRP78:CRR78"/>
    <mergeCell ref="CRS78:CRU78"/>
    <mergeCell ref="CRV78:CRX78"/>
    <mergeCell ref="CRY78:CSA78"/>
    <mergeCell ref="CSB78:CSD78"/>
    <mergeCell ref="CQU78:CQW78"/>
    <mergeCell ref="CQX78:CQZ78"/>
    <mergeCell ref="CRA78:CRC78"/>
    <mergeCell ref="CRD78:CRF78"/>
    <mergeCell ref="CRG78:CRI78"/>
    <mergeCell ref="CRJ78:CRL78"/>
    <mergeCell ref="CQC78:CQE78"/>
    <mergeCell ref="CQF78:CQH78"/>
    <mergeCell ref="CQI78:CQK78"/>
    <mergeCell ref="CQL78:CQN78"/>
    <mergeCell ref="CQO78:CQQ78"/>
    <mergeCell ref="CQR78:CQT78"/>
    <mergeCell ref="CPK78:CPM78"/>
    <mergeCell ref="CPN78:CPP78"/>
    <mergeCell ref="CPQ78:CPS78"/>
    <mergeCell ref="CPT78:CPV78"/>
    <mergeCell ref="CPW78:CPY78"/>
    <mergeCell ref="CPZ78:CQB78"/>
    <mergeCell ref="COS78:COU78"/>
    <mergeCell ref="COV78:COX78"/>
    <mergeCell ref="COY78:CPA78"/>
    <mergeCell ref="CPB78:CPD78"/>
    <mergeCell ref="CPE78:CPG78"/>
    <mergeCell ref="CPH78:CPJ78"/>
    <mergeCell ref="COA78:COC78"/>
    <mergeCell ref="COD78:COF78"/>
    <mergeCell ref="COG78:COI78"/>
    <mergeCell ref="COJ78:COL78"/>
    <mergeCell ref="COM78:COO78"/>
    <mergeCell ref="COP78:COR78"/>
    <mergeCell ref="CNI78:CNK78"/>
    <mergeCell ref="CNL78:CNN78"/>
    <mergeCell ref="CNO78:CNQ78"/>
    <mergeCell ref="CNR78:CNT78"/>
    <mergeCell ref="CNU78:CNW78"/>
    <mergeCell ref="CNX78:CNZ78"/>
    <mergeCell ref="CMQ78:CMS78"/>
    <mergeCell ref="CMT78:CMV78"/>
    <mergeCell ref="CMW78:CMY78"/>
    <mergeCell ref="CMZ78:CNB78"/>
    <mergeCell ref="CNC78:CNE78"/>
    <mergeCell ref="CNF78:CNH78"/>
    <mergeCell ref="CLY78:CMA78"/>
    <mergeCell ref="CMB78:CMD78"/>
    <mergeCell ref="CME78:CMG78"/>
    <mergeCell ref="CMH78:CMJ78"/>
    <mergeCell ref="CMK78:CMM78"/>
    <mergeCell ref="CMN78:CMP78"/>
    <mergeCell ref="CLG78:CLI78"/>
    <mergeCell ref="CLJ78:CLL78"/>
    <mergeCell ref="CLM78:CLO78"/>
    <mergeCell ref="CLP78:CLR78"/>
    <mergeCell ref="CLS78:CLU78"/>
    <mergeCell ref="CLV78:CLX78"/>
    <mergeCell ref="CKO78:CKQ78"/>
    <mergeCell ref="CKR78:CKT78"/>
    <mergeCell ref="CKU78:CKW78"/>
    <mergeCell ref="CKX78:CKZ78"/>
    <mergeCell ref="CLA78:CLC78"/>
    <mergeCell ref="CLD78:CLF78"/>
    <mergeCell ref="CJW78:CJY78"/>
    <mergeCell ref="CJZ78:CKB78"/>
    <mergeCell ref="CKC78:CKE78"/>
    <mergeCell ref="CKF78:CKH78"/>
    <mergeCell ref="CKI78:CKK78"/>
    <mergeCell ref="CKL78:CKN78"/>
    <mergeCell ref="CJE78:CJG78"/>
    <mergeCell ref="CJH78:CJJ78"/>
    <mergeCell ref="CJK78:CJM78"/>
    <mergeCell ref="CJN78:CJP78"/>
    <mergeCell ref="CJQ78:CJS78"/>
    <mergeCell ref="CJT78:CJV78"/>
    <mergeCell ref="CIM78:CIO78"/>
    <mergeCell ref="CIP78:CIR78"/>
    <mergeCell ref="CIS78:CIU78"/>
    <mergeCell ref="CIV78:CIX78"/>
    <mergeCell ref="CIY78:CJA78"/>
    <mergeCell ref="CJB78:CJD78"/>
    <mergeCell ref="CHU78:CHW78"/>
    <mergeCell ref="CHX78:CHZ78"/>
    <mergeCell ref="CIA78:CIC78"/>
    <mergeCell ref="CID78:CIF78"/>
    <mergeCell ref="CIG78:CII78"/>
    <mergeCell ref="CIJ78:CIL78"/>
    <mergeCell ref="CHC78:CHE78"/>
    <mergeCell ref="CHF78:CHH78"/>
    <mergeCell ref="CHI78:CHK78"/>
    <mergeCell ref="CHL78:CHN78"/>
    <mergeCell ref="CHO78:CHQ78"/>
    <mergeCell ref="CHR78:CHT78"/>
    <mergeCell ref="CGK78:CGM78"/>
    <mergeCell ref="CGN78:CGP78"/>
    <mergeCell ref="CGQ78:CGS78"/>
    <mergeCell ref="CGT78:CGV78"/>
    <mergeCell ref="CGW78:CGY78"/>
    <mergeCell ref="CGZ78:CHB78"/>
    <mergeCell ref="CFS78:CFU78"/>
    <mergeCell ref="CFV78:CFX78"/>
    <mergeCell ref="CFY78:CGA78"/>
    <mergeCell ref="CGB78:CGD78"/>
    <mergeCell ref="CGE78:CGG78"/>
    <mergeCell ref="CGH78:CGJ78"/>
    <mergeCell ref="CFA78:CFC78"/>
    <mergeCell ref="CFD78:CFF78"/>
    <mergeCell ref="CFG78:CFI78"/>
    <mergeCell ref="CFJ78:CFL78"/>
    <mergeCell ref="CFM78:CFO78"/>
    <mergeCell ref="CFP78:CFR78"/>
    <mergeCell ref="CEI78:CEK78"/>
    <mergeCell ref="CEL78:CEN78"/>
    <mergeCell ref="CEO78:CEQ78"/>
    <mergeCell ref="CER78:CET78"/>
    <mergeCell ref="CEU78:CEW78"/>
    <mergeCell ref="CEX78:CEZ78"/>
    <mergeCell ref="CDQ78:CDS78"/>
    <mergeCell ref="CDT78:CDV78"/>
    <mergeCell ref="CDW78:CDY78"/>
    <mergeCell ref="CDZ78:CEB78"/>
    <mergeCell ref="CEC78:CEE78"/>
    <mergeCell ref="CEF78:CEH78"/>
    <mergeCell ref="CCY78:CDA78"/>
    <mergeCell ref="CDB78:CDD78"/>
    <mergeCell ref="CDE78:CDG78"/>
    <mergeCell ref="CDH78:CDJ78"/>
    <mergeCell ref="CDK78:CDM78"/>
    <mergeCell ref="CDN78:CDP78"/>
    <mergeCell ref="CCG78:CCI78"/>
    <mergeCell ref="CCJ78:CCL78"/>
    <mergeCell ref="CCM78:CCO78"/>
    <mergeCell ref="CCP78:CCR78"/>
    <mergeCell ref="CCS78:CCU78"/>
    <mergeCell ref="CCV78:CCX78"/>
    <mergeCell ref="CBO78:CBQ78"/>
    <mergeCell ref="CBR78:CBT78"/>
    <mergeCell ref="CBU78:CBW78"/>
    <mergeCell ref="CBX78:CBZ78"/>
    <mergeCell ref="CCA78:CCC78"/>
    <mergeCell ref="CCD78:CCF78"/>
    <mergeCell ref="CAW78:CAY78"/>
    <mergeCell ref="CAZ78:CBB78"/>
    <mergeCell ref="CBC78:CBE78"/>
    <mergeCell ref="CBF78:CBH78"/>
    <mergeCell ref="CBI78:CBK78"/>
    <mergeCell ref="CBL78:CBN78"/>
    <mergeCell ref="CAE78:CAG78"/>
    <mergeCell ref="CAH78:CAJ78"/>
    <mergeCell ref="CAK78:CAM78"/>
    <mergeCell ref="CAN78:CAP78"/>
    <mergeCell ref="CAQ78:CAS78"/>
    <mergeCell ref="CAT78:CAV78"/>
    <mergeCell ref="BZM78:BZO78"/>
    <mergeCell ref="BZP78:BZR78"/>
    <mergeCell ref="BZS78:BZU78"/>
    <mergeCell ref="BZV78:BZX78"/>
    <mergeCell ref="BZY78:CAA78"/>
    <mergeCell ref="CAB78:CAD78"/>
    <mergeCell ref="BYU78:BYW78"/>
    <mergeCell ref="BYX78:BYZ78"/>
    <mergeCell ref="BZA78:BZC78"/>
    <mergeCell ref="BZD78:BZF78"/>
    <mergeCell ref="BZG78:BZI78"/>
    <mergeCell ref="BZJ78:BZL78"/>
    <mergeCell ref="BYC78:BYE78"/>
    <mergeCell ref="BYF78:BYH78"/>
    <mergeCell ref="BYI78:BYK78"/>
    <mergeCell ref="BYL78:BYN78"/>
    <mergeCell ref="BYO78:BYQ78"/>
    <mergeCell ref="BYR78:BYT78"/>
    <mergeCell ref="BXK78:BXM78"/>
    <mergeCell ref="BXN78:BXP78"/>
    <mergeCell ref="BXQ78:BXS78"/>
    <mergeCell ref="BXT78:BXV78"/>
    <mergeCell ref="BXW78:BXY78"/>
    <mergeCell ref="BXZ78:BYB78"/>
    <mergeCell ref="BWS78:BWU78"/>
    <mergeCell ref="BWV78:BWX78"/>
    <mergeCell ref="BWY78:BXA78"/>
    <mergeCell ref="BXB78:BXD78"/>
    <mergeCell ref="BXE78:BXG78"/>
    <mergeCell ref="BXH78:BXJ78"/>
    <mergeCell ref="BWA78:BWC78"/>
    <mergeCell ref="BWD78:BWF78"/>
    <mergeCell ref="BWG78:BWI78"/>
    <mergeCell ref="BWJ78:BWL78"/>
    <mergeCell ref="BWM78:BWO78"/>
    <mergeCell ref="BWP78:BWR78"/>
    <mergeCell ref="BVI78:BVK78"/>
    <mergeCell ref="BVL78:BVN78"/>
    <mergeCell ref="BVO78:BVQ78"/>
    <mergeCell ref="BVR78:BVT78"/>
    <mergeCell ref="BVU78:BVW78"/>
    <mergeCell ref="BVX78:BVZ78"/>
    <mergeCell ref="BUQ78:BUS78"/>
    <mergeCell ref="BUT78:BUV78"/>
    <mergeCell ref="BUW78:BUY78"/>
    <mergeCell ref="BUZ78:BVB78"/>
    <mergeCell ref="BVC78:BVE78"/>
    <mergeCell ref="BVF78:BVH78"/>
    <mergeCell ref="BTY78:BUA78"/>
    <mergeCell ref="BUB78:BUD78"/>
    <mergeCell ref="BUE78:BUG78"/>
    <mergeCell ref="BUH78:BUJ78"/>
    <mergeCell ref="BUK78:BUM78"/>
    <mergeCell ref="BUN78:BUP78"/>
    <mergeCell ref="BTG78:BTI78"/>
    <mergeCell ref="BTJ78:BTL78"/>
    <mergeCell ref="BTM78:BTO78"/>
    <mergeCell ref="BTP78:BTR78"/>
    <mergeCell ref="BTS78:BTU78"/>
    <mergeCell ref="BTV78:BTX78"/>
    <mergeCell ref="BSO78:BSQ78"/>
    <mergeCell ref="BSR78:BST78"/>
    <mergeCell ref="BSU78:BSW78"/>
    <mergeCell ref="BSX78:BSZ78"/>
    <mergeCell ref="BTA78:BTC78"/>
    <mergeCell ref="BTD78:BTF78"/>
    <mergeCell ref="BRW78:BRY78"/>
    <mergeCell ref="BRZ78:BSB78"/>
    <mergeCell ref="BSC78:BSE78"/>
    <mergeCell ref="BSF78:BSH78"/>
    <mergeCell ref="BSI78:BSK78"/>
    <mergeCell ref="BSL78:BSN78"/>
    <mergeCell ref="BRE78:BRG78"/>
    <mergeCell ref="BRH78:BRJ78"/>
    <mergeCell ref="BRK78:BRM78"/>
    <mergeCell ref="BRN78:BRP78"/>
    <mergeCell ref="BRQ78:BRS78"/>
    <mergeCell ref="BRT78:BRV78"/>
    <mergeCell ref="BQM78:BQO78"/>
    <mergeCell ref="BQP78:BQR78"/>
    <mergeCell ref="BQS78:BQU78"/>
    <mergeCell ref="BQV78:BQX78"/>
    <mergeCell ref="BQY78:BRA78"/>
    <mergeCell ref="BRB78:BRD78"/>
    <mergeCell ref="BPU78:BPW78"/>
    <mergeCell ref="BPX78:BPZ78"/>
    <mergeCell ref="BQA78:BQC78"/>
    <mergeCell ref="BQD78:BQF78"/>
    <mergeCell ref="BQG78:BQI78"/>
    <mergeCell ref="BQJ78:BQL78"/>
    <mergeCell ref="BPC78:BPE78"/>
    <mergeCell ref="BPF78:BPH78"/>
    <mergeCell ref="BPI78:BPK78"/>
    <mergeCell ref="BPL78:BPN78"/>
    <mergeCell ref="BPO78:BPQ78"/>
    <mergeCell ref="BPR78:BPT78"/>
    <mergeCell ref="BOK78:BOM78"/>
    <mergeCell ref="BON78:BOP78"/>
    <mergeCell ref="BOQ78:BOS78"/>
    <mergeCell ref="BOT78:BOV78"/>
    <mergeCell ref="BOW78:BOY78"/>
    <mergeCell ref="BOZ78:BPB78"/>
    <mergeCell ref="BNS78:BNU78"/>
    <mergeCell ref="BNV78:BNX78"/>
    <mergeCell ref="BNY78:BOA78"/>
    <mergeCell ref="BOB78:BOD78"/>
    <mergeCell ref="BOE78:BOG78"/>
    <mergeCell ref="BOH78:BOJ78"/>
    <mergeCell ref="BNA78:BNC78"/>
    <mergeCell ref="BND78:BNF78"/>
    <mergeCell ref="BNG78:BNI78"/>
    <mergeCell ref="BNJ78:BNL78"/>
    <mergeCell ref="BNM78:BNO78"/>
    <mergeCell ref="BNP78:BNR78"/>
    <mergeCell ref="BMI78:BMK78"/>
    <mergeCell ref="BML78:BMN78"/>
    <mergeCell ref="BMO78:BMQ78"/>
    <mergeCell ref="BMR78:BMT78"/>
    <mergeCell ref="BMU78:BMW78"/>
    <mergeCell ref="BMX78:BMZ78"/>
    <mergeCell ref="BLQ78:BLS78"/>
    <mergeCell ref="BLT78:BLV78"/>
    <mergeCell ref="BLW78:BLY78"/>
    <mergeCell ref="BLZ78:BMB78"/>
    <mergeCell ref="BMC78:BME78"/>
    <mergeCell ref="BMF78:BMH78"/>
    <mergeCell ref="BKY78:BLA78"/>
    <mergeCell ref="BLB78:BLD78"/>
    <mergeCell ref="BLE78:BLG78"/>
    <mergeCell ref="BLH78:BLJ78"/>
    <mergeCell ref="BLK78:BLM78"/>
    <mergeCell ref="BLN78:BLP78"/>
    <mergeCell ref="BKG78:BKI78"/>
    <mergeCell ref="BKJ78:BKL78"/>
    <mergeCell ref="BKM78:BKO78"/>
    <mergeCell ref="BKP78:BKR78"/>
    <mergeCell ref="BKS78:BKU78"/>
    <mergeCell ref="BKV78:BKX78"/>
    <mergeCell ref="BJO78:BJQ78"/>
    <mergeCell ref="BJR78:BJT78"/>
    <mergeCell ref="BJU78:BJW78"/>
    <mergeCell ref="BJX78:BJZ78"/>
    <mergeCell ref="BKA78:BKC78"/>
    <mergeCell ref="BKD78:BKF78"/>
    <mergeCell ref="BIW78:BIY78"/>
    <mergeCell ref="BIZ78:BJB78"/>
    <mergeCell ref="BJC78:BJE78"/>
    <mergeCell ref="BJF78:BJH78"/>
    <mergeCell ref="BJI78:BJK78"/>
    <mergeCell ref="BJL78:BJN78"/>
    <mergeCell ref="BIE78:BIG78"/>
    <mergeCell ref="BIH78:BIJ78"/>
    <mergeCell ref="BIK78:BIM78"/>
    <mergeCell ref="BIN78:BIP78"/>
    <mergeCell ref="BIQ78:BIS78"/>
    <mergeCell ref="BIT78:BIV78"/>
    <mergeCell ref="BHM78:BHO78"/>
    <mergeCell ref="BHP78:BHR78"/>
    <mergeCell ref="BHS78:BHU78"/>
    <mergeCell ref="BHV78:BHX78"/>
    <mergeCell ref="BHY78:BIA78"/>
    <mergeCell ref="BIB78:BID78"/>
    <mergeCell ref="BGU78:BGW78"/>
    <mergeCell ref="BGX78:BGZ78"/>
    <mergeCell ref="BHA78:BHC78"/>
    <mergeCell ref="BHD78:BHF78"/>
    <mergeCell ref="BHG78:BHI78"/>
    <mergeCell ref="BHJ78:BHL78"/>
    <mergeCell ref="BGC78:BGE78"/>
    <mergeCell ref="BGF78:BGH78"/>
    <mergeCell ref="BGI78:BGK78"/>
    <mergeCell ref="BGL78:BGN78"/>
    <mergeCell ref="BGO78:BGQ78"/>
    <mergeCell ref="BGR78:BGT78"/>
    <mergeCell ref="BFK78:BFM78"/>
    <mergeCell ref="BFN78:BFP78"/>
    <mergeCell ref="BFQ78:BFS78"/>
    <mergeCell ref="BFT78:BFV78"/>
    <mergeCell ref="BFW78:BFY78"/>
    <mergeCell ref="BFZ78:BGB78"/>
    <mergeCell ref="BES78:BEU78"/>
    <mergeCell ref="BEV78:BEX78"/>
    <mergeCell ref="BEY78:BFA78"/>
    <mergeCell ref="BFB78:BFD78"/>
    <mergeCell ref="BFE78:BFG78"/>
    <mergeCell ref="BFH78:BFJ78"/>
    <mergeCell ref="BEA78:BEC78"/>
    <mergeCell ref="BED78:BEF78"/>
    <mergeCell ref="BEG78:BEI78"/>
    <mergeCell ref="BEJ78:BEL78"/>
    <mergeCell ref="BEM78:BEO78"/>
    <mergeCell ref="BEP78:BER78"/>
    <mergeCell ref="BDI78:BDK78"/>
    <mergeCell ref="BDL78:BDN78"/>
    <mergeCell ref="BDO78:BDQ78"/>
    <mergeCell ref="BDR78:BDT78"/>
    <mergeCell ref="BDU78:BDW78"/>
    <mergeCell ref="BDX78:BDZ78"/>
    <mergeCell ref="BCQ78:BCS78"/>
    <mergeCell ref="BCT78:BCV78"/>
    <mergeCell ref="BCW78:BCY78"/>
    <mergeCell ref="BCZ78:BDB78"/>
    <mergeCell ref="BDC78:BDE78"/>
    <mergeCell ref="BDF78:BDH78"/>
    <mergeCell ref="BBY78:BCA78"/>
    <mergeCell ref="BCB78:BCD78"/>
    <mergeCell ref="BCE78:BCG78"/>
    <mergeCell ref="BCH78:BCJ78"/>
    <mergeCell ref="BCK78:BCM78"/>
    <mergeCell ref="BCN78:BCP78"/>
    <mergeCell ref="BBG78:BBI78"/>
    <mergeCell ref="BBJ78:BBL78"/>
    <mergeCell ref="BBM78:BBO78"/>
    <mergeCell ref="BBP78:BBR78"/>
    <mergeCell ref="BBS78:BBU78"/>
    <mergeCell ref="BBV78:BBX78"/>
    <mergeCell ref="BAO78:BAQ78"/>
    <mergeCell ref="BAR78:BAT78"/>
    <mergeCell ref="BAU78:BAW78"/>
    <mergeCell ref="BAX78:BAZ78"/>
    <mergeCell ref="BBA78:BBC78"/>
    <mergeCell ref="BBD78:BBF78"/>
    <mergeCell ref="AZW78:AZY78"/>
    <mergeCell ref="AZZ78:BAB78"/>
    <mergeCell ref="BAC78:BAE78"/>
    <mergeCell ref="BAF78:BAH78"/>
    <mergeCell ref="BAI78:BAK78"/>
    <mergeCell ref="BAL78:BAN78"/>
    <mergeCell ref="AZE78:AZG78"/>
    <mergeCell ref="AZH78:AZJ78"/>
    <mergeCell ref="AZK78:AZM78"/>
    <mergeCell ref="AZN78:AZP78"/>
    <mergeCell ref="AZQ78:AZS78"/>
    <mergeCell ref="AZT78:AZV78"/>
    <mergeCell ref="AYM78:AYO78"/>
    <mergeCell ref="AYP78:AYR78"/>
    <mergeCell ref="AYS78:AYU78"/>
    <mergeCell ref="AYV78:AYX78"/>
    <mergeCell ref="AYY78:AZA78"/>
    <mergeCell ref="AZB78:AZD78"/>
    <mergeCell ref="AXU78:AXW78"/>
    <mergeCell ref="AXX78:AXZ78"/>
    <mergeCell ref="AYA78:AYC78"/>
    <mergeCell ref="AYD78:AYF78"/>
    <mergeCell ref="AYG78:AYI78"/>
    <mergeCell ref="AYJ78:AYL78"/>
    <mergeCell ref="AXC78:AXE78"/>
    <mergeCell ref="AXF78:AXH78"/>
    <mergeCell ref="AXI78:AXK78"/>
    <mergeCell ref="AXL78:AXN78"/>
    <mergeCell ref="AXO78:AXQ78"/>
    <mergeCell ref="AXR78:AXT78"/>
    <mergeCell ref="AWK78:AWM78"/>
    <mergeCell ref="AWN78:AWP78"/>
    <mergeCell ref="AWQ78:AWS78"/>
    <mergeCell ref="AWT78:AWV78"/>
    <mergeCell ref="AWW78:AWY78"/>
    <mergeCell ref="AWZ78:AXB78"/>
    <mergeCell ref="AVS78:AVU78"/>
    <mergeCell ref="AVV78:AVX78"/>
    <mergeCell ref="AVY78:AWA78"/>
    <mergeCell ref="AWB78:AWD78"/>
    <mergeCell ref="AWE78:AWG78"/>
    <mergeCell ref="AWH78:AWJ78"/>
    <mergeCell ref="AVA78:AVC78"/>
    <mergeCell ref="AVD78:AVF78"/>
    <mergeCell ref="AVG78:AVI78"/>
    <mergeCell ref="AVJ78:AVL78"/>
    <mergeCell ref="AVM78:AVO78"/>
    <mergeCell ref="AVP78:AVR78"/>
    <mergeCell ref="AUI78:AUK78"/>
    <mergeCell ref="AUL78:AUN78"/>
    <mergeCell ref="AUO78:AUQ78"/>
    <mergeCell ref="AUR78:AUT78"/>
    <mergeCell ref="AUU78:AUW78"/>
    <mergeCell ref="AUX78:AUZ78"/>
    <mergeCell ref="ATQ78:ATS78"/>
    <mergeCell ref="ATT78:ATV78"/>
    <mergeCell ref="ATW78:ATY78"/>
    <mergeCell ref="ATZ78:AUB78"/>
    <mergeCell ref="AUC78:AUE78"/>
    <mergeCell ref="AUF78:AUH78"/>
    <mergeCell ref="ASY78:ATA78"/>
    <mergeCell ref="ATB78:ATD78"/>
    <mergeCell ref="ATE78:ATG78"/>
    <mergeCell ref="ATH78:ATJ78"/>
    <mergeCell ref="ATK78:ATM78"/>
    <mergeCell ref="ATN78:ATP78"/>
    <mergeCell ref="ASG78:ASI78"/>
    <mergeCell ref="ASJ78:ASL78"/>
    <mergeCell ref="ASM78:ASO78"/>
    <mergeCell ref="ASP78:ASR78"/>
    <mergeCell ref="ASS78:ASU78"/>
    <mergeCell ref="ASV78:ASX78"/>
    <mergeCell ref="ARO78:ARQ78"/>
    <mergeCell ref="ARR78:ART78"/>
    <mergeCell ref="ARU78:ARW78"/>
    <mergeCell ref="ARX78:ARZ78"/>
    <mergeCell ref="ASA78:ASC78"/>
    <mergeCell ref="ASD78:ASF78"/>
    <mergeCell ref="AQW78:AQY78"/>
    <mergeCell ref="AQZ78:ARB78"/>
    <mergeCell ref="ARC78:ARE78"/>
    <mergeCell ref="ARF78:ARH78"/>
    <mergeCell ref="ARI78:ARK78"/>
    <mergeCell ref="ARL78:ARN78"/>
    <mergeCell ref="AQE78:AQG78"/>
    <mergeCell ref="AQH78:AQJ78"/>
    <mergeCell ref="AQK78:AQM78"/>
    <mergeCell ref="AQN78:AQP78"/>
    <mergeCell ref="AQQ78:AQS78"/>
    <mergeCell ref="AQT78:AQV78"/>
    <mergeCell ref="APM78:APO78"/>
    <mergeCell ref="APP78:APR78"/>
    <mergeCell ref="APS78:APU78"/>
    <mergeCell ref="APV78:APX78"/>
    <mergeCell ref="APY78:AQA78"/>
    <mergeCell ref="AQB78:AQD78"/>
    <mergeCell ref="AOU78:AOW78"/>
    <mergeCell ref="AOX78:AOZ78"/>
    <mergeCell ref="APA78:APC78"/>
    <mergeCell ref="APD78:APF78"/>
    <mergeCell ref="APG78:API78"/>
    <mergeCell ref="APJ78:APL78"/>
    <mergeCell ref="AOC78:AOE78"/>
    <mergeCell ref="AOF78:AOH78"/>
    <mergeCell ref="AOI78:AOK78"/>
    <mergeCell ref="AOL78:AON78"/>
    <mergeCell ref="AOO78:AOQ78"/>
    <mergeCell ref="AOR78:AOT78"/>
    <mergeCell ref="ANK78:ANM78"/>
    <mergeCell ref="ANN78:ANP78"/>
    <mergeCell ref="ANQ78:ANS78"/>
    <mergeCell ref="ANT78:ANV78"/>
    <mergeCell ref="ANW78:ANY78"/>
    <mergeCell ref="ANZ78:AOB78"/>
    <mergeCell ref="AMS78:AMU78"/>
    <mergeCell ref="AMV78:AMX78"/>
    <mergeCell ref="AMY78:ANA78"/>
    <mergeCell ref="ANB78:AND78"/>
    <mergeCell ref="ANE78:ANG78"/>
    <mergeCell ref="ANH78:ANJ78"/>
    <mergeCell ref="AMA78:AMC78"/>
    <mergeCell ref="AMD78:AMF78"/>
    <mergeCell ref="AMG78:AMI78"/>
    <mergeCell ref="AMJ78:AML78"/>
    <mergeCell ref="AMM78:AMO78"/>
    <mergeCell ref="AMP78:AMR78"/>
    <mergeCell ref="ALI78:ALK78"/>
    <mergeCell ref="ALL78:ALN78"/>
    <mergeCell ref="ALO78:ALQ78"/>
    <mergeCell ref="ALR78:ALT78"/>
    <mergeCell ref="ALU78:ALW78"/>
    <mergeCell ref="ALX78:ALZ78"/>
    <mergeCell ref="AKQ78:AKS78"/>
    <mergeCell ref="AKT78:AKV78"/>
    <mergeCell ref="AKW78:AKY78"/>
    <mergeCell ref="AKZ78:ALB78"/>
    <mergeCell ref="ALC78:ALE78"/>
    <mergeCell ref="ALF78:ALH78"/>
    <mergeCell ref="AJY78:AKA78"/>
    <mergeCell ref="AKB78:AKD78"/>
    <mergeCell ref="AKE78:AKG78"/>
    <mergeCell ref="AKH78:AKJ78"/>
    <mergeCell ref="AKK78:AKM78"/>
    <mergeCell ref="AKN78:AKP78"/>
    <mergeCell ref="AJG78:AJI78"/>
    <mergeCell ref="AJJ78:AJL78"/>
    <mergeCell ref="AJM78:AJO78"/>
    <mergeCell ref="AJP78:AJR78"/>
    <mergeCell ref="AJS78:AJU78"/>
    <mergeCell ref="AJV78:AJX78"/>
    <mergeCell ref="AIO78:AIQ78"/>
    <mergeCell ref="AIR78:AIT78"/>
    <mergeCell ref="AIU78:AIW78"/>
    <mergeCell ref="AIX78:AIZ78"/>
    <mergeCell ref="AJA78:AJC78"/>
    <mergeCell ref="AJD78:AJF78"/>
    <mergeCell ref="AHW78:AHY78"/>
    <mergeCell ref="AHZ78:AIB78"/>
    <mergeCell ref="AIC78:AIE78"/>
    <mergeCell ref="AIF78:AIH78"/>
    <mergeCell ref="AII78:AIK78"/>
    <mergeCell ref="AIL78:AIN78"/>
    <mergeCell ref="AHE78:AHG78"/>
    <mergeCell ref="AHH78:AHJ78"/>
    <mergeCell ref="AHK78:AHM78"/>
    <mergeCell ref="AHN78:AHP78"/>
    <mergeCell ref="AHQ78:AHS78"/>
    <mergeCell ref="AHT78:AHV78"/>
    <mergeCell ref="AGM78:AGO78"/>
    <mergeCell ref="AGP78:AGR78"/>
    <mergeCell ref="AGS78:AGU78"/>
    <mergeCell ref="AGV78:AGX78"/>
    <mergeCell ref="AGY78:AHA78"/>
    <mergeCell ref="AHB78:AHD78"/>
    <mergeCell ref="AFU78:AFW78"/>
    <mergeCell ref="AFX78:AFZ78"/>
    <mergeCell ref="AGA78:AGC78"/>
    <mergeCell ref="AGD78:AGF78"/>
    <mergeCell ref="AGG78:AGI78"/>
    <mergeCell ref="AGJ78:AGL78"/>
    <mergeCell ref="AFC78:AFE78"/>
    <mergeCell ref="AFF78:AFH78"/>
    <mergeCell ref="AFI78:AFK78"/>
    <mergeCell ref="AFL78:AFN78"/>
    <mergeCell ref="AFO78:AFQ78"/>
    <mergeCell ref="AFR78:AFT78"/>
    <mergeCell ref="AEK78:AEM78"/>
    <mergeCell ref="AEN78:AEP78"/>
    <mergeCell ref="AEQ78:AES78"/>
    <mergeCell ref="AET78:AEV78"/>
    <mergeCell ref="AEW78:AEY78"/>
    <mergeCell ref="AEZ78:AFB78"/>
    <mergeCell ref="ADS78:ADU78"/>
    <mergeCell ref="ADV78:ADX78"/>
    <mergeCell ref="ADY78:AEA78"/>
    <mergeCell ref="AEB78:AED78"/>
    <mergeCell ref="AEE78:AEG78"/>
    <mergeCell ref="AEH78:AEJ78"/>
    <mergeCell ref="ADA78:ADC78"/>
    <mergeCell ref="ADD78:ADF78"/>
    <mergeCell ref="ADG78:ADI78"/>
    <mergeCell ref="ADJ78:ADL78"/>
    <mergeCell ref="ADM78:ADO78"/>
    <mergeCell ref="ADP78:ADR78"/>
    <mergeCell ref="ACI78:ACK78"/>
    <mergeCell ref="ACL78:ACN78"/>
    <mergeCell ref="ACO78:ACQ78"/>
    <mergeCell ref="ACR78:ACT78"/>
    <mergeCell ref="ACU78:ACW78"/>
    <mergeCell ref="ACX78:ACZ78"/>
    <mergeCell ref="ABQ78:ABS78"/>
    <mergeCell ref="ABT78:ABV78"/>
    <mergeCell ref="ABW78:ABY78"/>
    <mergeCell ref="ABZ78:ACB78"/>
    <mergeCell ref="ACC78:ACE78"/>
    <mergeCell ref="ACF78:ACH78"/>
    <mergeCell ref="AAY78:ABA78"/>
    <mergeCell ref="ABB78:ABD78"/>
    <mergeCell ref="ABE78:ABG78"/>
    <mergeCell ref="ABH78:ABJ78"/>
    <mergeCell ref="ABK78:ABM78"/>
    <mergeCell ref="ABN78:ABP78"/>
    <mergeCell ref="AAG78:AAI78"/>
    <mergeCell ref="AAJ78:AAL78"/>
    <mergeCell ref="AAM78:AAO78"/>
    <mergeCell ref="AAP78:AAR78"/>
    <mergeCell ref="AAS78:AAU78"/>
    <mergeCell ref="AAV78:AAX78"/>
    <mergeCell ref="ZO78:ZQ78"/>
    <mergeCell ref="ZR78:ZT78"/>
    <mergeCell ref="ZU78:ZW78"/>
    <mergeCell ref="ZX78:ZZ78"/>
    <mergeCell ref="AAA78:AAC78"/>
    <mergeCell ref="AAD78:AAF78"/>
    <mergeCell ref="YW78:YY78"/>
    <mergeCell ref="YZ78:ZB78"/>
    <mergeCell ref="ZC78:ZE78"/>
    <mergeCell ref="ZF78:ZH78"/>
    <mergeCell ref="ZI78:ZK78"/>
    <mergeCell ref="ZL78:ZN78"/>
    <mergeCell ref="YE78:YG78"/>
    <mergeCell ref="YH78:YJ78"/>
    <mergeCell ref="YK78:YM78"/>
    <mergeCell ref="YN78:YP78"/>
    <mergeCell ref="YQ78:YS78"/>
    <mergeCell ref="YT78:YV78"/>
    <mergeCell ref="XM78:XO78"/>
    <mergeCell ref="XP78:XR78"/>
    <mergeCell ref="XS78:XU78"/>
    <mergeCell ref="XV78:XX78"/>
    <mergeCell ref="XY78:YA78"/>
    <mergeCell ref="YB78:YD78"/>
    <mergeCell ref="WU78:WW78"/>
    <mergeCell ref="WX78:WZ78"/>
    <mergeCell ref="XA78:XC78"/>
    <mergeCell ref="XD78:XF78"/>
    <mergeCell ref="XG78:XI78"/>
    <mergeCell ref="XJ78:XL78"/>
    <mergeCell ref="WC78:WE78"/>
    <mergeCell ref="WF78:WH78"/>
    <mergeCell ref="WI78:WK78"/>
    <mergeCell ref="WL78:WN78"/>
    <mergeCell ref="WO78:WQ78"/>
    <mergeCell ref="WR78:WT78"/>
    <mergeCell ref="VK78:VM78"/>
    <mergeCell ref="VN78:VP78"/>
    <mergeCell ref="VQ78:VS78"/>
    <mergeCell ref="VT78:VV78"/>
    <mergeCell ref="VW78:VY78"/>
    <mergeCell ref="VZ78:WB78"/>
    <mergeCell ref="US78:UU78"/>
    <mergeCell ref="UV78:UX78"/>
    <mergeCell ref="UY78:VA78"/>
    <mergeCell ref="VB78:VD78"/>
    <mergeCell ref="VE78:VG78"/>
    <mergeCell ref="VH78:VJ78"/>
    <mergeCell ref="UA78:UC78"/>
    <mergeCell ref="UD78:UF78"/>
    <mergeCell ref="UG78:UI78"/>
    <mergeCell ref="UJ78:UL78"/>
    <mergeCell ref="UM78:UO78"/>
    <mergeCell ref="UP78:UR78"/>
    <mergeCell ref="TI78:TK78"/>
    <mergeCell ref="TL78:TN78"/>
    <mergeCell ref="TO78:TQ78"/>
    <mergeCell ref="TR78:TT78"/>
    <mergeCell ref="TU78:TW78"/>
    <mergeCell ref="TX78:TZ78"/>
    <mergeCell ref="SQ78:SS78"/>
    <mergeCell ref="ST78:SV78"/>
    <mergeCell ref="SW78:SY78"/>
    <mergeCell ref="SZ78:TB78"/>
    <mergeCell ref="TC78:TE78"/>
    <mergeCell ref="TF78:TH78"/>
    <mergeCell ref="RY78:SA78"/>
    <mergeCell ref="SB78:SD78"/>
    <mergeCell ref="SE78:SG78"/>
    <mergeCell ref="SH78:SJ78"/>
    <mergeCell ref="SK78:SM78"/>
    <mergeCell ref="SN78:SP78"/>
    <mergeCell ref="RG78:RI78"/>
    <mergeCell ref="RJ78:RL78"/>
    <mergeCell ref="RM78:RO78"/>
    <mergeCell ref="RP78:RR78"/>
    <mergeCell ref="RS78:RU78"/>
    <mergeCell ref="RV78:RX78"/>
    <mergeCell ref="QO78:QQ78"/>
    <mergeCell ref="QR78:QT78"/>
    <mergeCell ref="QU78:QW78"/>
    <mergeCell ref="QX78:QZ78"/>
    <mergeCell ref="RA78:RC78"/>
    <mergeCell ref="RD78:RF78"/>
    <mergeCell ref="PW78:PY78"/>
    <mergeCell ref="PZ78:QB78"/>
    <mergeCell ref="QC78:QE78"/>
    <mergeCell ref="QF78:QH78"/>
    <mergeCell ref="QI78:QK78"/>
    <mergeCell ref="QL78:QN78"/>
    <mergeCell ref="PE78:PG78"/>
    <mergeCell ref="PH78:PJ78"/>
    <mergeCell ref="PK78:PM78"/>
    <mergeCell ref="PN78:PP78"/>
    <mergeCell ref="PQ78:PS78"/>
    <mergeCell ref="PT78:PV78"/>
    <mergeCell ref="OM78:OO78"/>
    <mergeCell ref="OP78:OR78"/>
    <mergeCell ref="OS78:OU78"/>
    <mergeCell ref="OV78:OX78"/>
    <mergeCell ref="OY78:PA78"/>
    <mergeCell ref="PB78:PD78"/>
    <mergeCell ref="NU78:NW78"/>
    <mergeCell ref="NX78:NZ78"/>
    <mergeCell ref="OA78:OC78"/>
    <mergeCell ref="OD78:OF78"/>
    <mergeCell ref="OG78:OI78"/>
    <mergeCell ref="OJ78:OL78"/>
    <mergeCell ref="NC78:NE78"/>
    <mergeCell ref="NF78:NH78"/>
    <mergeCell ref="NI78:NK78"/>
    <mergeCell ref="NL78:NN78"/>
    <mergeCell ref="NO78:NQ78"/>
    <mergeCell ref="NR78:NT78"/>
    <mergeCell ref="MK78:MM78"/>
    <mergeCell ref="MN78:MP78"/>
    <mergeCell ref="MQ78:MS78"/>
    <mergeCell ref="MT78:MV78"/>
    <mergeCell ref="MW78:MY78"/>
    <mergeCell ref="MZ78:NB78"/>
    <mergeCell ref="LS78:LU78"/>
    <mergeCell ref="LV78:LX78"/>
    <mergeCell ref="LY78:MA78"/>
    <mergeCell ref="MB78:MD78"/>
    <mergeCell ref="ME78:MG78"/>
    <mergeCell ref="MH78:MJ78"/>
    <mergeCell ref="LA78:LC78"/>
    <mergeCell ref="LD78:LF78"/>
    <mergeCell ref="LG78:LI78"/>
    <mergeCell ref="LJ78:LL78"/>
    <mergeCell ref="LM78:LO78"/>
    <mergeCell ref="LP78:LR78"/>
    <mergeCell ref="KI78:KK78"/>
    <mergeCell ref="KL78:KN78"/>
    <mergeCell ref="KO78:KQ78"/>
    <mergeCell ref="KR78:KT78"/>
    <mergeCell ref="KU78:KW78"/>
    <mergeCell ref="KX78:KZ78"/>
    <mergeCell ref="JQ78:JS78"/>
    <mergeCell ref="JT78:JV78"/>
    <mergeCell ref="JW78:JY78"/>
    <mergeCell ref="JZ78:KB78"/>
    <mergeCell ref="KC78:KE78"/>
    <mergeCell ref="KF78:KH78"/>
    <mergeCell ref="IY78:JA78"/>
    <mergeCell ref="JB78:JD78"/>
    <mergeCell ref="JE78:JG78"/>
    <mergeCell ref="JH78:JJ78"/>
    <mergeCell ref="JK78:JM78"/>
    <mergeCell ref="JN78:JP78"/>
    <mergeCell ref="IG78:II78"/>
    <mergeCell ref="IJ78:IL78"/>
    <mergeCell ref="IM78:IO78"/>
    <mergeCell ref="IP78:IR78"/>
    <mergeCell ref="IS78:IU78"/>
    <mergeCell ref="IV78:IX78"/>
    <mergeCell ref="HO78:HQ78"/>
    <mergeCell ref="HR78:HT78"/>
    <mergeCell ref="HU78:HW78"/>
    <mergeCell ref="HX78:HZ78"/>
    <mergeCell ref="IA78:IC78"/>
    <mergeCell ref="ID78:IF78"/>
    <mergeCell ref="GW78:GY78"/>
    <mergeCell ref="GZ78:HB78"/>
    <mergeCell ref="HC78:HE78"/>
    <mergeCell ref="HF78:HH78"/>
    <mergeCell ref="HI78:HK78"/>
    <mergeCell ref="HL78:HN78"/>
    <mergeCell ref="GE78:GG78"/>
    <mergeCell ref="GH78:GJ78"/>
    <mergeCell ref="GK78:GM78"/>
    <mergeCell ref="GN78:GP78"/>
    <mergeCell ref="GQ78:GS78"/>
    <mergeCell ref="GT78:GV78"/>
    <mergeCell ref="FM78:FO78"/>
    <mergeCell ref="FP78:FR78"/>
    <mergeCell ref="FS78:FU78"/>
    <mergeCell ref="FV78:FX78"/>
    <mergeCell ref="FY78:GA78"/>
    <mergeCell ref="GB78:GD78"/>
    <mergeCell ref="EU78:EW78"/>
    <mergeCell ref="EX78:EZ78"/>
    <mergeCell ref="FA78:FC78"/>
    <mergeCell ref="FD78:FF78"/>
    <mergeCell ref="FG78:FI78"/>
    <mergeCell ref="FJ78:FL78"/>
    <mergeCell ref="EC78:EE78"/>
    <mergeCell ref="EF78:EH78"/>
    <mergeCell ref="EI78:EK78"/>
    <mergeCell ref="EL78:EN78"/>
    <mergeCell ref="EO78:EQ78"/>
    <mergeCell ref="ER78:ET78"/>
    <mergeCell ref="DK78:DM78"/>
    <mergeCell ref="DN78:DP78"/>
    <mergeCell ref="DQ78:DS78"/>
    <mergeCell ref="DT78:DV78"/>
    <mergeCell ref="DW78:DY78"/>
    <mergeCell ref="DZ78:EB78"/>
    <mergeCell ref="CS78:CU78"/>
    <mergeCell ref="CV78:CX78"/>
    <mergeCell ref="CY78:DA78"/>
    <mergeCell ref="DB78:DD78"/>
    <mergeCell ref="DE78:DG78"/>
    <mergeCell ref="DH78:DJ78"/>
    <mergeCell ref="CA78:CC78"/>
    <mergeCell ref="CD78:CF78"/>
    <mergeCell ref="CG78:CI78"/>
    <mergeCell ref="CJ78:CL78"/>
    <mergeCell ref="CM78:CO78"/>
    <mergeCell ref="CP78:CR78"/>
    <mergeCell ref="BI78:BK78"/>
    <mergeCell ref="BL78:BN78"/>
    <mergeCell ref="BO78:BQ78"/>
    <mergeCell ref="BR78:BT78"/>
    <mergeCell ref="BU78:BW78"/>
    <mergeCell ref="BX78:BZ78"/>
    <mergeCell ref="AQ78:AS78"/>
    <mergeCell ref="AT78:AV78"/>
    <mergeCell ref="AW78:AY78"/>
    <mergeCell ref="AZ78:BB78"/>
    <mergeCell ref="BC78:BE78"/>
    <mergeCell ref="BF78:BH78"/>
    <mergeCell ref="Y78:AA78"/>
    <mergeCell ref="AB78:AD78"/>
    <mergeCell ref="AE78:AG78"/>
    <mergeCell ref="AH78:AJ78"/>
    <mergeCell ref="AK78:AM78"/>
    <mergeCell ref="AN78:AP78"/>
    <mergeCell ref="XEX75:XEZ75"/>
    <mergeCell ref="XFA75:XFC75"/>
    <mergeCell ref="A78:C78"/>
    <mergeCell ref="D78:F78"/>
    <mergeCell ref="G78:I78"/>
    <mergeCell ref="J78:L78"/>
    <mergeCell ref="M78:O78"/>
    <mergeCell ref="P78:R78"/>
    <mergeCell ref="S78:U78"/>
    <mergeCell ref="V78:X78"/>
    <mergeCell ref="XEF75:XEH75"/>
    <mergeCell ref="XEI75:XEK75"/>
    <mergeCell ref="XEL75:XEN75"/>
    <mergeCell ref="XEO75:XEQ75"/>
    <mergeCell ref="XER75:XET75"/>
    <mergeCell ref="XEU75:XEW75"/>
    <mergeCell ref="XDN75:XDP75"/>
    <mergeCell ref="XDQ75:XDS75"/>
    <mergeCell ref="XDT75:XDV75"/>
    <mergeCell ref="XDW75:XDY75"/>
    <mergeCell ref="XDZ75:XEB75"/>
    <mergeCell ref="XEC75:XEE75"/>
    <mergeCell ref="XCV75:XCX75"/>
    <mergeCell ref="XCY75:XDA75"/>
    <mergeCell ref="XDB75:XDD75"/>
    <mergeCell ref="XDE75:XDG75"/>
    <mergeCell ref="XDH75:XDJ75"/>
    <mergeCell ref="XDK75:XDM75"/>
    <mergeCell ref="XCD75:XCF75"/>
    <mergeCell ref="XCG75:XCI75"/>
    <mergeCell ref="XCJ75:XCL75"/>
    <mergeCell ref="XCM75:XCO75"/>
    <mergeCell ref="XCP75:XCR75"/>
    <mergeCell ref="XCS75:XCU75"/>
    <mergeCell ref="XBL75:XBN75"/>
    <mergeCell ref="XBO75:XBQ75"/>
    <mergeCell ref="XBR75:XBT75"/>
    <mergeCell ref="XBU75:XBW75"/>
    <mergeCell ref="XBX75:XBZ75"/>
    <mergeCell ref="XCA75:XCC75"/>
    <mergeCell ref="XAT75:XAV75"/>
    <mergeCell ref="XAW75:XAY75"/>
    <mergeCell ref="XAZ75:XBB75"/>
    <mergeCell ref="XBC75:XBE75"/>
    <mergeCell ref="XBF75:XBH75"/>
    <mergeCell ref="XBI75:XBK75"/>
    <mergeCell ref="XAB75:XAD75"/>
    <mergeCell ref="XAE75:XAG75"/>
    <mergeCell ref="XAH75:XAJ75"/>
    <mergeCell ref="XAK75:XAM75"/>
    <mergeCell ref="XAN75:XAP75"/>
    <mergeCell ref="XAQ75:XAS75"/>
    <mergeCell ref="WZJ75:WZL75"/>
    <mergeCell ref="WZM75:WZO75"/>
    <mergeCell ref="WZP75:WZR75"/>
    <mergeCell ref="WZS75:WZU75"/>
    <mergeCell ref="WZV75:WZX75"/>
    <mergeCell ref="WZY75:XAA75"/>
    <mergeCell ref="WYR75:WYT75"/>
    <mergeCell ref="WYU75:WYW75"/>
    <mergeCell ref="WYX75:WYZ75"/>
    <mergeCell ref="WZA75:WZC75"/>
    <mergeCell ref="WZD75:WZF75"/>
    <mergeCell ref="WZG75:WZI75"/>
    <mergeCell ref="WXZ75:WYB75"/>
    <mergeCell ref="WYC75:WYE75"/>
    <mergeCell ref="WYF75:WYH75"/>
    <mergeCell ref="WYI75:WYK75"/>
    <mergeCell ref="WYL75:WYN75"/>
    <mergeCell ref="WYO75:WYQ75"/>
    <mergeCell ref="WXH75:WXJ75"/>
    <mergeCell ref="WXK75:WXM75"/>
    <mergeCell ref="WXN75:WXP75"/>
    <mergeCell ref="WXQ75:WXS75"/>
    <mergeCell ref="WXT75:WXV75"/>
    <mergeCell ref="WXW75:WXY75"/>
    <mergeCell ref="WWP75:WWR75"/>
    <mergeCell ref="WWS75:WWU75"/>
    <mergeCell ref="WWV75:WWX75"/>
    <mergeCell ref="WWY75:WXA75"/>
    <mergeCell ref="WXB75:WXD75"/>
    <mergeCell ref="WXE75:WXG75"/>
    <mergeCell ref="WVX75:WVZ75"/>
    <mergeCell ref="WWA75:WWC75"/>
    <mergeCell ref="WWD75:WWF75"/>
    <mergeCell ref="WWG75:WWI75"/>
    <mergeCell ref="WWJ75:WWL75"/>
    <mergeCell ref="WWM75:WWO75"/>
    <mergeCell ref="WVF75:WVH75"/>
    <mergeCell ref="WVI75:WVK75"/>
    <mergeCell ref="WVL75:WVN75"/>
    <mergeCell ref="WVO75:WVQ75"/>
    <mergeCell ref="WVR75:WVT75"/>
    <mergeCell ref="WVU75:WVW75"/>
    <mergeCell ref="WUN75:WUP75"/>
    <mergeCell ref="WUQ75:WUS75"/>
    <mergeCell ref="WUT75:WUV75"/>
    <mergeCell ref="WUW75:WUY75"/>
    <mergeCell ref="WUZ75:WVB75"/>
    <mergeCell ref="WVC75:WVE75"/>
    <mergeCell ref="WTV75:WTX75"/>
    <mergeCell ref="WTY75:WUA75"/>
    <mergeCell ref="WUB75:WUD75"/>
    <mergeCell ref="WUE75:WUG75"/>
    <mergeCell ref="WUH75:WUJ75"/>
    <mergeCell ref="WUK75:WUM75"/>
    <mergeCell ref="WTD75:WTF75"/>
    <mergeCell ref="WTG75:WTI75"/>
    <mergeCell ref="WTJ75:WTL75"/>
    <mergeCell ref="WTM75:WTO75"/>
    <mergeCell ref="WTP75:WTR75"/>
    <mergeCell ref="WTS75:WTU75"/>
    <mergeCell ref="WSL75:WSN75"/>
    <mergeCell ref="WSO75:WSQ75"/>
    <mergeCell ref="WSR75:WST75"/>
    <mergeCell ref="WSU75:WSW75"/>
    <mergeCell ref="WSX75:WSZ75"/>
    <mergeCell ref="WTA75:WTC75"/>
    <mergeCell ref="WRT75:WRV75"/>
    <mergeCell ref="WRW75:WRY75"/>
    <mergeCell ref="WRZ75:WSB75"/>
    <mergeCell ref="WSC75:WSE75"/>
    <mergeCell ref="WSF75:WSH75"/>
    <mergeCell ref="WSI75:WSK75"/>
    <mergeCell ref="WRB75:WRD75"/>
    <mergeCell ref="WRE75:WRG75"/>
    <mergeCell ref="WRH75:WRJ75"/>
    <mergeCell ref="WRK75:WRM75"/>
    <mergeCell ref="WRN75:WRP75"/>
    <mergeCell ref="WRQ75:WRS75"/>
    <mergeCell ref="WQJ75:WQL75"/>
    <mergeCell ref="WQM75:WQO75"/>
    <mergeCell ref="WQP75:WQR75"/>
    <mergeCell ref="WQS75:WQU75"/>
    <mergeCell ref="WQV75:WQX75"/>
    <mergeCell ref="WQY75:WRA75"/>
    <mergeCell ref="WPR75:WPT75"/>
    <mergeCell ref="WPU75:WPW75"/>
    <mergeCell ref="WPX75:WPZ75"/>
    <mergeCell ref="WQA75:WQC75"/>
    <mergeCell ref="WQD75:WQF75"/>
    <mergeCell ref="WQG75:WQI75"/>
    <mergeCell ref="WOZ75:WPB75"/>
    <mergeCell ref="WPC75:WPE75"/>
    <mergeCell ref="WPF75:WPH75"/>
    <mergeCell ref="WPI75:WPK75"/>
    <mergeCell ref="WPL75:WPN75"/>
    <mergeCell ref="WPO75:WPQ75"/>
    <mergeCell ref="WOH75:WOJ75"/>
    <mergeCell ref="WOK75:WOM75"/>
    <mergeCell ref="WON75:WOP75"/>
    <mergeCell ref="WOQ75:WOS75"/>
    <mergeCell ref="WOT75:WOV75"/>
    <mergeCell ref="WOW75:WOY75"/>
    <mergeCell ref="WNP75:WNR75"/>
    <mergeCell ref="WNS75:WNU75"/>
    <mergeCell ref="WNV75:WNX75"/>
    <mergeCell ref="WNY75:WOA75"/>
    <mergeCell ref="WOB75:WOD75"/>
    <mergeCell ref="WOE75:WOG75"/>
    <mergeCell ref="WMX75:WMZ75"/>
    <mergeCell ref="WNA75:WNC75"/>
    <mergeCell ref="WND75:WNF75"/>
    <mergeCell ref="WNG75:WNI75"/>
    <mergeCell ref="WNJ75:WNL75"/>
    <mergeCell ref="WNM75:WNO75"/>
    <mergeCell ref="WMF75:WMH75"/>
    <mergeCell ref="WMI75:WMK75"/>
    <mergeCell ref="WML75:WMN75"/>
    <mergeCell ref="WMO75:WMQ75"/>
    <mergeCell ref="WMR75:WMT75"/>
    <mergeCell ref="WMU75:WMW75"/>
    <mergeCell ref="WLN75:WLP75"/>
    <mergeCell ref="WLQ75:WLS75"/>
    <mergeCell ref="WLT75:WLV75"/>
    <mergeCell ref="WLW75:WLY75"/>
    <mergeCell ref="WLZ75:WMB75"/>
    <mergeCell ref="WMC75:WME75"/>
    <mergeCell ref="WKV75:WKX75"/>
    <mergeCell ref="WKY75:WLA75"/>
    <mergeCell ref="WLB75:WLD75"/>
    <mergeCell ref="WLE75:WLG75"/>
    <mergeCell ref="WLH75:WLJ75"/>
    <mergeCell ref="WLK75:WLM75"/>
    <mergeCell ref="WKD75:WKF75"/>
    <mergeCell ref="WKG75:WKI75"/>
    <mergeCell ref="WKJ75:WKL75"/>
    <mergeCell ref="WKM75:WKO75"/>
    <mergeCell ref="WKP75:WKR75"/>
    <mergeCell ref="WKS75:WKU75"/>
    <mergeCell ref="WJL75:WJN75"/>
    <mergeCell ref="WJO75:WJQ75"/>
    <mergeCell ref="WJR75:WJT75"/>
    <mergeCell ref="WJU75:WJW75"/>
    <mergeCell ref="WJX75:WJZ75"/>
    <mergeCell ref="WKA75:WKC75"/>
    <mergeCell ref="WIT75:WIV75"/>
    <mergeCell ref="WIW75:WIY75"/>
    <mergeCell ref="WIZ75:WJB75"/>
    <mergeCell ref="WJC75:WJE75"/>
    <mergeCell ref="WJF75:WJH75"/>
    <mergeCell ref="WJI75:WJK75"/>
    <mergeCell ref="WIB75:WID75"/>
    <mergeCell ref="WIE75:WIG75"/>
    <mergeCell ref="WIH75:WIJ75"/>
    <mergeCell ref="WIK75:WIM75"/>
    <mergeCell ref="WIN75:WIP75"/>
    <mergeCell ref="WIQ75:WIS75"/>
    <mergeCell ref="WHJ75:WHL75"/>
    <mergeCell ref="WHM75:WHO75"/>
    <mergeCell ref="WHP75:WHR75"/>
    <mergeCell ref="WHS75:WHU75"/>
    <mergeCell ref="WHV75:WHX75"/>
    <mergeCell ref="WHY75:WIA75"/>
    <mergeCell ref="WGR75:WGT75"/>
    <mergeCell ref="WGU75:WGW75"/>
    <mergeCell ref="WGX75:WGZ75"/>
    <mergeCell ref="WHA75:WHC75"/>
    <mergeCell ref="WHD75:WHF75"/>
    <mergeCell ref="WHG75:WHI75"/>
    <mergeCell ref="WFZ75:WGB75"/>
    <mergeCell ref="WGC75:WGE75"/>
    <mergeCell ref="WGF75:WGH75"/>
    <mergeCell ref="WGI75:WGK75"/>
    <mergeCell ref="WGL75:WGN75"/>
    <mergeCell ref="WGO75:WGQ75"/>
    <mergeCell ref="WFH75:WFJ75"/>
    <mergeCell ref="WFK75:WFM75"/>
    <mergeCell ref="WFN75:WFP75"/>
    <mergeCell ref="WFQ75:WFS75"/>
    <mergeCell ref="WFT75:WFV75"/>
    <mergeCell ref="WFW75:WFY75"/>
    <mergeCell ref="WEP75:WER75"/>
    <mergeCell ref="WES75:WEU75"/>
    <mergeCell ref="WEV75:WEX75"/>
    <mergeCell ref="WEY75:WFA75"/>
    <mergeCell ref="WFB75:WFD75"/>
    <mergeCell ref="WFE75:WFG75"/>
    <mergeCell ref="WDX75:WDZ75"/>
    <mergeCell ref="WEA75:WEC75"/>
    <mergeCell ref="WED75:WEF75"/>
    <mergeCell ref="WEG75:WEI75"/>
    <mergeCell ref="WEJ75:WEL75"/>
    <mergeCell ref="WEM75:WEO75"/>
    <mergeCell ref="WDF75:WDH75"/>
    <mergeCell ref="WDI75:WDK75"/>
    <mergeCell ref="WDL75:WDN75"/>
    <mergeCell ref="WDO75:WDQ75"/>
    <mergeCell ref="WDR75:WDT75"/>
    <mergeCell ref="WDU75:WDW75"/>
    <mergeCell ref="WCN75:WCP75"/>
    <mergeCell ref="WCQ75:WCS75"/>
    <mergeCell ref="WCT75:WCV75"/>
    <mergeCell ref="WCW75:WCY75"/>
    <mergeCell ref="WCZ75:WDB75"/>
    <mergeCell ref="WDC75:WDE75"/>
    <mergeCell ref="WBV75:WBX75"/>
    <mergeCell ref="WBY75:WCA75"/>
    <mergeCell ref="WCB75:WCD75"/>
    <mergeCell ref="WCE75:WCG75"/>
    <mergeCell ref="WCH75:WCJ75"/>
    <mergeCell ref="WCK75:WCM75"/>
    <mergeCell ref="WBD75:WBF75"/>
    <mergeCell ref="WBG75:WBI75"/>
    <mergeCell ref="WBJ75:WBL75"/>
    <mergeCell ref="WBM75:WBO75"/>
    <mergeCell ref="WBP75:WBR75"/>
    <mergeCell ref="WBS75:WBU75"/>
    <mergeCell ref="WAL75:WAN75"/>
    <mergeCell ref="WAO75:WAQ75"/>
    <mergeCell ref="WAR75:WAT75"/>
    <mergeCell ref="WAU75:WAW75"/>
    <mergeCell ref="WAX75:WAZ75"/>
    <mergeCell ref="WBA75:WBC75"/>
    <mergeCell ref="VZT75:VZV75"/>
    <mergeCell ref="VZW75:VZY75"/>
    <mergeCell ref="VZZ75:WAB75"/>
    <mergeCell ref="WAC75:WAE75"/>
    <mergeCell ref="WAF75:WAH75"/>
    <mergeCell ref="WAI75:WAK75"/>
    <mergeCell ref="VZB75:VZD75"/>
    <mergeCell ref="VZE75:VZG75"/>
    <mergeCell ref="VZH75:VZJ75"/>
    <mergeCell ref="VZK75:VZM75"/>
    <mergeCell ref="VZN75:VZP75"/>
    <mergeCell ref="VZQ75:VZS75"/>
    <mergeCell ref="VYJ75:VYL75"/>
    <mergeCell ref="VYM75:VYO75"/>
    <mergeCell ref="VYP75:VYR75"/>
    <mergeCell ref="VYS75:VYU75"/>
    <mergeCell ref="VYV75:VYX75"/>
    <mergeCell ref="VYY75:VZA75"/>
    <mergeCell ref="VXR75:VXT75"/>
    <mergeCell ref="VXU75:VXW75"/>
    <mergeCell ref="VXX75:VXZ75"/>
    <mergeCell ref="VYA75:VYC75"/>
    <mergeCell ref="VYD75:VYF75"/>
    <mergeCell ref="VYG75:VYI75"/>
    <mergeCell ref="VWZ75:VXB75"/>
    <mergeCell ref="VXC75:VXE75"/>
    <mergeCell ref="VXF75:VXH75"/>
    <mergeCell ref="VXI75:VXK75"/>
    <mergeCell ref="VXL75:VXN75"/>
    <mergeCell ref="VXO75:VXQ75"/>
    <mergeCell ref="VWH75:VWJ75"/>
    <mergeCell ref="VWK75:VWM75"/>
    <mergeCell ref="VWN75:VWP75"/>
    <mergeCell ref="VWQ75:VWS75"/>
    <mergeCell ref="VWT75:VWV75"/>
    <mergeCell ref="VWW75:VWY75"/>
    <mergeCell ref="VVP75:VVR75"/>
    <mergeCell ref="VVS75:VVU75"/>
    <mergeCell ref="VVV75:VVX75"/>
    <mergeCell ref="VVY75:VWA75"/>
    <mergeCell ref="VWB75:VWD75"/>
    <mergeCell ref="VWE75:VWG75"/>
    <mergeCell ref="VUX75:VUZ75"/>
    <mergeCell ref="VVA75:VVC75"/>
    <mergeCell ref="VVD75:VVF75"/>
    <mergeCell ref="VVG75:VVI75"/>
    <mergeCell ref="VVJ75:VVL75"/>
    <mergeCell ref="VVM75:VVO75"/>
    <mergeCell ref="VUF75:VUH75"/>
    <mergeCell ref="VUI75:VUK75"/>
    <mergeCell ref="VUL75:VUN75"/>
    <mergeCell ref="VUO75:VUQ75"/>
    <mergeCell ref="VUR75:VUT75"/>
    <mergeCell ref="VUU75:VUW75"/>
    <mergeCell ref="VTN75:VTP75"/>
    <mergeCell ref="VTQ75:VTS75"/>
    <mergeCell ref="VTT75:VTV75"/>
    <mergeCell ref="VTW75:VTY75"/>
    <mergeCell ref="VTZ75:VUB75"/>
    <mergeCell ref="VUC75:VUE75"/>
    <mergeCell ref="VSV75:VSX75"/>
    <mergeCell ref="VSY75:VTA75"/>
    <mergeCell ref="VTB75:VTD75"/>
    <mergeCell ref="VTE75:VTG75"/>
    <mergeCell ref="VTH75:VTJ75"/>
    <mergeCell ref="VTK75:VTM75"/>
    <mergeCell ref="VSD75:VSF75"/>
    <mergeCell ref="VSG75:VSI75"/>
    <mergeCell ref="VSJ75:VSL75"/>
    <mergeCell ref="VSM75:VSO75"/>
    <mergeCell ref="VSP75:VSR75"/>
    <mergeCell ref="VSS75:VSU75"/>
    <mergeCell ref="VRL75:VRN75"/>
    <mergeCell ref="VRO75:VRQ75"/>
    <mergeCell ref="VRR75:VRT75"/>
    <mergeCell ref="VRU75:VRW75"/>
    <mergeCell ref="VRX75:VRZ75"/>
    <mergeCell ref="VSA75:VSC75"/>
    <mergeCell ref="VQT75:VQV75"/>
    <mergeCell ref="VQW75:VQY75"/>
    <mergeCell ref="VQZ75:VRB75"/>
    <mergeCell ref="VRC75:VRE75"/>
    <mergeCell ref="VRF75:VRH75"/>
    <mergeCell ref="VRI75:VRK75"/>
    <mergeCell ref="VQB75:VQD75"/>
    <mergeCell ref="VQE75:VQG75"/>
    <mergeCell ref="VQH75:VQJ75"/>
    <mergeCell ref="VQK75:VQM75"/>
    <mergeCell ref="VQN75:VQP75"/>
    <mergeCell ref="VQQ75:VQS75"/>
    <mergeCell ref="VPJ75:VPL75"/>
    <mergeCell ref="VPM75:VPO75"/>
    <mergeCell ref="VPP75:VPR75"/>
    <mergeCell ref="VPS75:VPU75"/>
    <mergeCell ref="VPV75:VPX75"/>
    <mergeCell ref="VPY75:VQA75"/>
    <mergeCell ref="VOR75:VOT75"/>
    <mergeCell ref="VOU75:VOW75"/>
    <mergeCell ref="VOX75:VOZ75"/>
    <mergeCell ref="VPA75:VPC75"/>
    <mergeCell ref="VPD75:VPF75"/>
    <mergeCell ref="VPG75:VPI75"/>
    <mergeCell ref="VNZ75:VOB75"/>
    <mergeCell ref="VOC75:VOE75"/>
    <mergeCell ref="VOF75:VOH75"/>
    <mergeCell ref="VOI75:VOK75"/>
    <mergeCell ref="VOL75:VON75"/>
    <mergeCell ref="VOO75:VOQ75"/>
    <mergeCell ref="VNH75:VNJ75"/>
    <mergeCell ref="VNK75:VNM75"/>
    <mergeCell ref="VNN75:VNP75"/>
    <mergeCell ref="VNQ75:VNS75"/>
    <mergeCell ref="VNT75:VNV75"/>
    <mergeCell ref="VNW75:VNY75"/>
    <mergeCell ref="VMP75:VMR75"/>
    <mergeCell ref="VMS75:VMU75"/>
    <mergeCell ref="VMV75:VMX75"/>
    <mergeCell ref="VMY75:VNA75"/>
    <mergeCell ref="VNB75:VND75"/>
    <mergeCell ref="VNE75:VNG75"/>
    <mergeCell ref="VLX75:VLZ75"/>
    <mergeCell ref="VMA75:VMC75"/>
    <mergeCell ref="VMD75:VMF75"/>
    <mergeCell ref="VMG75:VMI75"/>
    <mergeCell ref="VMJ75:VML75"/>
    <mergeCell ref="VMM75:VMO75"/>
    <mergeCell ref="VLF75:VLH75"/>
    <mergeCell ref="VLI75:VLK75"/>
    <mergeCell ref="VLL75:VLN75"/>
    <mergeCell ref="VLO75:VLQ75"/>
    <mergeCell ref="VLR75:VLT75"/>
    <mergeCell ref="VLU75:VLW75"/>
    <mergeCell ref="VKN75:VKP75"/>
    <mergeCell ref="VKQ75:VKS75"/>
    <mergeCell ref="VKT75:VKV75"/>
    <mergeCell ref="VKW75:VKY75"/>
    <mergeCell ref="VKZ75:VLB75"/>
    <mergeCell ref="VLC75:VLE75"/>
    <mergeCell ref="VJV75:VJX75"/>
    <mergeCell ref="VJY75:VKA75"/>
    <mergeCell ref="VKB75:VKD75"/>
    <mergeCell ref="VKE75:VKG75"/>
    <mergeCell ref="VKH75:VKJ75"/>
    <mergeCell ref="VKK75:VKM75"/>
    <mergeCell ref="VJD75:VJF75"/>
    <mergeCell ref="VJG75:VJI75"/>
    <mergeCell ref="VJJ75:VJL75"/>
    <mergeCell ref="VJM75:VJO75"/>
    <mergeCell ref="VJP75:VJR75"/>
    <mergeCell ref="VJS75:VJU75"/>
    <mergeCell ref="VIL75:VIN75"/>
    <mergeCell ref="VIO75:VIQ75"/>
    <mergeCell ref="VIR75:VIT75"/>
    <mergeCell ref="VIU75:VIW75"/>
    <mergeCell ref="VIX75:VIZ75"/>
    <mergeCell ref="VJA75:VJC75"/>
    <mergeCell ref="VHT75:VHV75"/>
    <mergeCell ref="VHW75:VHY75"/>
    <mergeCell ref="VHZ75:VIB75"/>
    <mergeCell ref="VIC75:VIE75"/>
    <mergeCell ref="VIF75:VIH75"/>
    <mergeCell ref="VII75:VIK75"/>
    <mergeCell ref="VHB75:VHD75"/>
    <mergeCell ref="VHE75:VHG75"/>
    <mergeCell ref="VHH75:VHJ75"/>
    <mergeCell ref="VHK75:VHM75"/>
    <mergeCell ref="VHN75:VHP75"/>
    <mergeCell ref="VHQ75:VHS75"/>
    <mergeCell ref="VGJ75:VGL75"/>
    <mergeCell ref="VGM75:VGO75"/>
    <mergeCell ref="VGP75:VGR75"/>
    <mergeCell ref="VGS75:VGU75"/>
    <mergeCell ref="VGV75:VGX75"/>
    <mergeCell ref="VGY75:VHA75"/>
    <mergeCell ref="VFR75:VFT75"/>
    <mergeCell ref="VFU75:VFW75"/>
    <mergeCell ref="VFX75:VFZ75"/>
    <mergeCell ref="VGA75:VGC75"/>
    <mergeCell ref="VGD75:VGF75"/>
    <mergeCell ref="VGG75:VGI75"/>
    <mergeCell ref="VEZ75:VFB75"/>
    <mergeCell ref="VFC75:VFE75"/>
    <mergeCell ref="VFF75:VFH75"/>
    <mergeCell ref="VFI75:VFK75"/>
    <mergeCell ref="VFL75:VFN75"/>
    <mergeCell ref="VFO75:VFQ75"/>
    <mergeCell ref="VEH75:VEJ75"/>
    <mergeCell ref="VEK75:VEM75"/>
    <mergeCell ref="VEN75:VEP75"/>
    <mergeCell ref="VEQ75:VES75"/>
    <mergeCell ref="VET75:VEV75"/>
    <mergeCell ref="VEW75:VEY75"/>
    <mergeCell ref="VDP75:VDR75"/>
    <mergeCell ref="VDS75:VDU75"/>
    <mergeCell ref="VDV75:VDX75"/>
    <mergeCell ref="VDY75:VEA75"/>
    <mergeCell ref="VEB75:VED75"/>
    <mergeCell ref="VEE75:VEG75"/>
    <mergeCell ref="VCX75:VCZ75"/>
    <mergeCell ref="VDA75:VDC75"/>
    <mergeCell ref="VDD75:VDF75"/>
    <mergeCell ref="VDG75:VDI75"/>
    <mergeCell ref="VDJ75:VDL75"/>
    <mergeCell ref="VDM75:VDO75"/>
    <mergeCell ref="VCF75:VCH75"/>
    <mergeCell ref="VCI75:VCK75"/>
    <mergeCell ref="VCL75:VCN75"/>
    <mergeCell ref="VCO75:VCQ75"/>
    <mergeCell ref="VCR75:VCT75"/>
    <mergeCell ref="VCU75:VCW75"/>
    <mergeCell ref="VBN75:VBP75"/>
    <mergeCell ref="VBQ75:VBS75"/>
    <mergeCell ref="VBT75:VBV75"/>
    <mergeCell ref="VBW75:VBY75"/>
    <mergeCell ref="VBZ75:VCB75"/>
    <mergeCell ref="VCC75:VCE75"/>
    <mergeCell ref="VAV75:VAX75"/>
    <mergeCell ref="VAY75:VBA75"/>
    <mergeCell ref="VBB75:VBD75"/>
    <mergeCell ref="VBE75:VBG75"/>
    <mergeCell ref="VBH75:VBJ75"/>
    <mergeCell ref="VBK75:VBM75"/>
    <mergeCell ref="VAD75:VAF75"/>
    <mergeCell ref="VAG75:VAI75"/>
    <mergeCell ref="VAJ75:VAL75"/>
    <mergeCell ref="VAM75:VAO75"/>
    <mergeCell ref="VAP75:VAR75"/>
    <mergeCell ref="VAS75:VAU75"/>
    <mergeCell ref="UZL75:UZN75"/>
    <mergeCell ref="UZO75:UZQ75"/>
    <mergeCell ref="UZR75:UZT75"/>
    <mergeCell ref="UZU75:UZW75"/>
    <mergeCell ref="UZX75:UZZ75"/>
    <mergeCell ref="VAA75:VAC75"/>
    <mergeCell ref="UYT75:UYV75"/>
    <mergeCell ref="UYW75:UYY75"/>
    <mergeCell ref="UYZ75:UZB75"/>
    <mergeCell ref="UZC75:UZE75"/>
    <mergeCell ref="UZF75:UZH75"/>
    <mergeCell ref="UZI75:UZK75"/>
    <mergeCell ref="UYB75:UYD75"/>
    <mergeCell ref="UYE75:UYG75"/>
    <mergeCell ref="UYH75:UYJ75"/>
    <mergeCell ref="UYK75:UYM75"/>
    <mergeCell ref="UYN75:UYP75"/>
    <mergeCell ref="UYQ75:UYS75"/>
    <mergeCell ref="UXJ75:UXL75"/>
    <mergeCell ref="UXM75:UXO75"/>
    <mergeCell ref="UXP75:UXR75"/>
    <mergeCell ref="UXS75:UXU75"/>
    <mergeCell ref="UXV75:UXX75"/>
    <mergeCell ref="UXY75:UYA75"/>
    <mergeCell ref="UWR75:UWT75"/>
    <mergeCell ref="UWU75:UWW75"/>
    <mergeCell ref="UWX75:UWZ75"/>
    <mergeCell ref="UXA75:UXC75"/>
    <mergeCell ref="UXD75:UXF75"/>
    <mergeCell ref="UXG75:UXI75"/>
    <mergeCell ref="UVZ75:UWB75"/>
    <mergeCell ref="UWC75:UWE75"/>
    <mergeCell ref="UWF75:UWH75"/>
    <mergeCell ref="UWI75:UWK75"/>
    <mergeCell ref="UWL75:UWN75"/>
    <mergeCell ref="UWO75:UWQ75"/>
    <mergeCell ref="UVH75:UVJ75"/>
    <mergeCell ref="UVK75:UVM75"/>
    <mergeCell ref="UVN75:UVP75"/>
    <mergeCell ref="UVQ75:UVS75"/>
    <mergeCell ref="UVT75:UVV75"/>
    <mergeCell ref="UVW75:UVY75"/>
    <mergeCell ref="UUP75:UUR75"/>
    <mergeCell ref="UUS75:UUU75"/>
    <mergeCell ref="UUV75:UUX75"/>
    <mergeCell ref="UUY75:UVA75"/>
    <mergeCell ref="UVB75:UVD75"/>
    <mergeCell ref="UVE75:UVG75"/>
    <mergeCell ref="UTX75:UTZ75"/>
    <mergeCell ref="UUA75:UUC75"/>
    <mergeCell ref="UUD75:UUF75"/>
    <mergeCell ref="UUG75:UUI75"/>
    <mergeCell ref="UUJ75:UUL75"/>
    <mergeCell ref="UUM75:UUO75"/>
    <mergeCell ref="UTF75:UTH75"/>
    <mergeCell ref="UTI75:UTK75"/>
    <mergeCell ref="UTL75:UTN75"/>
    <mergeCell ref="UTO75:UTQ75"/>
    <mergeCell ref="UTR75:UTT75"/>
    <mergeCell ref="UTU75:UTW75"/>
    <mergeCell ref="USN75:USP75"/>
    <mergeCell ref="USQ75:USS75"/>
    <mergeCell ref="UST75:USV75"/>
    <mergeCell ref="USW75:USY75"/>
    <mergeCell ref="USZ75:UTB75"/>
    <mergeCell ref="UTC75:UTE75"/>
    <mergeCell ref="URV75:URX75"/>
    <mergeCell ref="URY75:USA75"/>
    <mergeCell ref="USB75:USD75"/>
    <mergeCell ref="USE75:USG75"/>
    <mergeCell ref="USH75:USJ75"/>
    <mergeCell ref="USK75:USM75"/>
    <mergeCell ref="URD75:URF75"/>
    <mergeCell ref="URG75:URI75"/>
    <mergeCell ref="URJ75:URL75"/>
    <mergeCell ref="URM75:URO75"/>
    <mergeCell ref="URP75:URR75"/>
    <mergeCell ref="URS75:URU75"/>
    <mergeCell ref="UQL75:UQN75"/>
    <mergeCell ref="UQO75:UQQ75"/>
    <mergeCell ref="UQR75:UQT75"/>
    <mergeCell ref="UQU75:UQW75"/>
    <mergeCell ref="UQX75:UQZ75"/>
    <mergeCell ref="URA75:URC75"/>
    <mergeCell ref="UPT75:UPV75"/>
    <mergeCell ref="UPW75:UPY75"/>
    <mergeCell ref="UPZ75:UQB75"/>
    <mergeCell ref="UQC75:UQE75"/>
    <mergeCell ref="UQF75:UQH75"/>
    <mergeCell ref="UQI75:UQK75"/>
    <mergeCell ref="UPB75:UPD75"/>
    <mergeCell ref="UPE75:UPG75"/>
    <mergeCell ref="UPH75:UPJ75"/>
    <mergeCell ref="UPK75:UPM75"/>
    <mergeCell ref="UPN75:UPP75"/>
    <mergeCell ref="UPQ75:UPS75"/>
    <mergeCell ref="UOJ75:UOL75"/>
    <mergeCell ref="UOM75:UOO75"/>
    <mergeCell ref="UOP75:UOR75"/>
    <mergeCell ref="UOS75:UOU75"/>
    <mergeCell ref="UOV75:UOX75"/>
    <mergeCell ref="UOY75:UPA75"/>
    <mergeCell ref="UNR75:UNT75"/>
    <mergeCell ref="UNU75:UNW75"/>
    <mergeCell ref="UNX75:UNZ75"/>
    <mergeCell ref="UOA75:UOC75"/>
    <mergeCell ref="UOD75:UOF75"/>
    <mergeCell ref="UOG75:UOI75"/>
    <mergeCell ref="UMZ75:UNB75"/>
    <mergeCell ref="UNC75:UNE75"/>
    <mergeCell ref="UNF75:UNH75"/>
    <mergeCell ref="UNI75:UNK75"/>
    <mergeCell ref="UNL75:UNN75"/>
    <mergeCell ref="UNO75:UNQ75"/>
    <mergeCell ref="UMH75:UMJ75"/>
    <mergeCell ref="UMK75:UMM75"/>
    <mergeCell ref="UMN75:UMP75"/>
    <mergeCell ref="UMQ75:UMS75"/>
    <mergeCell ref="UMT75:UMV75"/>
    <mergeCell ref="UMW75:UMY75"/>
    <mergeCell ref="ULP75:ULR75"/>
    <mergeCell ref="ULS75:ULU75"/>
    <mergeCell ref="ULV75:ULX75"/>
    <mergeCell ref="ULY75:UMA75"/>
    <mergeCell ref="UMB75:UMD75"/>
    <mergeCell ref="UME75:UMG75"/>
    <mergeCell ref="UKX75:UKZ75"/>
    <mergeCell ref="ULA75:ULC75"/>
    <mergeCell ref="ULD75:ULF75"/>
    <mergeCell ref="ULG75:ULI75"/>
    <mergeCell ref="ULJ75:ULL75"/>
    <mergeCell ref="ULM75:ULO75"/>
    <mergeCell ref="UKF75:UKH75"/>
    <mergeCell ref="UKI75:UKK75"/>
    <mergeCell ref="UKL75:UKN75"/>
    <mergeCell ref="UKO75:UKQ75"/>
    <mergeCell ref="UKR75:UKT75"/>
    <mergeCell ref="UKU75:UKW75"/>
    <mergeCell ref="UJN75:UJP75"/>
    <mergeCell ref="UJQ75:UJS75"/>
    <mergeCell ref="UJT75:UJV75"/>
    <mergeCell ref="UJW75:UJY75"/>
    <mergeCell ref="UJZ75:UKB75"/>
    <mergeCell ref="UKC75:UKE75"/>
    <mergeCell ref="UIV75:UIX75"/>
    <mergeCell ref="UIY75:UJA75"/>
    <mergeCell ref="UJB75:UJD75"/>
    <mergeCell ref="UJE75:UJG75"/>
    <mergeCell ref="UJH75:UJJ75"/>
    <mergeCell ref="UJK75:UJM75"/>
    <mergeCell ref="UID75:UIF75"/>
    <mergeCell ref="UIG75:UII75"/>
    <mergeCell ref="UIJ75:UIL75"/>
    <mergeCell ref="UIM75:UIO75"/>
    <mergeCell ref="UIP75:UIR75"/>
    <mergeCell ref="UIS75:UIU75"/>
    <mergeCell ref="UHL75:UHN75"/>
    <mergeCell ref="UHO75:UHQ75"/>
    <mergeCell ref="UHR75:UHT75"/>
    <mergeCell ref="UHU75:UHW75"/>
    <mergeCell ref="UHX75:UHZ75"/>
    <mergeCell ref="UIA75:UIC75"/>
    <mergeCell ref="UGT75:UGV75"/>
    <mergeCell ref="UGW75:UGY75"/>
    <mergeCell ref="UGZ75:UHB75"/>
    <mergeCell ref="UHC75:UHE75"/>
    <mergeCell ref="UHF75:UHH75"/>
    <mergeCell ref="UHI75:UHK75"/>
    <mergeCell ref="UGB75:UGD75"/>
    <mergeCell ref="UGE75:UGG75"/>
    <mergeCell ref="UGH75:UGJ75"/>
    <mergeCell ref="UGK75:UGM75"/>
    <mergeCell ref="UGN75:UGP75"/>
    <mergeCell ref="UGQ75:UGS75"/>
    <mergeCell ref="UFJ75:UFL75"/>
    <mergeCell ref="UFM75:UFO75"/>
    <mergeCell ref="UFP75:UFR75"/>
    <mergeCell ref="UFS75:UFU75"/>
    <mergeCell ref="UFV75:UFX75"/>
    <mergeCell ref="UFY75:UGA75"/>
    <mergeCell ref="UER75:UET75"/>
    <mergeCell ref="UEU75:UEW75"/>
    <mergeCell ref="UEX75:UEZ75"/>
    <mergeCell ref="UFA75:UFC75"/>
    <mergeCell ref="UFD75:UFF75"/>
    <mergeCell ref="UFG75:UFI75"/>
    <mergeCell ref="UDZ75:UEB75"/>
    <mergeCell ref="UEC75:UEE75"/>
    <mergeCell ref="UEF75:UEH75"/>
    <mergeCell ref="UEI75:UEK75"/>
    <mergeCell ref="UEL75:UEN75"/>
    <mergeCell ref="UEO75:UEQ75"/>
    <mergeCell ref="UDH75:UDJ75"/>
    <mergeCell ref="UDK75:UDM75"/>
    <mergeCell ref="UDN75:UDP75"/>
    <mergeCell ref="UDQ75:UDS75"/>
    <mergeCell ref="UDT75:UDV75"/>
    <mergeCell ref="UDW75:UDY75"/>
    <mergeCell ref="UCP75:UCR75"/>
    <mergeCell ref="UCS75:UCU75"/>
    <mergeCell ref="UCV75:UCX75"/>
    <mergeCell ref="UCY75:UDA75"/>
    <mergeCell ref="UDB75:UDD75"/>
    <mergeCell ref="UDE75:UDG75"/>
    <mergeCell ref="UBX75:UBZ75"/>
    <mergeCell ref="UCA75:UCC75"/>
    <mergeCell ref="UCD75:UCF75"/>
    <mergeCell ref="UCG75:UCI75"/>
    <mergeCell ref="UCJ75:UCL75"/>
    <mergeCell ref="UCM75:UCO75"/>
    <mergeCell ref="UBF75:UBH75"/>
    <mergeCell ref="UBI75:UBK75"/>
    <mergeCell ref="UBL75:UBN75"/>
    <mergeCell ref="UBO75:UBQ75"/>
    <mergeCell ref="UBR75:UBT75"/>
    <mergeCell ref="UBU75:UBW75"/>
    <mergeCell ref="UAN75:UAP75"/>
    <mergeCell ref="UAQ75:UAS75"/>
    <mergeCell ref="UAT75:UAV75"/>
    <mergeCell ref="UAW75:UAY75"/>
    <mergeCell ref="UAZ75:UBB75"/>
    <mergeCell ref="UBC75:UBE75"/>
    <mergeCell ref="TZV75:TZX75"/>
    <mergeCell ref="TZY75:UAA75"/>
    <mergeCell ref="UAB75:UAD75"/>
    <mergeCell ref="UAE75:UAG75"/>
    <mergeCell ref="UAH75:UAJ75"/>
    <mergeCell ref="UAK75:UAM75"/>
    <mergeCell ref="TZD75:TZF75"/>
    <mergeCell ref="TZG75:TZI75"/>
    <mergeCell ref="TZJ75:TZL75"/>
    <mergeCell ref="TZM75:TZO75"/>
    <mergeCell ref="TZP75:TZR75"/>
    <mergeCell ref="TZS75:TZU75"/>
    <mergeCell ref="TYL75:TYN75"/>
    <mergeCell ref="TYO75:TYQ75"/>
    <mergeCell ref="TYR75:TYT75"/>
    <mergeCell ref="TYU75:TYW75"/>
    <mergeCell ref="TYX75:TYZ75"/>
    <mergeCell ref="TZA75:TZC75"/>
    <mergeCell ref="TXT75:TXV75"/>
    <mergeCell ref="TXW75:TXY75"/>
    <mergeCell ref="TXZ75:TYB75"/>
    <mergeCell ref="TYC75:TYE75"/>
    <mergeCell ref="TYF75:TYH75"/>
    <mergeCell ref="TYI75:TYK75"/>
    <mergeCell ref="TXB75:TXD75"/>
    <mergeCell ref="TXE75:TXG75"/>
    <mergeCell ref="TXH75:TXJ75"/>
    <mergeCell ref="TXK75:TXM75"/>
    <mergeCell ref="TXN75:TXP75"/>
    <mergeCell ref="TXQ75:TXS75"/>
    <mergeCell ref="TWJ75:TWL75"/>
    <mergeCell ref="TWM75:TWO75"/>
    <mergeCell ref="TWP75:TWR75"/>
    <mergeCell ref="TWS75:TWU75"/>
    <mergeCell ref="TWV75:TWX75"/>
    <mergeCell ref="TWY75:TXA75"/>
    <mergeCell ref="TVR75:TVT75"/>
    <mergeCell ref="TVU75:TVW75"/>
    <mergeCell ref="TVX75:TVZ75"/>
    <mergeCell ref="TWA75:TWC75"/>
    <mergeCell ref="TWD75:TWF75"/>
    <mergeCell ref="TWG75:TWI75"/>
    <mergeCell ref="TUZ75:TVB75"/>
    <mergeCell ref="TVC75:TVE75"/>
    <mergeCell ref="TVF75:TVH75"/>
    <mergeCell ref="TVI75:TVK75"/>
    <mergeCell ref="TVL75:TVN75"/>
    <mergeCell ref="TVO75:TVQ75"/>
    <mergeCell ref="TUH75:TUJ75"/>
    <mergeCell ref="TUK75:TUM75"/>
    <mergeCell ref="TUN75:TUP75"/>
    <mergeCell ref="TUQ75:TUS75"/>
    <mergeCell ref="TUT75:TUV75"/>
    <mergeCell ref="TUW75:TUY75"/>
    <mergeCell ref="TTP75:TTR75"/>
    <mergeCell ref="TTS75:TTU75"/>
    <mergeCell ref="TTV75:TTX75"/>
    <mergeCell ref="TTY75:TUA75"/>
    <mergeCell ref="TUB75:TUD75"/>
    <mergeCell ref="TUE75:TUG75"/>
    <mergeCell ref="TSX75:TSZ75"/>
    <mergeCell ref="TTA75:TTC75"/>
    <mergeCell ref="TTD75:TTF75"/>
    <mergeCell ref="TTG75:TTI75"/>
    <mergeCell ref="TTJ75:TTL75"/>
    <mergeCell ref="TTM75:TTO75"/>
    <mergeCell ref="TSF75:TSH75"/>
    <mergeCell ref="TSI75:TSK75"/>
    <mergeCell ref="TSL75:TSN75"/>
    <mergeCell ref="TSO75:TSQ75"/>
    <mergeCell ref="TSR75:TST75"/>
    <mergeCell ref="TSU75:TSW75"/>
    <mergeCell ref="TRN75:TRP75"/>
    <mergeCell ref="TRQ75:TRS75"/>
    <mergeCell ref="TRT75:TRV75"/>
    <mergeCell ref="TRW75:TRY75"/>
    <mergeCell ref="TRZ75:TSB75"/>
    <mergeCell ref="TSC75:TSE75"/>
    <mergeCell ref="TQV75:TQX75"/>
    <mergeCell ref="TQY75:TRA75"/>
    <mergeCell ref="TRB75:TRD75"/>
    <mergeCell ref="TRE75:TRG75"/>
    <mergeCell ref="TRH75:TRJ75"/>
    <mergeCell ref="TRK75:TRM75"/>
    <mergeCell ref="TQD75:TQF75"/>
    <mergeCell ref="TQG75:TQI75"/>
    <mergeCell ref="TQJ75:TQL75"/>
    <mergeCell ref="TQM75:TQO75"/>
    <mergeCell ref="TQP75:TQR75"/>
    <mergeCell ref="TQS75:TQU75"/>
    <mergeCell ref="TPL75:TPN75"/>
    <mergeCell ref="TPO75:TPQ75"/>
    <mergeCell ref="TPR75:TPT75"/>
    <mergeCell ref="TPU75:TPW75"/>
    <mergeCell ref="TPX75:TPZ75"/>
    <mergeCell ref="TQA75:TQC75"/>
    <mergeCell ref="TOT75:TOV75"/>
    <mergeCell ref="TOW75:TOY75"/>
    <mergeCell ref="TOZ75:TPB75"/>
    <mergeCell ref="TPC75:TPE75"/>
    <mergeCell ref="TPF75:TPH75"/>
    <mergeCell ref="TPI75:TPK75"/>
    <mergeCell ref="TOB75:TOD75"/>
    <mergeCell ref="TOE75:TOG75"/>
    <mergeCell ref="TOH75:TOJ75"/>
    <mergeCell ref="TOK75:TOM75"/>
    <mergeCell ref="TON75:TOP75"/>
    <mergeCell ref="TOQ75:TOS75"/>
    <mergeCell ref="TNJ75:TNL75"/>
    <mergeCell ref="TNM75:TNO75"/>
    <mergeCell ref="TNP75:TNR75"/>
    <mergeCell ref="TNS75:TNU75"/>
    <mergeCell ref="TNV75:TNX75"/>
    <mergeCell ref="TNY75:TOA75"/>
    <mergeCell ref="TMR75:TMT75"/>
    <mergeCell ref="TMU75:TMW75"/>
    <mergeCell ref="TMX75:TMZ75"/>
    <mergeCell ref="TNA75:TNC75"/>
    <mergeCell ref="TND75:TNF75"/>
    <mergeCell ref="TNG75:TNI75"/>
    <mergeCell ref="TLZ75:TMB75"/>
    <mergeCell ref="TMC75:TME75"/>
    <mergeCell ref="TMF75:TMH75"/>
    <mergeCell ref="TMI75:TMK75"/>
    <mergeCell ref="TML75:TMN75"/>
    <mergeCell ref="TMO75:TMQ75"/>
    <mergeCell ref="TLH75:TLJ75"/>
    <mergeCell ref="TLK75:TLM75"/>
    <mergeCell ref="TLN75:TLP75"/>
    <mergeCell ref="TLQ75:TLS75"/>
    <mergeCell ref="TLT75:TLV75"/>
    <mergeCell ref="TLW75:TLY75"/>
    <mergeCell ref="TKP75:TKR75"/>
    <mergeCell ref="TKS75:TKU75"/>
    <mergeCell ref="TKV75:TKX75"/>
    <mergeCell ref="TKY75:TLA75"/>
    <mergeCell ref="TLB75:TLD75"/>
    <mergeCell ref="TLE75:TLG75"/>
    <mergeCell ref="TJX75:TJZ75"/>
    <mergeCell ref="TKA75:TKC75"/>
    <mergeCell ref="TKD75:TKF75"/>
    <mergeCell ref="TKG75:TKI75"/>
    <mergeCell ref="TKJ75:TKL75"/>
    <mergeCell ref="TKM75:TKO75"/>
    <mergeCell ref="TJF75:TJH75"/>
    <mergeCell ref="TJI75:TJK75"/>
    <mergeCell ref="TJL75:TJN75"/>
    <mergeCell ref="TJO75:TJQ75"/>
    <mergeCell ref="TJR75:TJT75"/>
    <mergeCell ref="TJU75:TJW75"/>
    <mergeCell ref="TIN75:TIP75"/>
    <mergeCell ref="TIQ75:TIS75"/>
    <mergeCell ref="TIT75:TIV75"/>
    <mergeCell ref="TIW75:TIY75"/>
    <mergeCell ref="TIZ75:TJB75"/>
    <mergeCell ref="TJC75:TJE75"/>
    <mergeCell ref="THV75:THX75"/>
    <mergeCell ref="THY75:TIA75"/>
    <mergeCell ref="TIB75:TID75"/>
    <mergeCell ref="TIE75:TIG75"/>
    <mergeCell ref="TIH75:TIJ75"/>
    <mergeCell ref="TIK75:TIM75"/>
    <mergeCell ref="THD75:THF75"/>
    <mergeCell ref="THG75:THI75"/>
    <mergeCell ref="THJ75:THL75"/>
    <mergeCell ref="THM75:THO75"/>
    <mergeCell ref="THP75:THR75"/>
    <mergeCell ref="THS75:THU75"/>
    <mergeCell ref="TGL75:TGN75"/>
    <mergeCell ref="TGO75:TGQ75"/>
    <mergeCell ref="TGR75:TGT75"/>
    <mergeCell ref="TGU75:TGW75"/>
    <mergeCell ref="TGX75:TGZ75"/>
    <mergeCell ref="THA75:THC75"/>
    <mergeCell ref="TFT75:TFV75"/>
    <mergeCell ref="TFW75:TFY75"/>
    <mergeCell ref="TFZ75:TGB75"/>
    <mergeCell ref="TGC75:TGE75"/>
    <mergeCell ref="TGF75:TGH75"/>
    <mergeCell ref="TGI75:TGK75"/>
    <mergeCell ref="TFB75:TFD75"/>
    <mergeCell ref="TFE75:TFG75"/>
    <mergeCell ref="TFH75:TFJ75"/>
    <mergeCell ref="TFK75:TFM75"/>
    <mergeCell ref="TFN75:TFP75"/>
    <mergeCell ref="TFQ75:TFS75"/>
    <mergeCell ref="TEJ75:TEL75"/>
    <mergeCell ref="TEM75:TEO75"/>
    <mergeCell ref="TEP75:TER75"/>
    <mergeCell ref="TES75:TEU75"/>
    <mergeCell ref="TEV75:TEX75"/>
    <mergeCell ref="TEY75:TFA75"/>
    <mergeCell ref="TDR75:TDT75"/>
    <mergeCell ref="TDU75:TDW75"/>
    <mergeCell ref="TDX75:TDZ75"/>
    <mergeCell ref="TEA75:TEC75"/>
    <mergeCell ref="TED75:TEF75"/>
    <mergeCell ref="TEG75:TEI75"/>
    <mergeCell ref="TCZ75:TDB75"/>
    <mergeCell ref="TDC75:TDE75"/>
    <mergeCell ref="TDF75:TDH75"/>
    <mergeCell ref="TDI75:TDK75"/>
    <mergeCell ref="TDL75:TDN75"/>
    <mergeCell ref="TDO75:TDQ75"/>
    <mergeCell ref="TCH75:TCJ75"/>
    <mergeCell ref="TCK75:TCM75"/>
    <mergeCell ref="TCN75:TCP75"/>
    <mergeCell ref="TCQ75:TCS75"/>
    <mergeCell ref="TCT75:TCV75"/>
    <mergeCell ref="TCW75:TCY75"/>
    <mergeCell ref="TBP75:TBR75"/>
    <mergeCell ref="TBS75:TBU75"/>
    <mergeCell ref="TBV75:TBX75"/>
    <mergeCell ref="TBY75:TCA75"/>
    <mergeCell ref="TCB75:TCD75"/>
    <mergeCell ref="TCE75:TCG75"/>
    <mergeCell ref="TAX75:TAZ75"/>
    <mergeCell ref="TBA75:TBC75"/>
    <mergeCell ref="TBD75:TBF75"/>
    <mergeCell ref="TBG75:TBI75"/>
    <mergeCell ref="TBJ75:TBL75"/>
    <mergeCell ref="TBM75:TBO75"/>
    <mergeCell ref="TAF75:TAH75"/>
    <mergeCell ref="TAI75:TAK75"/>
    <mergeCell ref="TAL75:TAN75"/>
    <mergeCell ref="TAO75:TAQ75"/>
    <mergeCell ref="TAR75:TAT75"/>
    <mergeCell ref="TAU75:TAW75"/>
    <mergeCell ref="SZN75:SZP75"/>
    <mergeCell ref="SZQ75:SZS75"/>
    <mergeCell ref="SZT75:SZV75"/>
    <mergeCell ref="SZW75:SZY75"/>
    <mergeCell ref="SZZ75:TAB75"/>
    <mergeCell ref="TAC75:TAE75"/>
    <mergeCell ref="SYV75:SYX75"/>
    <mergeCell ref="SYY75:SZA75"/>
    <mergeCell ref="SZB75:SZD75"/>
    <mergeCell ref="SZE75:SZG75"/>
    <mergeCell ref="SZH75:SZJ75"/>
    <mergeCell ref="SZK75:SZM75"/>
    <mergeCell ref="SYD75:SYF75"/>
    <mergeCell ref="SYG75:SYI75"/>
    <mergeCell ref="SYJ75:SYL75"/>
    <mergeCell ref="SYM75:SYO75"/>
    <mergeCell ref="SYP75:SYR75"/>
    <mergeCell ref="SYS75:SYU75"/>
    <mergeCell ref="SXL75:SXN75"/>
    <mergeCell ref="SXO75:SXQ75"/>
    <mergeCell ref="SXR75:SXT75"/>
    <mergeCell ref="SXU75:SXW75"/>
    <mergeCell ref="SXX75:SXZ75"/>
    <mergeCell ref="SYA75:SYC75"/>
    <mergeCell ref="SWT75:SWV75"/>
    <mergeCell ref="SWW75:SWY75"/>
    <mergeCell ref="SWZ75:SXB75"/>
    <mergeCell ref="SXC75:SXE75"/>
    <mergeCell ref="SXF75:SXH75"/>
    <mergeCell ref="SXI75:SXK75"/>
    <mergeCell ref="SWB75:SWD75"/>
    <mergeCell ref="SWE75:SWG75"/>
    <mergeCell ref="SWH75:SWJ75"/>
    <mergeCell ref="SWK75:SWM75"/>
    <mergeCell ref="SWN75:SWP75"/>
    <mergeCell ref="SWQ75:SWS75"/>
    <mergeCell ref="SVJ75:SVL75"/>
    <mergeCell ref="SVM75:SVO75"/>
    <mergeCell ref="SVP75:SVR75"/>
    <mergeCell ref="SVS75:SVU75"/>
    <mergeCell ref="SVV75:SVX75"/>
    <mergeCell ref="SVY75:SWA75"/>
    <mergeCell ref="SUR75:SUT75"/>
    <mergeCell ref="SUU75:SUW75"/>
    <mergeCell ref="SUX75:SUZ75"/>
    <mergeCell ref="SVA75:SVC75"/>
    <mergeCell ref="SVD75:SVF75"/>
    <mergeCell ref="SVG75:SVI75"/>
    <mergeCell ref="STZ75:SUB75"/>
    <mergeCell ref="SUC75:SUE75"/>
    <mergeCell ref="SUF75:SUH75"/>
    <mergeCell ref="SUI75:SUK75"/>
    <mergeCell ref="SUL75:SUN75"/>
    <mergeCell ref="SUO75:SUQ75"/>
    <mergeCell ref="STH75:STJ75"/>
    <mergeCell ref="STK75:STM75"/>
    <mergeCell ref="STN75:STP75"/>
    <mergeCell ref="STQ75:STS75"/>
    <mergeCell ref="STT75:STV75"/>
    <mergeCell ref="STW75:STY75"/>
    <mergeCell ref="SSP75:SSR75"/>
    <mergeCell ref="SSS75:SSU75"/>
    <mergeCell ref="SSV75:SSX75"/>
    <mergeCell ref="SSY75:STA75"/>
    <mergeCell ref="STB75:STD75"/>
    <mergeCell ref="STE75:STG75"/>
    <mergeCell ref="SRX75:SRZ75"/>
    <mergeCell ref="SSA75:SSC75"/>
    <mergeCell ref="SSD75:SSF75"/>
    <mergeCell ref="SSG75:SSI75"/>
    <mergeCell ref="SSJ75:SSL75"/>
    <mergeCell ref="SSM75:SSO75"/>
    <mergeCell ref="SRF75:SRH75"/>
    <mergeCell ref="SRI75:SRK75"/>
    <mergeCell ref="SRL75:SRN75"/>
    <mergeCell ref="SRO75:SRQ75"/>
    <mergeCell ref="SRR75:SRT75"/>
    <mergeCell ref="SRU75:SRW75"/>
    <mergeCell ref="SQN75:SQP75"/>
    <mergeCell ref="SQQ75:SQS75"/>
    <mergeCell ref="SQT75:SQV75"/>
    <mergeCell ref="SQW75:SQY75"/>
    <mergeCell ref="SQZ75:SRB75"/>
    <mergeCell ref="SRC75:SRE75"/>
    <mergeCell ref="SPV75:SPX75"/>
    <mergeCell ref="SPY75:SQA75"/>
    <mergeCell ref="SQB75:SQD75"/>
    <mergeCell ref="SQE75:SQG75"/>
    <mergeCell ref="SQH75:SQJ75"/>
    <mergeCell ref="SQK75:SQM75"/>
    <mergeCell ref="SPD75:SPF75"/>
    <mergeCell ref="SPG75:SPI75"/>
    <mergeCell ref="SPJ75:SPL75"/>
    <mergeCell ref="SPM75:SPO75"/>
    <mergeCell ref="SPP75:SPR75"/>
    <mergeCell ref="SPS75:SPU75"/>
    <mergeCell ref="SOL75:SON75"/>
    <mergeCell ref="SOO75:SOQ75"/>
    <mergeCell ref="SOR75:SOT75"/>
    <mergeCell ref="SOU75:SOW75"/>
    <mergeCell ref="SOX75:SOZ75"/>
    <mergeCell ref="SPA75:SPC75"/>
    <mergeCell ref="SNT75:SNV75"/>
    <mergeCell ref="SNW75:SNY75"/>
    <mergeCell ref="SNZ75:SOB75"/>
    <mergeCell ref="SOC75:SOE75"/>
    <mergeCell ref="SOF75:SOH75"/>
    <mergeCell ref="SOI75:SOK75"/>
    <mergeCell ref="SNB75:SND75"/>
    <mergeCell ref="SNE75:SNG75"/>
    <mergeCell ref="SNH75:SNJ75"/>
    <mergeCell ref="SNK75:SNM75"/>
    <mergeCell ref="SNN75:SNP75"/>
    <mergeCell ref="SNQ75:SNS75"/>
    <mergeCell ref="SMJ75:SML75"/>
    <mergeCell ref="SMM75:SMO75"/>
    <mergeCell ref="SMP75:SMR75"/>
    <mergeCell ref="SMS75:SMU75"/>
    <mergeCell ref="SMV75:SMX75"/>
    <mergeCell ref="SMY75:SNA75"/>
    <mergeCell ref="SLR75:SLT75"/>
    <mergeCell ref="SLU75:SLW75"/>
    <mergeCell ref="SLX75:SLZ75"/>
    <mergeCell ref="SMA75:SMC75"/>
    <mergeCell ref="SMD75:SMF75"/>
    <mergeCell ref="SMG75:SMI75"/>
    <mergeCell ref="SKZ75:SLB75"/>
    <mergeCell ref="SLC75:SLE75"/>
    <mergeCell ref="SLF75:SLH75"/>
    <mergeCell ref="SLI75:SLK75"/>
    <mergeCell ref="SLL75:SLN75"/>
    <mergeCell ref="SLO75:SLQ75"/>
    <mergeCell ref="SKH75:SKJ75"/>
    <mergeCell ref="SKK75:SKM75"/>
    <mergeCell ref="SKN75:SKP75"/>
    <mergeCell ref="SKQ75:SKS75"/>
    <mergeCell ref="SKT75:SKV75"/>
    <mergeCell ref="SKW75:SKY75"/>
    <mergeCell ref="SJP75:SJR75"/>
    <mergeCell ref="SJS75:SJU75"/>
    <mergeCell ref="SJV75:SJX75"/>
    <mergeCell ref="SJY75:SKA75"/>
    <mergeCell ref="SKB75:SKD75"/>
    <mergeCell ref="SKE75:SKG75"/>
    <mergeCell ref="SIX75:SIZ75"/>
    <mergeCell ref="SJA75:SJC75"/>
    <mergeCell ref="SJD75:SJF75"/>
    <mergeCell ref="SJG75:SJI75"/>
    <mergeCell ref="SJJ75:SJL75"/>
    <mergeCell ref="SJM75:SJO75"/>
    <mergeCell ref="SIF75:SIH75"/>
    <mergeCell ref="SII75:SIK75"/>
    <mergeCell ref="SIL75:SIN75"/>
    <mergeCell ref="SIO75:SIQ75"/>
    <mergeCell ref="SIR75:SIT75"/>
    <mergeCell ref="SIU75:SIW75"/>
    <mergeCell ref="SHN75:SHP75"/>
    <mergeCell ref="SHQ75:SHS75"/>
    <mergeCell ref="SHT75:SHV75"/>
    <mergeCell ref="SHW75:SHY75"/>
    <mergeCell ref="SHZ75:SIB75"/>
    <mergeCell ref="SIC75:SIE75"/>
    <mergeCell ref="SGV75:SGX75"/>
    <mergeCell ref="SGY75:SHA75"/>
    <mergeCell ref="SHB75:SHD75"/>
    <mergeCell ref="SHE75:SHG75"/>
    <mergeCell ref="SHH75:SHJ75"/>
    <mergeCell ref="SHK75:SHM75"/>
    <mergeCell ref="SGD75:SGF75"/>
    <mergeCell ref="SGG75:SGI75"/>
    <mergeCell ref="SGJ75:SGL75"/>
    <mergeCell ref="SGM75:SGO75"/>
    <mergeCell ref="SGP75:SGR75"/>
    <mergeCell ref="SGS75:SGU75"/>
    <mergeCell ref="SFL75:SFN75"/>
    <mergeCell ref="SFO75:SFQ75"/>
    <mergeCell ref="SFR75:SFT75"/>
    <mergeCell ref="SFU75:SFW75"/>
    <mergeCell ref="SFX75:SFZ75"/>
    <mergeCell ref="SGA75:SGC75"/>
    <mergeCell ref="SET75:SEV75"/>
    <mergeCell ref="SEW75:SEY75"/>
    <mergeCell ref="SEZ75:SFB75"/>
    <mergeCell ref="SFC75:SFE75"/>
    <mergeCell ref="SFF75:SFH75"/>
    <mergeCell ref="SFI75:SFK75"/>
    <mergeCell ref="SEB75:SED75"/>
    <mergeCell ref="SEE75:SEG75"/>
    <mergeCell ref="SEH75:SEJ75"/>
    <mergeCell ref="SEK75:SEM75"/>
    <mergeCell ref="SEN75:SEP75"/>
    <mergeCell ref="SEQ75:SES75"/>
    <mergeCell ref="SDJ75:SDL75"/>
    <mergeCell ref="SDM75:SDO75"/>
    <mergeCell ref="SDP75:SDR75"/>
    <mergeCell ref="SDS75:SDU75"/>
    <mergeCell ref="SDV75:SDX75"/>
    <mergeCell ref="SDY75:SEA75"/>
    <mergeCell ref="SCR75:SCT75"/>
    <mergeCell ref="SCU75:SCW75"/>
    <mergeCell ref="SCX75:SCZ75"/>
    <mergeCell ref="SDA75:SDC75"/>
    <mergeCell ref="SDD75:SDF75"/>
    <mergeCell ref="SDG75:SDI75"/>
    <mergeCell ref="SBZ75:SCB75"/>
    <mergeCell ref="SCC75:SCE75"/>
    <mergeCell ref="SCF75:SCH75"/>
    <mergeCell ref="SCI75:SCK75"/>
    <mergeCell ref="SCL75:SCN75"/>
    <mergeCell ref="SCO75:SCQ75"/>
    <mergeCell ref="SBH75:SBJ75"/>
    <mergeCell ref="SBK75:SBM75"/>
    <mergeCell ref="SBN75:SBP75"/>
    <mergeCell ref="SBQ75:SBS75"/>
    <mergeCell ref="SBT75:SBV75"/>
    <mergeCell ref="SBW75:SBY75"/>
    <mergeCell ref="SAP75:SAR75"/>
    <mergeCell ref="SAS75:SAU75"/>
    <mergeCell ref="SAV75:SAX75"/>
    <mergeCell ref="SAY75:SBA75"/>
    <mergeCell ref="SBB75:SBD75"/>
    <mergeCell ref="SBE75:SBG75"/>
    <mergeCell ref="RZX75:RZZ75"/>
    <mergeCell ref="SAA75:SAC75"/>
    <mergeCell ref="SAD75:SAF75"/>
    <mergeCell ref="SAG75:SAI75"/>
    <mergeCell ref="SAJ75:SAL75"/>
    <mergeCell ref="SAM75:SAO75"/>
    <mergeCell ref="RZF75:RZH75"/>
    <mergeCell ref="RZI75:RZK75"/>
    <mergeCell ref="RZL75:RZN75"/>
    <mergeCell ref="RZO75:RZQ75"/>
    <mergeCell ref="RZR75:RZT75"/>
    <mergeCell ref="RZU75:RZW75"/>
    <mergeCell ref="RYN75:RYP75"/>
    <mergeCell ref="RYQ75:RYS75"/>
    <mergeCell ref="RYT75:RYV75"/>
    <mergeCell ref="RYW75:RYY75"/>
    <mergeCell ref="RYZ75:RZB75"/>
    <mergeCell ref="RZC75:RZE75"/>
    <mergeCell ref="RXV75:RXX75"/>
    <mergeCell ref="RXY75:RYA75"/>
    <mergeCell ref="RYB75:RYD75"/>
    <mergeCell ref="RYE75:RYG75"/>
    <mergeCell ref="RYH75:RYJ75"/>
    <mergeCell ref="RYK75:RYM75"/>
    <mergeCell ref="RXD75:RXF75"/>
    <mergeCell ref="RXG75:RXI75"/>
    <mergeCell ref="RXJ75:RXL75"/>
    <mergeCell ref="RXM75:RXO75"/>
    <mergeCell ref="RXP75:RXR75"/>
    <mergeCell ref="RXS75:RXU75"/>
    <mergeCell ref="RWL75:RWN75"/>
    <mergeCell ref="RWO75:RWQ75"/>
    <mergeCell ref="RWR75:RWT75"/>
    <mergeCell ref="RWU75:RWW75"/>
    <mergeCell ref="RWX75:RWZ75"/>
    <mergeCell ref="RXA75:RXC75"/>
    <mergeCell ref="RVT75:RVV75"/>
    <mergeCell ref="RVW75:RVY75"/>
    <mergeCell ref="RVZ75:RWB75"/>
    <mergeCell ref="RWC75:RWE75"/>
    <mergeCell ref="RWF75:RWH75"/>
    <mergeCell ref="RWI75:RWK75"/>
    <mergeCell ref="RVB75:RVD75"/>
    <mergeCell ref="RVE75:RVG75"/>
    <mergeCell ref="RVH75:RVJ75"/>
    <mergeCell ref="RVK75:RVM75"/>
    <mergeCell ref="RVN75:RVP75"/>
    <mergeCell ref="RVQ75:RVS75"/>
    <mergeCell ref="RUJ75:RUL75"/>
    <mergeCell ref="RUM75:RUO75"/>
    <mergeCell ref="RUP75:RUR75"/>
    <mergeCell ref="RUS75:RUU75"/>
    <mergeCell ref="RUV75:RUX75"/>
    <mergeCell ref="RUY75:RVA75"/>
    <mergeCell ref="RTR75:RTT75"/>
    <mergeCell ref="RTU75:RTW75"/>
    <mergeCell ref="RTX75:RTZ75"/>
    <mergeCell ref="RUA75:RUC75"/>
    <mergeCell ref="RUD75:RUF75"/>
    <mergeCell ref="RUG75:RUI75"/>
    <mergeCell ref="RSZ75:RTB75"/>
    <mergeCell ref="RTC75:RTE75"/>
    <mergeCell ref="RTF75:RTH75"/>
    <mergeCell ref="RTI75:RTK75"/>
    <mergeCell ref="RTL75:RTN75"/>
    <mergeCell ref="RTO75:RTQ75"/>
    <mergeCell ref="RSH75:RSJ75"/>
    <mergeCell ref="RSK75:RSM75"/>
    <mergeCell ref="RSN75:RSP75"/>
    <mergeCell ref="RSQ75:RSS75"/>
    <mergeCell ref="RST75:RSV75"/>
    <mergeCell ref="RSW75:RSY75"/>
    <mergeCell ref="RRP75:RRR75"/>
    <mergeCell ref="RRS75:RRU75"/>
    <mergeCell ref="RRV75:RRX75"/>
    <mergeCell ref="RRY75:RSA75"/>
    <mergeCell ref="RSB75:RSD75"/>
    <mergeCell ref="RSE75:RSG75"/>
    <mergeCell ref="RQX75:RQZ75"/>
    <mergeCell ref="RRA75:RRC75"/>
    <mergeCell ref="RRD75:RRF75"/>
    <mergeCell ref="RRG75:RRI75"/>
    <mergeCell ref="RRJ75:RRL75"/>
    <mergeCell ref="RRM75:RRO75"/>
    <mergeCell ref="RQF75:RQH75"/>
    <mergeCell ref="RQI75:RQK75"/>
    <mergeCell ref="RQL75:RQN75"/>
    <mergeCell ref="RQO75:RQQ75"/>
    <mergeCell ref="RQR75:RQT75"/>
    <mergeCell ref="RQU75:RQW75"/>
    <mergeCell ref="RPN75:RPP75"/>
    <mergeCell ref="RPQ75:RPS75"/>
    <mergeCell ref="RPT75:RPV75"/>
    <mergeCell ref="RPW75:RPY75"/>
    <mergeCell ref="RPZ75:RQB75"/>
    <mergeCell ref="RQC75:RQE75"/>
    <mergeCell ref="ROV75:ROX75"/>
    <mergeCell ref="ROY75:RPA75"/>
    <mergeCell ref="RPB75:RPD75"/>
    <mergeCell ref="RPE75:RPG75"/>
    <mergeCell ref="RPH75:RPJ75"/>
    <mergeCell ref="RPK75:RPM75"/>
    <mergeCell ref="ROD75:ROF75"/>
    <mergeCell ref="ROG75:ROI75"/>
    <mergeCell ref="ROJ75:ROL75"/>
    <mergeCell ref="ROM75:ROO75"/>
    <mergeCell ref="ROP75:ROR75"/>
    <mergeCell ref="ROS75:ROU75"/>
    <mergeCell ref="RNL75:RNN75"/>
    <mergeCell ref="RNO75:RNQ75"/>
    <mergeCell ref="RNR75:RNT75"/>
    <mergeCell ref="RNU75:RNW75"/>
    <mergeCell ref="RNX75:RNZ75"/>
    <mergeCell ref="ROA75:ROC75"/>
    <mergeCell ref="RMT75:RMV75"/>
    <mergeCell ref="RMW75:RMY75"/>
    <mergeCell ref="RMZ75:RNB75"/>
    <mergeCell ref="RNC75:RNE75"/>
    <mergeCell ref="RNF75:RNH75"/>
    <mergeCell ref="RNI75:RNK75"/>
    <mergeCell ref="RMB75:RMD75"/>
    <mergeCell ref="RME75:RMG75"/>
    <mergeCell ref="RMH75:RMJ75"/>
    <mergeCell ref="RMK75:RMM75"/>
    <mergeCell ref="RMN75:RMP75"/>
    <mergeCell ref="RMQ75:RMS75"/>
    <mergeCell ref="RLJ75:RLL75"/>
    <mergeCell ref="RLM75:RLO75"/>
    <mergeCell ref="RLP75:RLR75"/>
    <mergeCell ref="RLS75:RLU75"/>
    <mergeCell ref="RLV75:RLX75"/>
    <mergeCell ref="RLY75:RMA75"/>
    <mergeCell ref="RKR75:RKT75"/>
    <mergeCell ref="RKU75:RKW75"/>
    <mergeCell ref="RKX75:RKZ75"/>
    <mergeCell ref="RLA75:RLC75"/>
    <mergeCell ref="RLD75:RLF75"/>
    <mergeCell ref="RLG75:RLI75"/>
    <mergeCell ref="RJZ75:RKB75"/>
    <mergeCell ref="RKC75:RKE75"/>
    <mergeCell ref="RKF75:RKH75"/>
    <mergeCell ref="RKI75:RKK75"/>
    <mergeCell ref="RKL75:RKN75"/>
    <mergeCell ref="RKO75:RKQ75"/>
    <mergeCell ref="RJH75:RJJ75"/>
    <mergeCell ref="RJK75:RJM75"/>
    <mergeCell ref="RJN75:RJP75"/>
    <mergeCell ref="RJQ75:RJS75"/>
    <mergeCell ref="RJT75:RJV75"/>
    <mergeCell ref="RJW75:RJY75"/>
    <mergeCell ref="RIP75:RIR75"/>
    <mergeCell ref="RIS75:RIU75"/>
    <mergeCell ref="RIV75:RIX75"/>
    <mergeCell ref="RIY75:RJA75"/>
    <mergeCell ref="RJB75:RJD75"/>
    <mergeCell ref="RJE75:RJG75"/>
    <mergeCell ref="RHX75:RHZ75"/>
    <mergeCell ref="RIA75:RIC75"/>
    <mergeCell ref="RID75:RIF75"/>
    <mergeCell ref="RIG75:RII75"/>
    <mergeCell ref="RIJ75:RIL75"/>
    <mergeCell ref="RIM75:RIO75"/>
    <mergeCell ref="RHF75:RHH75"/>
    <mergeCell ref="RHI75:RHK75"/>
    <mergeCell ref="RHL75:RHN75"/>
    <mergeCell ref="RHO75:RHQ75"/>
    <mergeCell ref="RHR75:RHT75"/>
    <mergeCell ref="RHU75:RHW75"/>
    <mergeCell ref="RGN75:RGP75"/>
    <mergeCell ref="RGQ75:RGS75"/>
    <mergeCell ref="RGT75:RGV75"/>
    <mergeCell ref="RGW75:RGY75"/>
    <mergeCell ref="RGZ75:RHB75"/>
    <mergeCell ref="RHC75:RHE75"/>
    <mergeCell ref="RFV75:RFX75"/>
    <mergeCell ref="RFY75:RGA75"/>
    <mergeCell ref="RGB75:RGD75"/>
    <mergeCell ref="RGE75:RGG75"/>
    <mergeCell ref="RGH75:RGJ75"/>
    <mergeCell ref="RGK75:RGM75"/>
    <mergeCell ref="RFD75:RFF75"/>
    <mergeCell ref="RFG75:RFI75"/>
    <mergeCell ref="RFJ75:RFL75"/>
    <mergeCell ref="RFM75:RFO75"/>
    <mergeCell ref="RFP75:RFR75"/>
    <mergeCell ref="RFS75:RFU75"/>
    <mergeCell ref="REL75:REN75"/>
    <mergeCell ref="REO75:REQ75"/>
    <mergeCell ref="RER75:RET75"/>
    <mergeCell ref="REU75:REW75"/>
    <mergeCell ref="REX75:REZ75"/>
    <mergeCell ref="RFA75:RFC75"/>
    <mergeCell ref="RDT75:RDV75"/>
    <mergeCell ref="RDW75:RDY75"/>
    <mergeCell ref="RDZ75:REB75"/>
    <mergeCell ref="REC75:REE75"/>
    <mergeCell ref="REF75:REH75"/>
    <mergeCell ref="REI75:REK75"/>
    <mergeCell ref="RDB75:RDD75"/>
    <mergeCell ref="RDE75:RDG75"/>
    <mergeCell ref="RDH75:RDJ75"/>
    <mergeCell ref="RDK75:RDM75"/>
    <mergeCell ref="RDN75:RDP75"/>
    <mergeCell ref="RDQ75:RDS75"/>
    <mergeCell ref="RCJ75:RCL75"/>
    <mergeCell ref="RCM75:RCO75"/>
    <mergeCell ref="RCP75:RCR75"/>
    <mergeCell ref="RCS75:RCU75"/>
    <mergeCell ref="RCV75:RCX75"/>
    <mergeCell ref="RCY75:RDA75"/>
    <mergeCell ref="RBR75:RBT75"/>
    <mergeCell ref="RBU75:RBW75"/>
    <mergeCell ref="RBX75:RBZ75"/>
    <mergeCell ref="RCA75:RCC75"/>
    <mergeCell ref="RCD75:RCF75"/>
    <mergeCell ref="RCG75:RCI75"/>
    <mergeCell ref="RAZ75:RBB75"/>
    <mergeCell ref="RBC75:RBE75"/>
    <mergeCell ref="RBF75:RBH75"/>
    <mergeCell ref="RBI75:RBK75"/>
    <mergeCell ref="RBL75:RBN75"/>
    <mergeCell ref="RBO75:RBQ75"/>
    <mergeCell ref="RAH75:RAJ75"/>
    <mergeCell ref="RAK75:RAM75"/>
    <mergeCell ref="RAN75:RAP75"/>
    <mergeCell ref="RAQ75:RAS75"/>
    <mergeCell ref="RAT75:RAV75"/>
    <mergeCell ref="RAW75:RAY75"/>
    <mergeCell ref="QZP75:QZR75"/>
    <mergeCell ref="QZS75:QZU75"/>
    <mergeCell ref="QZV75:QZX75"/>
    <mergeCell ref="QZY75:RAA75"/>
    <mergeCell ref="RAB75:RAD75"/>
    <mergeCell ref="RAE75:RAG75"/>
    <mergeCell ref="QYX75:QYZ75"/>
    <mergeCell ref="QZA75:QZC75"/>
    <mergeCell ref="QZD75:QZF75"/>
    <mergeCell ref="QZG75:QZI75"/>
    <mergeCell ref="QZJ75:QZL75"/>
    <mergeCell ref="QZM75:QZO75"/>
    <mergeCell ref="QYF75:QYH75"/>
    <mergeCell ref="QYI75:QYK75"/>
    <mergeCell ref="QYL75:QYN75"/>
    <mergeCell ref="QYO75:QYQ75"/>
    <mergeCell ref="QYR75:QYT75"/>
    <mergeCell ref="QYU75:QYW75"/>
    <mergeCell ref="QXN75:QXP75"/>
    <mergeCell ref="QXQ75:QXS75"/>
    <mergeCell ref="QXT75:QXV75"/>
    <mergeCell ref="QXW75:QXY75"/>
    <mergeCell ref="QXZ75:QYB75"/>
    <mergeCell ref="QYC75:QYE75"/>
    <mergeCell ref="QWV75:QWX75"/>
    <mergeCell ref="QWY75:QXA75"/>
    <mergeCell ref="QXB75:QXD75"/>
    <mergeCell ref="QXE75:QXG75"/>
    <mergeCell ref="QXH75:QXJ75"/>
    <mergeCell ref="QXK75:QXM75"/>
    <mergeCell ref="QWD75:QWF75"/>
    <mergeCell ref="QWG75:QWI75"/>
    <mergeCell ref="QWJ75:QWL75"/>
    <mergeCell ref="QWM75:QWO75"/>
    <mergeCell ref="QWP75:QWR75"/>
    <mergeCell ref="QWS75:QWU75"/>
    <mergeCell ref="QVL75:QVN75"/>
    <mergeCell ref="QVO75:QVQ75"/>
    <mergeCell ref="QVR75:QVT75"/>
    <mergeCell ref="QVU75:QVW75"/>
    <mergeCell ref="QVX75:QVZ75"/>
    <mergeCell ref="QWA75:QWC75"/>
    <mergeCell ref="QUT75:QUV75"/>
    <mergeCell ref="QUW75:QUY75"/>
    <mergeCell ref="QUZ75:QVB75"/>
    <mergeCell ref="QVC75:QVE75"/>
    <mergeCell ref="QVF75:QVH75"/>
    <mergeCell ref="QVI75:QVK75"/>
    <mergeCell ref="QUB75:QUD75"/>
    <mergeCell ref="QUE75:QUG75"/>
    <mergeCell ref="QUH75:QUJ75"/>
    <mergeCell ref="QUK75:QUM75"/>
    <mergeCell ref="QUN75:QUP75"/>
    <mergeCell ref="QUQ75:QUS75"/>
    <mergeCell ref="QTJ75:QTL75"/>
    <mergeCell ref="QTM75:QTO75"/>
    <mergeCell ref="QTP75:QTR75"/>
    <mergeCell ref="QTS75:QTU75"/>
    <mergeCell ref="QTV75:QTX75"/>
    <mergeCell ref="QTY75:QUA75"/>
    <mergeCell ref="QSR75:QST75"/>
    <mergeCell ref="QSU75:QSW75"/>
    <mergeCell ref="QSX75:QSZ75"/>
    <mergeCell ref="QTA75:QTC75"/>
    <mergeCell ref="QTD75:QTF75"/>
    <mergeCell ref="QTG75:QTI75"/>
    <mergeCell ref="QRZ75:QSB75"/>
    <mergeCell ref="QSC75:QSE75"/>
    <mergeCell ref="QSF75:QSH75"/>
    <mergeCell ref="QSI75:QSK75"/>
    <mergeCell ref="QSL75:QSN75"/>
    <mergeCell ref="QSO75:QSQ75"/>
    <mergeCell ref="QRH75:QRJ75"/>
    <mergeCell ref="QRK75:QRM75"/>
    <mergeCell ref="QRN75:QRP75"/>
    <mergeCell ref="QRQ75:QRS75"/>
    <mergeCell ref="QRT75:QRV75"/>
    <mergeCell ref="QRW75:QRY75"/>
    <mergeCell ref="QQP75:QQR75"/>
    <mergeCell ref="QQS75:QQU75"/>
    <mergeCell ref="QQV75:QQX75"/>
    <mergeCell ref="QQY75:QRA75"/>
    <mergeCell ref="QRB75:QRD75"/>
    <mergeCell ref="QRE75:QRG75"/>
    <mergeCell ref="QPX75:QPZ75"/>
    <mergeCell ref="QQA75:QQC75"/>
    <mergeCell ref="QQD75:QQF75"/>
    <mergeCell ref="QQG75:QQI75"/>
    <mergeCell ref="QQJ75:QQL75"/>
    <mergeCell ref="QQM75:QQO75"/>
    <mergeCell ref="QPF75:QPH75"/>
    <mergeCell ref="QPI75:QPK75"/>
    <mergeCell ref="QPL75:QPN75"/>
    <mergeCell ref="QPO75:QPQ75"/>
    <mergeCell ref="QPR75:QPT75"/>
    <mergeCell ref="QPU75:QPW75"/>
    <mergeCell ref="QON75:QOP75"/>
    <mergeCell ref="QOQ75:QOS75"/>
    <mergeCell ref="QOT75:QOV75"/>
    <mergeCell ref="QOW75:QOY75"/>
    <mergeCell ref="QOZ75:QPB75"/>
    <mergeCell ref="QPC75:QPE75"/>
    <mergeCell ref="QNV75:QNX75"/>
    <mergeCell ref="QNY75:QOA75"/>
    <mergeCell ref="QOB75:QOD75"/>
    <mergeCell ref="QOE75:QOG75"/>
    <mergeCell ref="QOH75:QOJ75"/>
    <mergeCell ref="QOK75:QOM75"/>
    <mergeCell ref="QND75:QNF75"/>
    <mergeCell ref="QNG75:QNI75"/>
    <mergeCell ref="QNJ75:QNL75"/>
    <mergeCell ref="QNM75:QNO75"/>
    <mergeCell ref="QNP75:QNR75"/>
    <mergeCell ref="QNS75:QNU75"/>
    <mergeCell ref="QML75:QMN75"/>
    <mergeCell ref="QMO75:QMQ75"/>
    <mergeCell ref="QMR75:QMT75"/>
    <mergeCell ref="QMU75:QMW75"/>
    <mergeCell ref="QMX75:QMZ75"/>
    <mergeCell ref="QNA75:QNC75"/>
    <mergeCell ref="QLT75:QLV75"/>
    <mergeCell ref="QLW75:QLY75"/>
    <mergeCell ref="QLZ75:QMB75"/>
    <mergeCell ref="QMC75:QME75"/>
    <mergeCell ref="QMF75:QMH75"/>
    <mergeCell ref="QMI75:QMK75"/>
    <mergeCell ref="QLB75:QLD75"/>
    <mergeCell ref="QLE75:QLG75"/>
    <mergeCell ref="QLH75:QLJ75"/>
    <mergeCell ref="QLK75:QLM75"/>
    <mergeCell ref="QLN75:QLP75"/>
    <mergeCell ref="QLQ75:QLS75"/>
    <mergeCell ref="QKJ75:QKL75"/>
    <mergeCell ref="QKM75:QKO75"/>
    <mergeCell ref="QKP75:QKR75"/>
    <mergeCell ref="QKS75:QKU75"/>
    <mergeCell ref="QKV75:QKX75"/>
    <mergeCell ref="QKY75:QLA75"/>
    <mergeCell ref="QJR75:QJT75"/>
    <mergeCell ref="QJU75:QJW75"/>
    <mergeCell ref="QJX75:QJZ75"/>
    <mergeCell ref="QKA75:QKC75"/>
    <mergeCell ref="QKD75:QKF75"/>
    <mergeCell ref="QKG75:QKI75"/>
    <mergeCell ref="QIZ75:QJB75"/>
    <mergeCell ref="QJC75:QJE75"/>
    <mergeCell ref="QJF75:QJH75"/>
    <mergeCell ref="QJI75:QJK75"/>
    <mergeCell ref="QJL75:QJN75"/>
    <mergeCell ref="QJO75:QJQ75"/>
    <mergeCell ref="QIH75:QIJ75"/>
    <mergeCell ref="QIK75:QIM75"/>
    <mergeCell ref="QIN75:QIP75"/>
    <mergeCell ref="QIQ75:QIS75"/>
    <mergeCell ref="QIT75:QIV75"/>
    <mergeCell ref="QIW75:QIY75"/>
    <mergeCell ref="QHP75:QHR75"/>
    <mergeCell ref="QHS75:QHU75"/>
    <mergeCell ref="QHV75:QHX75"/>
    <mergeCell ref="QHY75:QIA75"/>
    <mergeCell ref="QIB75:QID75"/>
    <mergeCell ref="QIE75:QIG75"/>
    <mergeCell ref="QGX75:QGZ75"/>
    <mergeCell ref="QHA75:QHC75"/>
    <mergeCell ref="QHD75:QHF75"/>
    <mergeCell ref="QHG75:QHI75"/>
    <mergeCell ref="QHJ75:QHL75"/>
    <mergeCell ref="QHM75:QHO75"/>
    <mergeCell ref="QGF75:QGH75"/>
    <mergeCell ref="QGI75:QGK75"/>
    <mergeCell ref="QGL75:QGN75"/>
    <mergeCell ref="QGO75:QGQ75"/>
    <mergeCell ref="QGR75:QGT75"/>
    <mergeCell ref="QGU75:QGW75"/>
    <mergeCell ref="QFN75:QFP75"/>
    <mergeCell ref="QFQ75:QFS75"/>
    <mergeCell ref="QFT75:QFV75"/>
    <mergeCell ref="QFW75:QFY75"/>
    <mergeCell ref="QFZ75:QGB75"/>
    <mergeCell ref="QGC75:QGE75"/>
    <mergeCell ref="QEV75:QEX75"/>
    <mergeCell ref="QEY75:QFA75"/>
    <mergeCell ref="QFB75:QFD75"/>
    <mergeCell ref="QFE75:QFG75"/>
    <mergeCell ref="QFH75:QFJ75"/>
    <mergeCell ref="QFK75:QFM75"/>
    <mergeCell ref="QED75:QEF75"/>
    <mergeCell ref="QEG75:QEI75"/>
    <mergeCell ref="QEJ75:QEL75"/>
    <mergeCell ref="QEM75:QEO75"/>
    <mergeCell ref="QEP75:QER75"/>
    <mergeCell ref="QES75:QEU75"/>
    <mergeCell ref="QDL75:QDN75"/>
    <mergeCell ref="QDO75:QDQ75"/>
    <mergeCell ref="QDR75:QDT75"/>
    <mergeCell ref="QDU75:QDW75"/>
    <mergeCell ref="QDX75:QDZ75"/>
    <mergeCell ref="QEA75:QEC75"/>
    <mergeCell ref="QCT75:QCV75"/>
    <mergeCell ref="QCW75:QCY75"/>
    <mergeCell ref="QCZ75:QDB75"/>
    <mergeCell ref="QDC75:QDE75"/>
    <mergeCell ref="QDF75:QDH75"/>
    <mergeCell ref="QDI75:QDK75"/>
    <mergeCell ref="QCB75:QCD75"/>
    <mergeCell ref="QCE75:QCG75"/>
    <mergeCell ref="QCH75:QCJ75"/>
    <mergeCell ref="QCK75:QCM75"/>
    <mergeCell ref="QCN75:QCP75"/>
    <mergeCell ref="QCQ75:QCS75"/>
    <mergeCell ref="QBJ75:QBL75"/>
    <mergeCell ref="QBM75:QBO75"/>
    <mergeCell ref="QBP75:QBR75"/>
    <mergeCell ref="QBS75:QBU75"/>
    <mergeCell ref="QBV75:QBX75"/>
    <mergeCell ref="QBY75:QCA75"/>
    <mergeCell ref="QAR75:QAT75"/>
    <mergeCell ref="QAU75:QAW75"/>
    <mergeCell ref="QAX75:QAZ75"/>
    <mergeCell ref="QBA75:QBC75"/>
    <mergeCell ref="QBD75:QBF75"/>
    <mergeCell ref="QBG75:QBI75"/>
    <mergeCell ref="PZZ75:QAB75"/>
    <mergeCell ref="QAC75:QAE75"/>
    <mergeCell ref="QAF75:QAH75"/>
    <mergeCell ref="QAI75:QAK75"/>
    <mergeCell ref="QAL75:QAN75"/>
    <mergeCell ref="QAO75:QAQ75"/>
    <mergeCell ref="PZH75:PZJ75"/>
    <mergeCell ref="PZK75:PZM75"/>
    <mergeCell ref="PZN75:PZP75"/>
    <mergeCell ref="PZQ75:PZS75"/>
    <mergeCell ref="PZT75:PZV75"/>
    <mergeCell ref="PZW75:PZY75"/>
    <mergeCell ref="PYP75:PYR75"/>
    <mergeCell ref="PYS75:PYU75"/>
    <mergeCell ref="PYV75:PYX75"/>
    <mergeCell ref="PYY75:PZA75"/>
    <mergeCell ref="PZB75:PZD75"/>
    <mergeCell ref="PZE75:PZG75"/>
    <mergeCell ref="PXX75:PXZ75"/>
    <mergeCell ref="PYA75:PYC75"/>
    <mergeCell ref="PYD75:PYF75"/>
    <mergeCell ref="PYG75:PYI75"/>
    <mergeCell ref="PYJ75:PYL75"/>
    <mergeCell ref="PYM75:PYO75"/>
    <mergeCell ref="PXF75:PXH75"/>
    <mergeCell ref="PXI75:PXK75"/>
    <mergeCell ref="PXL75:PXN75"/>
    <mergeCell ref="PXO75:PXQ75"/>
    <mergeCell ref="PXR75:PXT75"/>
    <mergeCell ref="PXU75:PXW75"/>
    <mergeCell ref="PWN75:PWP75"/>
    <mergeCell ref="PWQ75:PWS75"/>
    <mergeCell ref="PWT75:PWV75"/>
    <mergeCell ref="PWW75:PWY75"/>
    <mergeCell ref="PWZ75:PXB75"/>
    <mergeCell ref="PXC75:PXE75"/>
    <mergeCell ref="PVV75:PVX75"/>
    <mergeCell ref="PVY75:PWA75"/>
    <mergeCell ref="PWB75:PWD75"/>
    <mergeCell ref="PWE75:PWG75"/>
    <mergeCell ref="PWH75:PWJ75"/>
    <mergeCell ref="PWK75:PWM75"/>
    <mergeCell ref="PVD75:PVF75"/>
    <mergeCell ref="PVG75:PVI75"/>
    <mergeCell ref="PVJ75:PVL75"/>
    <mergeCell ref="PVM75:PVO75"/>
    <mergeCell ref="PVP75:PVR75"/>
    <mergeCell ref="PVS75:PVU75"/>
    <mergeCell ref="PUL75:PUN75"/>
    <mergeCell ref="PUO75:PUQ75"/>
    <mergeCell ref="PUR75:PUT75"/>
    <mergeCell ref="PUU75:PUW75"/>
    <mergeCell ref="PUX75:PUZ75"/>
    <mergeCell ref="PVA75:PVC75"/>
    <mergeCell ref="PTT75:PTV75"/>
    <mergeCell ref="PTW75:PTY75"/>
    <mergeCell ref="PTZ75:PUB75"/>
    <mergeCell ref="PUC75:PUE75"/>
    <mergeCell ref="PUF75:PUH75"/>
    <mergeCell ref="PUI75:PUK75"/>
    <mergeCell ref="PTB75:PTD75"/>
    <mergeCell ref="PTE75:PTG75"/>
    <mergeCell ref="PTH75:PTJ75"/>
    <mergeCell ref="PTK75:PTM75"/>
    <mergeCell ref="PTN75:PTP75"/>
    <mergeCell ref="PTQ75:PTS75"/>
    <mergeCell ref="PSJ75:PSL75"/>
    <mergeCell ref="PSM75:PSO75"/>
    <mergeCell ref="PSP75:PSR75"/>
    <mergeCell ref="PSS75:PSU75"/>
    <mergeCell ref="PSV75:PSX75"/>
    <mergeCell ref="PSY75:PTA75"/>
    <mergeCell ref="PRR75:PRT75"/>
    <mergeCell ref="PRU75:PRW75"/>
    <mergeCell ref="PRX75:PRZ75"/>
    <mergeCell ref="PSA75:PSC75"/>
    <mergeCell ref="PSD75:PSF75"/>
    <mergeCell ref="PSG75:PSI75"/>
    <mergeCell ref="PQZ75:PRB75"/>
    <mergeCell ref="PRC75:PRE75"/>
    <mergeCell ref="PRF75:PRH75"/>
    <mergeCell ref="PRI75:PRK75"/>
    <mergeCell ref="PRL75:PRN75"/>
    <mergeCell ref="PRO75:PRQ75"/>
    <mergeCell ref="PQH75:PQJ75"/>
    <mergeCell ref="PQK75:PQM75"/>
    <mergeCell ref="PQN75:PQP75"/>
    <mergeCell ref="PQQ75:PQS75"/>
    <mergeCell ref="PQT75:PQV75"/>
    <mergeCell ref="PQW75:PQY75"/>
    <mergeCell ref="PPP75:PPR75"/>
    <mergeCell ref="PPS75:PPU75"/>
    <mergeCell ref="PPV75:PPX75"/>
    <mergeCell ref="PPY75:PQA75"/>
    <mergeCell ref="PQB75:PQD75"/>
    <mergeCell ref="PQE75:PQG75"/>
    <mergeCell ref="POX75:POZ75"/>
    <mergeCell ref="PPA75:PPC75"/>
    <mergeCell ref="PPD75:PPF75"/>
    <mergeCell ref="PPG75:PPI75"/>
    <mergeCell ref="PPJ75:PPL75"/>
    <mergeCell ref="PPM75:PPO75"/>
    <mergeCell ref="POF75:POH75"/>
    <mergeCell ref="POI75:POK75"/>
    <mergeCell ref="POL75:PON75"/>
    <mergeCell ref="POO75:POQ75"/>
    <mergeCell ref="POR75:POT75"/>
    <mergeCell ref="POU75:POW75"/>
    <mergeCell ref="PNN75:PNP75"/>
    <mergeCell ref="PNQ75:PNS75"/>
    <mergeCell ref="PNT75:PNV75"/>
    <mergeCell ref="PNW75:PNY75"/>
    <mergeCell ref="PNZ75:POB75"/>
    <mergeCell ref="POC75:POE75"/>
    <mergeCell ref="PMV75:PMX75"/>
    <mergeCell ref="PMY75:PNA75"/>
    <mergeCell ref="PNB75:PND75"/>
    <mergeCell ref="PNE75:PNG75"/>
    <mergeCell ref="PNH75:PNJ75"/>
    <mergeCell ref="PNK75:PNM75"/>
    <mergeCell ref="PMD75:PMF75"/>
    <mergeCell ref="PMG75:PMI75"/>
    <mergeCell ref="PMJ75:PML75"/>
    <mergeCell ref="PMM75:PMO75"/>
    <mergeCell ref="PMP75:PMR75"/>
    <mergeCell ref="PMS75:PMU75"/>
    <mergeCell ref="PLL75:PLN75"/>
    <mergeCell ref="PLO75:PLQ75"/>
    <mergeCell ref="PLR75:PLT75"/>
    <mergeCell ref="PLU75:PLW75"/>
    <mergeCell ref="PLX75:PLZ75"/>
    <mergeCell ref="PMA75:PMC75"/>
    <mergeCell ref="PKT75:PKV75"/>
    <mergeCell ref="PKW75:PKY75"/>
    <mergeCell ref="PKZ75:PLB75"/>
    <mergeCell ref="PLC75:PLE75"/>
    <mergeCell ref="PLF75:PLH75"/>
    <mergeCell ref="PLI75:PLK75"/>
    <mergeCell ref="PKB75:PKD75"/>
    <mergeCell ref="PKE75:PKG75"/>
    <mergeCell ref="PKH75:PKJ75"/>
    <mergeCell ref="PKK75:PKM75"/>
    <mergeCell ref="PKN75:PKP75"/>
    <mergeCell ref="PKQ75:PKS75"/>
    <mergeCell ref="PJJ75:PJL75"/>
    <mergeCell ref="PJM75:PJO75"/>
    <mergeCell ref="PJP75:PJR75"/>
    <mergeCell ref="PJS75:PJU75"/>
    <mergeCell ref="PJV75:PJX75"/>
    <mergeCell ref="PJY75:PKA75"/>
    <mergeCell ref="PIR75:PIT75"/>
    <mergeCell ref="PIU75:PIW75"/>
    <mergeCell ref="PIX75:PIZ75"/>
    <mergeCell ref="PJA75:PJC75"/>
    <mergeCell ref="PJD75:PJF75"/>
    <mergeCell ref="PJG75:PJI75"/>
    <mergeCell ref="PHZ75:PIB75"/>
    <mergeCell ref="PIC75:PIE75"/>
    <mergeCell ref="PIF75:PIH75"/>
    <mergeCell ref="PII75:PIK75"/>
    <mergeCell ref="PIL75:PIN75"/>
    <mergeCell ref="PIO75:PIQ75"/>
    <mergeCell ref="PHH75:PHJ75"/>
    <mergeCell ref="PHK75:PHM75"/>
    <mergeCell ref="PHN75:PHP75"/>
    <mergeCell ref="PHQ75:PHS75"/>
    <mergeCell ref="PHT75:PHV75"/>
    <mergeCell ref="PHW75:PHY75"/>
    <mergeCell ref="PGP75:PGR75"/>
    <mergeCell ref="PGS75:PGU75"/>
    <mergeCell ref="PGV75:PGX75"/>
    <mergeCell ref="PGY75:PHA75"/>
    <mergeCell ref="PHB75:PHD75"/>
    <mergeCell ref="PHE75:PHG75"/>
    <mergeCell ref="PFX75:PFZ75"/>
    <mergeCell ref="PGA75:PGC75"/>
    <mergeCell ref="PGD75:PGF75"/>
    <mergeCell ref="PGG75:PGI75"/>
    <mergeCell ref="PGJ75:PGL75"/>
    <mergeCell ref="PGM75:PGO75"/>
    <mergeCell ref="PFF75:PFH75"/>
    <mergeCell ref="PFI75:PFK75"/>
    <mergeCell ref="PFL75:PFN75"/>
    <mergeCell ref="PFO75:PFQ75"/>
    <mergeCell ref="PFR75:PFT75"/>
    <mergeCell ref="PFU75:PFW75"/>
    <mergeCell ref="PEN75:PEP75"/>
    <mergeCell ref="PEQ75:PES75"/>
    <mergeCell ref="PET75:PEV75"/>
    <mergeCell ref="PEW75:PEY75"/>
    <mergeCell ref="PEZ75:PFB75"/>
    <mergeCell ref="PFC75:PFE75"/>
    <mergeCell ref="PDV75:PDX75"/>
    <mergeCell ref="PDY75:PEA75"/>
    <mergeCell ref="PEB75:PED75"/>
    <mergeCell ref="PEE75:PEG75"/>
    <mergeCell ref="PEH75:PEJ75"/>
    <mergeCell ref="PEK75:PEM75"/>
    <mergeCell ref="PDD75:PDF75"/>
    <mergeCell ref="PDG75:PDI75"/>
    <mergeCell ref="PDJ75:PDL75"/>
    <mergeCell ref="PDM75:PDO75"/>
    <mergeCell ref="PDP75:PDR75"/>
    <mergeCell ref="PDS75:PDU75"/>
    <mergeCell ref="PCL75:PCN75"/>
    <mergeCell ref="PCO75:PCQ75"/>
    <mergeCell ref="PCR75:PCT75"/>
    <mergeCell ref="PCU75:PCW75"/>
    <mergeCell ref="PCX75:PCZ75"/>
    <mergeCell ref="PDA75:PDC75"/>
    <mergeCell ref="PBT75:PBV75"/>
    <mergeCell ref="PBW75:PBY75"/>
    <mergeCell ref="PBZ75:PCB75"/>
    <mergeCell ref="PCC75:PCE75"/>
    <mergeCell ref="PCF75:PCH75"/>
    <mergeCell ref="PCI75:PCK75"/>
    <mergeCell ref="PBB75:PBD75"/>
    <mergeCell ref="PBE75:PBG75"/>
    <mergeCell ref="PBH75:PBJ75"/>
    <mergeCell ref="PBK75:PBM75"/>
    <mergeCell ref="PBN75:PBP75"/>
    <mergeCell ref="PBQ75:PBS75"/>
    <mergeCell ref="PAJ75:PAL75"/>
    <mergeCell ref="PAM75:PAO75"/>
    <mergeCell ref="PAP75:PAR75"/>
    <mergeCell ref="PAS75:PAU75"/>
    <mergeCell ref="PAV75:PAX75"/>
    <mergeCell ref="PAY75:PBA75"/>
    <mergeCell ref="OZR75:OZT75"/>
    <mergeCell ref="OZU75:OZW75"/>
    <mergeCell ref="OZX75:OZZ75"/>
    <mergeCell ref="PAA75:PAC75"/>
    <mergeCell ref="PAD75:PAF75"/>
    <mergeCell ref="PAG75:PAI75"/>
    <mergeCell ref="OYZ75:OZB75"/>
    <mergeCell ref="OZC75:OZE75"/>
    <mergeCell ref="OZF75:OZH75"/>
    <mergeCell ref="OZI75:OZK75"/>
    <mergeCell ref="OZL75:OZN75"/>
    <mergeCell ref="OZO75:OZQ75"/>
    <mergeCell ref="OYH75:OYJ75"/>
    <mergeCell ref="OYK75:OYM75"/>
    <mergeCell ref="OYN75:OYP75"/>
    <mergeCell ref="OYQ75:OYS75"/>
    <mergeCell ref="OYT75:OYV75"/>
    <mergeCell ref="OYW75:OYY75"/>
    <mergeCell ref="OXP75:OXR75"/>
    <mergeCell ref="OXS75:OXU75"/>
    <mergeCell ref="OXV75:OXX75"/>
    <mergeCell ref="OXY75:OYA75"/>
    <mergeCell ref="OYB75:OYD75"/>
    <mergeCell ref="OYE75:OYG75"/>
    <mergeCell ref="OWX75:OWZ75"/>
    <mergeCell ref="OXA75:OXC75"/>
    <mergeCell ref="OXD75:OXF75"/>
    <mergeCell ref="OXG75:OXI75"/>
    <mergeCell ref="OXJ75:OXL75"/>
    <mergeCell ref="OXM75:OXO75"/>
    <mergeCell ref="OWF75:OWH75"/>
    <mergeCell ref="OWI75:OWK75"/>
    <mergeCell ref="OWL75:OWN75"/>
    <mergeCell ref="OWO75:OWQ75"/>
    <mergeCell ref="OWR75:OWT75"/>
    <mergeCell ref="OWU75:OWW75"/>
    <mergeCell ref="OVN75:OVP75"/>
    <mergeCell ref="OVQ75:OVS75"/>
    <mergeCell ref="OVT75:OVV75"/>
    <mergeCell ref="OVW75:OVY75"/>
    <mergeCell ref="OVZ75:OWB75"/>
    <mergeCell ref="OWC75:OWE75"/>
    <mergeCell ref="OUV75:OUX75"/>
    <mergeCell ref="OUY75:OVA75"/>
    <mergeCell ref="OVB75:OVD75"/>
    <mergeCell ref="OVE75:OVG75"/>
    <mergeCell ref="OVH75:OVJ75"/>
    <mergeCell ref="OVK75:OVM75"/>
    <mergeCell ref="OUD75:OUF75"/>
    <mergeCell ref="OUG75:OUI75"/>
    <mergeCell ref="OUJ75:OUL75"/>
    <mergeCell ref="OUM75:OUO75"/>
    <mergeCell ref="OUP75:OUR75"/>
    <mergeCell ref="OUS75:OUU75"/>
    <mergeCell ref="OTL75:OTN75"/>
    <mergeCell ref="OTO75:OTQ75"/>
    <mergeCell ref="OTR75:OTT75"/>
    <mergeCell ref="OTU75:OTW75"/>
    <mergeCell ref="OTX75:OTZ75"/>
    <mergeCell ref="OUA75:OUC75"/>
    <mergeCell ref="OST75:OSV75"/>
    <mergeCell ref="OSW75:OSY75"/>
    <mergeCell ref="OSZ75:OTB75"/>
    <mergeCell ref="OTC75:OTE75"/>
    <mergeCell ref="OTF75:OTH75"/>
    <mergeCell ref="OTI75:OTK75"/>
    <mergeCell ref="OSB75:OSD75"/>
    <mergeCell ref="OSE75:OSG75"/>
    <mergeCell ref="OSH75:OSJ75"/>
    <mergeCell ref="OSK75:OSM75"/>
    <mergeCell ref="OSN75:OSP75"/>
    <mergeCell ref="OSQ75:OSS75"/>
    <mergeCell ref="ORJ75:ORL75"/>
    <mergeCell ref="ORM75:ORO75"/>
    <mergeCell ref="ORP75:ORR75"/>
    <mergeCell ref="ORS75:ORU75"/>
    <mergeCell ref="ORV75:ORX75"/>
    <mergeCell ref="ORY75:OSA75"/>
    <mergeCell ref="OQR75:OQT75"/>
    <mergeCell ref="OQU75:OQW75"/>
    <mergeCell ref="OQX75:OQZ75"/>
    <mergeCell ref="ORA75:ORC75"/>
    <mergeCell ref="ORD75:ORF75"/>
    <mergeCell ref="ORG75:ORI75"/>
    <mergeCell ref="OPZ75:OQB75"/>
    <mergeCell ref="OQC75:OQE75"/>
    <mergeCell ref="OQF75:OQH75"/>
    <mergeCell ref="OQI75:OQK75"/>
    <mergeCell ref="OQL75:OQN75"/>
    <mergeCell ref="OQO75:OQQ75"/>
    <mergeCell ref="OPH75:OPJ75"/>
    <mergeCell ref="OPK75:OPM75"/>
    <mergeCell ref="OPN75:OPP75"/>
    <mergeCell ref="OPQ75:OPS75"/>
    <mergeCell ref="OPT75:OPV75"/>
    <mergeCell ref="OPW75:OPY75"/>
    <mergeCell ref="OOP75:OOR75"/>
    <mergeCell ref="OOS75:OOU75"/>
    <mergeCell ref="OOV75:OOX75"/>
    <mergeCell ref="OOY75:OPA75"/>
    <mergeCell ref="OPB75:OPD75"/>
    <mergeCell ref="OPE75:OPG75"/>
    <mergeCell ref="ONX75:ONZ75"/>
    <mergeCell ref="OOA75:OOC75"/>
    <mergeCell ref="OOD75:OOF75"/>
    <mergeCell ref="OOG75:OOI75"/>
    <mergeCell ref="OOJ75:OOL75"/>
    <mergeCell ref="OOM75:OOO75"/>
    <mergeCell ref="ONF75:ONH75"/>
    <mergeCell ref="ONI75:ONK75"/>
    <mergeCell ref="ONL75:ONN75"/>
    <mergeCell ref="ONO75:ONQ75"/>
    <mergeCell ref="ONR75:ONT75"/>
    <mergeCell ref="ONU75:ONW75"/>
    <mergeCell ref="OMN75:OMP75"/>
    <mergeCell ref="OMQ75:OMS75"/>
    <mergeCell ref="OMT75:OMV75"/>
    <mergeCell ref="OMW75:OMY75"/>
    <mergeCell ref="OMZ75:ONB75"/>
    <mergeCell ref="ONC75:ONE75"/>
    <mergeCell ref="OLV75:OLX75"/>
    <mergeCell ref="OLY75:OMA75"/>
    <mergeCell ref="OMB75:OMD75"/>
    <mergeCell ref="OME75:OMG75"/>
    <mergeCell ref="OMH75:OMJ75"/>
    <mergeCell ref="OMK75:OMM75"/>
    <mergeCell ref="OLD75:OLF75"/>
    <mergeCell ref="OLG75:OLI75"/>
    <mergeCell ref="OLJ75:OLL75"/>
    <mergeCell ref="OLM75:OLO75"/>
    <mergeCell ref="OLP75:OLR75"/>
    <mergeCell ref="OLS75:OLU75"/>
    <mergeCell ref="OKL75:OKN75"/>
    <mergeCell ref="OKO75:OKQ75"/>
    <mergeCell ref="OKR75:OKT75"/>
    <mergeCell ref="OKU75:OKW75"/>
    <mergeCell ref="OKX75:OKZ75"/>
    <mergeCell ref="OLA75:OLC75"/>
    <mergeCell ref="OJT75:OJV75"/>
    <mergeCell ref="OJW75:OJY75"/>
    <mergeCell ref="OJZ75:OKB75"/>
    <mergeCell ref="OKC75:OKE75"/>
    <mergeCell ref="OKF75:OKH75"/>
    <mergeCell ref="OKI75:OKK75"/>
    <mergeCell ref="OJB75:OJD75"/>
    <mergeCell ref="OJE75:OJG75"/>
    <mergeCell ref="OJH75:OJJ75"/>
    <mergeCell ref="OJK75:OJM75"/>
    <mergeCell ref="OJN75:OJP75"/>
    <mergeCell ref="OJQ75:OJS75"/>
    <mergeCell ref="OIJ75:OIL75"/>
    <mergeCell ref="OIM75:OIO75"/>
    <mergeCell ref="OIP75:OIR75"/>
    <mergeCell ref="OIS75:OIU75"/>
    <mergeCell ref="OIV75:OIX75"/>
    <mergeCell ref="OIY75:OJA75"/>
    <mergeCell ref="OHR75:OHT75"/>
    <mergeCell ref="OHU75:OHW75"/>
    <mergeCell ref="OHX75:OHZ75"/>
    <mergeCell ref="OIA75:OIC75"/>
    <mergeCell ref="OID75:OIF75"/>
    <mergeCell ref="OIG75:OII75"/>
    <mergeCell ref="OGZ75:OHB75"/>
    <mergeCell ref="OHC75:OHE75"/>
    <mergeCell ref="OHF75:OHH75"/>
    <mergeCell ref="OHI75:OHK75"/>
    <mergeCell ref="OHL75:OHN75"/>
    <mergeCell ref="OHO75:OHQ75"/>
    <mergeCell ref="OGH75:OGJ75"/>
    <mergeCell ref="OGK75:OGM75"/>
    <mergeCell ref="OGN75:OGP75"/>
    <mergeCell ref="OGQ75:OGS75"/>
    <mergeCell ref="OGT75:OGV75"/>
    <mergeCell ref="OGW75:OGY75"/>
    <mergeCell ref="OFP75:OFR75"/>
    <mergeCell ref="OFS75:OFU75"/>
    <mergeCell ref="OFV75:OFX75"/>
    <mergeCell ref="OFY75:OGA75"/>
    <mergeCell ref="OGB75:OGD75"/>
    <mergeCell ref="OGE75:OGG75"/>
    <mergeCell ref="OEX75:OEZ75"/>
    <mergeCell ref="OFA75:OFC75"/>
    <mergeCell ref="OFD75:OFF75"/>
    <mergeCell ref="OFG75:OFI75"/>
    <mergeCell ref="OFJ75:OFL75"/>
    <mergeCell ref="OFM75:OFO75"/>
    <mergeCell ref="OEF75:OEH75"/>
    <mergeCell ref="OEI75:OEK75"/>
    <mergeCell ref="OEL75:OEN75"/>
    <mergeCell ref="OEO75:OEQ75"/>
    <mergeCell ref="OER75:OET75"/>
    <mergeCell ref="OEU75:OEW75"/>
    <mergeCell ref="ODN75:ODP75"/>
    <mergeCell ref="ODQ75:ODS75"/>
    <mergeCell ref="ODT75:ODV75"/>
    <mergeCell ref="ODW75:ODY75"/>
    <mergeCell ref="ODZ75:OEB75"/>
    <mergeCell ref="OEC75:OEE75"/>
    <mergeCell ref="OCV75:OCX75"/>
    <mergeCell ref="OCY75:ODA75"/>
    <mergeCell ref="ODB75:ODD75"/>
    <mergeCell ref="ODE75:ODG75"/>
    <mergeCell ref="ODH75:ODJ75"/>
    <mergeCell ref="ODK75:ODM75"/>
    <mergeCell ref="OCD75:OCF75"/>
    <mergeCell ref="OCG75:OCI75"/>
    <mergeCell ref="OCJ75:OCL75"/>
    <mergeCell ref="OCM75:OCO75"/>
    <mergeCell ref="OCP75:OCR75"/>
    <mergeCell ref="OCS75:OCU75"/>
    <mergeCell ref="OBL75:OBN75"/>
    <mergeCell ref="OBO75:OBQ75"/>
    <mergeCell ref="OBR75:OBT75"/>
    <mergeCell ref="OBU75:OBW75"/>
    <mergeCell ref="OBX75:OBZ75"/>
    <mergeCell ref="OCA75:OCC75"/>
    <mergeCell ref="OAT75:OAV75"/>
    <mergeCell ref="OAW75:OAY75"/>
    <mergeCell ref="OAZ75:OBB75"/>
    <mergeCell ref="OBC75:OBE75"/>
    <mergeCell ref="OBF75:OBH75"/>
    <mergeCell ref="OBI75:OBK75"/>
    <mergeCell ref="OAB75:OAD75"/>
    <mergeCell ref="OAE75:OAG75"/>
    <mergeCell ref="OAH75:OAJ75"/>
    <mergeCell ref="OAK75:OAM75"/>
    <mergeCell ref="OAN75:OAP75"/>
    <mergeCell ref="OAQ75:OAS75"/>
    <mergeCell ref="NZJ75:NZL75"/>
    <mergeCell ref="NZM75:NZO75"/>
    <mergeCell ref="NZP75:NZR75"/>
    <mergeCell ref="NZS75:NZU75"/>
    <mergeCell ref="NZV75:NZX75"/>
    <mergeCell ref="NZY75:OAA75"/>
    <mergeCell ref="NYR75:NYT75"/>
    <mergeCell ref="NYU75:NYW75"/>
    <mergeCell ref="NYX75:NYZ75"/>
    <mergeCell ref="NZA75:NZC75"/>
    <mergeCell ref="NZD75:NZF75"/>
    <mergeCell ref="NZG75:NZI75"/>
    <mergeCell ref="NXZ75:NYB75"/>
    <mergeCell ref="NYC75:NYE75"/>
    <mergeCell ref="NYF75:NYH75"/>
    <mergeCell ref="NYI75:NYK75"/>
    <mergeCell ref="NYL75:NYN75"/>
    <mergeCell ref="NYO75:NYQ75"/>
    <mergeCell ref="NXH75:NXJ75"/>
    <mergeCell ref="NXK75:NXM75"/>
    <mergeCell ref="NXN75:NXP75"/>
    <mergeCell ref="NXQ75:NXS75"/>
    <mergeCell ref="NXT75:NXV75"/>
    <mergeCell ref="NXW75:NXY75"/>
    <mergeCell ref="NWP75:NWR75"/>
    <mergeCell ref="NWS75:NWU75"/>
    <mergeCell ref="NWV75:NWX75"/>
    <mergeCell ref="NWY75:NXA75"/>
    <mergeCell ref="NXB75:NXD75"/>
    <mergeCell ref="NXE75:NXG75"/>
    <mergeCell ref="NVX75:NVZ75"/>
    <mergeCell ref="NWA75:NWC75"/>
    <mergeCell ref="NWD75:NWF75"/>
    <mergeCell ref="NWG75:NWI75"/>
    <mergeCell ref="NWJ75:NWL75"/>
    <mergeCell ref="NWM75:NWO75"/>
    <mergeCell ref="NVF75:NVH75"/>
    <mergeCell ref="NVI75:NVK75"/>
    <mergeCell ref="NVL75:NVN75"/>
    <mergeCell ref="NVO75:NVQ75"/>
    <mergeCell ref="NVR75:NVT75"/>
    <mergeCell ref="NVU75:NVW75"/>
    <mergeCell ref="NUN75:NUP75"/>
    <mergeCell ref="NUQ75:NUS75"/>
    <mergeCell ref="NUT75:NUV75"/>
    <mergeCell ref="NUW75:NUY75"/>
    <mergeCell ref="NUZ75:NVB75"/>
    <mergeCell ref="NVC75:NVE75"/>
    <mergeCell ref="NTV75:NTX75"/>
    <mergeCell ref="NTY75:NUA75"/>
    <mergeCell ref="NUB75:NUD75"/>
    <mergeCell ref="NUE75:NUG75"/>
    <mergeCell ref="NUH75:NUJ75"/>
    <mergeCell ref="NUK75:NUM75"/>
    <mergeCell ref="NTD75:NTF75"/>
    <mergeCell ref="NTG75:NTI75"/>
    <mergeCell ref="NTJ75:NTL75"/>
    <mergeCell ref="NTM75:NTO75"/>
    <mergeCell ref="NTP75:NTR75"/>
    <mergeCell ref="NTS75:NTU75"/>
    <mergeCell ref="NSL75:NSN75"/>
    <mergeCell ref="NSO75:NSQ75"/>
    <mergeCell ref="NSR75:NST75"/>
    <mergeCell ref="NSU75:NSW75"/>
    <mergeCell ref="NSX75:NSZ75"/>
    <mergeCell ref="NTA75:NTC75"/>
    <mergeCell ref="NRT75:NRV75"/>
    <mergeCell ref="NRW75:NRY75"/>
    <mergeCell ref="NRZ75:NSB75"/>
    <mergeCell ref="NSC75:NSE75"/>
    <mergeCell ref="NSF75:NSH75"/>
    <mergeCell ref="NSI75:NSK75"/>
    <mergeCell ref="NRB75:NRD75"/>
    <mergeCell ref="NRE75:NRG75"/>
    <mergeCell ref="NRH75:NRJ75"/>
    <mergeCell ref="NRK75:NRM75"/>
    <mergeCell ref="NRN75:NRP75"/>
    <mergeCell ref="NRQ75:NRS75"/>
    <mergeCell ref="NQJ75:NQL75"/>
    <mergeCell ref="NQM75:NQO75"/>
    <mergeCell ref="NQP75:NQR75"/>
    <mergeCell ref="NQS75:NQU75"/>
    <mergeCell ref="NQV75:NQX75"/>
    <mergeCell ref="NQY75:NRA75"/>
    <mergeCell ref="NPR75:NPT75"/>
    <mergeCell ref="NPU75:NPW75"/>
    <mergeCell ref="NPX75:NPZ75"/>
    <mergeCell ref="NQA75:NQC75"/>
    <mergeCell ref="NQD75:NQF75"/>
    <mergeCell ref="NQG75:NQI75"/>
    <mergeCell ref="NOZ75:NPB75"/>
    <mergeCell ref="NPC75:NPE75"/>
    <mergeCell ref="NPF75:NPH75"/>
    <mergeCell ref="NPI75:NPK75"/>
    <mergeCell ref="NPL75:NPN75"/>
    <mergeCell ref="NPO75:NPQ75"/>
    <mergeCell ref="NOH75:NOJ75"/>
    <mergeCell ref="NOK75:NOM75"/>
    <mergeCell ref="NON75:NOP75"/>
    <mergeCell ref="NOQ75:NOS75"/>
    <mergeCell ref="NOT75:NOV75"/>
    <mergeCell ref="NOW75:NOY75"/>
    <mergeCell ref="NNP75:NNR75"/>
    <mergeCell ref="NNS75:NNU75"/>
    <mergeCell ref="NNV75:NNX75"/>
    <mergeCell ref="NNY75:NOA75"/>
    <mergeCell ref="NOB75:NOD75"/>
    <mergeCell ref="NOE75:NOG75"/>
    <mergeCell ref="NMX75:NMZ75"/>
    <mergeCell ref="NNA75:NNC75"/>
    <mergeCell ref="NND75:NNF75"/>
    <mergeCell ref="NNG75:NNI75"/>
    <mergeCell ref="NNJ75:NNL75"/>
    <mergeCell ref="NNM75:NNO75"/>
    <mergeCell ref="NMF75:NMH75"/>
    <mergeCell ref="NMI75:NMK75"/>
    <mergeCell ref="NML75:NMN75"/>
    <mergeCell ref="NMO75:NMQ75"/>
    <mergeCell ref="NMR75:NMT75"/>
    <mergeCell ref="NMU75:NMW75"/>
    <mergeCell ref="NLN75:NLP75"/>
    <mergeCell ref="NLQ75:NLS75"/>
    <mergeCell ref="NLT75:NLV75"/>
    <mergeCell ref="NLW75:NLY75"/>
    <mergeCell ref="NLZ75:NMB75"/>
    <mergeCell ref="NMC75:NME75"/>
    <mergeCell ref="NKV75:NKX75"/>
    <mergeCell ref="NKY75:NLA75"/>
    <mergeCell ref="NLB75:NLD75"/>
    <mergeCell ref="NLE75:NLG75"/>
    <mergeCell ref="NLH75:NLJ75"/>
    <mergeCell ref="NLK75:NLM75"/>
    <mergeCell ref="NKD75:NKF75"/>
    <mergeCell ref="NKG75:NKI75"/>
    <mergeCell ref="NKJ75:NKL75"/>
    <mergeCell ref="NKM75:NKO75"/>
    <mergeCell ref="NKP75:NKR75"/>
    <mergeCell ref="NKS75:NKU75"/>
    <mergeCell ref="NJL75:NJN75"/>
    <mergeCell ref="NJO75:NJQ75"/>
    <mergeCell ref="NJR75:NJT75"/>
    <mergeCell ref="NJU75:NJW75"/>
    <mergeCell ref="NJX75:NJZ75"/>
    <mergeCell ref="NKA75:NKC75"/>
    <mergeCell ref="NIT75:NIV75"/>
    <mergeCell ref="NIW75:NIY75"/>
    <mergeCell ref="NIZ75:NJB75"/>
    <mergeCell ref="NJC75:NJE75"/>
    <mergeCell ref="NJF75:NJH75"/>
    <mergeCell ref="NJI75:NJK75"/>
    <mergeCell ref="NIB75:NID75"/>
    <mergeCell ref="NIE75:NIG75"/>
    <mergeCell ref="NIH75:NIJ75"/>
    <mergeCell ref="NIK75:NIM75"/>
    <mergeCell ref="NIN75:NIP75"/>
    <mergeCell ref="NIQ75:NIS75"/>
    <mergeCell ref="NHJ75:NHL75"/>
    <mergeCell ref="NHM75:NHO75"/>
    <mergeCell ref="NHP75:NHR75"/>
    <mergeCell ref="NHS75:NHU75"/>
    <mergeCell ref="NHV75:NHX75"/>
    <mergeCell ref="NHY75:NIA75"/>
    <mergeCell ref="NGR75:NGT75"/>
    <mergeCell ref="NGU75:NGW75"/>
    <mergeCell ref="NGX75:NGZ75"/>
    <mergeCell ref="NHA75:NHC75"/>
    <mergeCell ref="NHD75:NHF75"/>
    <mergeCell ref="NHG75:NHI75"/>
    <mergeCell ref="NFZ75:NGB75"/>
    <mergeCell ref="NGC75:NGE75"/>
    <mergeCell ref="NGF75:NGH75"/>
    <mergeCell ref="NGI75:NGK75"/>
    <mergeCell ref="NGL75:NGN75"/>
    <mergeCell ref="NGO75:NGQ75"/>
    <mergeCell ref="NFH75:NFJ75"/>
    <mergeCell ref="NFK75:NFM75"/>
    <mergeCell ref="NFN75:NFP75"/>
    <mergeCell ref="NFQ75:NFS75"/>
    <mergeCell ref="NFT75:NFV75"/>
    <mergeCell ref="NFW75:NFY75"/>
    <mergeCell ref="NEP75:NER75"/>
    <mergeCell ref="NES75:NEU75"/>
    <mergeCell ref="NEV75:NEX75"/>
    <mergeCell ref="NEY75:NFA75"/>
    <mergeCell ref="NFB75:NFD75"/>
    <mergeCell ref="NFE75:NFG75"/>
    <mergeCell ref="NDX75:NDZ75"/>
    <mergeCell ref="NEA75:NEC75"/>
    <mergeCell ref="NED75:NEF75"/>
    <mergeCell ref="NEG75:NEI75"/>
    <mergeCell ref="NEJ75:NEL75"/>
    <mergeCell ref="NEM75:NEO75"/>
    <mergeCell ref="NDF75:NDH75"/>
    <mergeCell ref="NDI75:NDK75"/>
    <mergeCell ref="NDL75:NDN75"/>
    <mergeCell ref="NDO75:NDQ75"/>
    <mergeCell ref="NDR75:NDT75"/>
    <mergeCell ref="NDU75:NDW75"/>
    <mergeCell ref="NCN75:NCP75"/>
    <mergeCell ref="NCQ75:NCS75"/>
    <mergeCell ref="NCT75:NCV75"/>
    <mergeCell ref="NCW75:NCY75"/>
    <mergeCell ref="NCZ75:NDB75"/>
    <mergeCell ref="NDC75:NDE75"/>
    <mergeCell ref="NBV75:NBX75"/>
    <mergeCell ref="NBY75:NCA75"/>
    <mergeCell ref="NCB75:NCD75"/>
    <mergeCell ref="NCE75:NCG75"/>
    <mergeCell ref="NCH75:NCJ75"/>
    <mergeCell ref="NCK75:NCM75"/>
    <mergeCell ref="NBD75:NBF75"/>
    <mergeCell ref="NBG75:NBI75"/>
    <mergeCell ref="NBJ75:NBL75"/>
    <mergeCell ref="NBM75:NBO75"/>
    <mergeCell ref="NBP75:NBR75"/>
    <mergeCell ref="NBS75:NBU75"/>
    <mergeCell ref="NAL75:NAN75"/>
    <mergeCell ref="NAO75:NAQ75"/>
    <mergeCell ref="NAR75:NAT75"/>
    <mergeCell ref="NAU75:NAW75"/>
    <mergeCell ref="NAX75:NAZ75"/>
    <mergeCell ref="NBA75:NBC75"/>
    <mergeCell ref="MZT75:MZV75"/>
    <mergeCell ref="MZW75:MZY75"/>
    <mergeCell ref="MZZ75:NAB75"/>
    <mergeCell ref="NAC75:NAE75"/>
    <mergeCell ref="NAF75:NAH75"/>
    <mergeCell ref="NAI75:NAK75"/>
    <mergeCell ref="MZB75:MZD75"/>
    <mergeCell ref="MZE75:MZG75"/>
    <mergeCell ref="MZH75:MZJ75"/>
    <mergeCell ref="MZK75:MZM75"/>
    <mergeCell ref="MZN75:MZP75"/>
    <mergeCell ref="MZQ75:MZS75"/>
    <mergeCell ref="MYJ75:MYL75"/>
    <mergeCell ref="MYM75:MYO75"/>
    <mergeCell ref="MYP75:MYR75"/>
    <mergeCell ref="MYS75:MYU75"/>
    <mergeCell ref="MYV75:MYX75"/>
    <mergeCell ref="MYY75:MZA75"/>
    <mergeCell ref="MXR75:MXT75"/>
    <mergeCell ref="MXU75:MXW75"/>
    <mergeCell ref="MXX75:MXZ75"/>
    <mergeCell ref="MYA75:MYC75"/>
    <mergeCell ref="MYD75:MYF75"/>
    <mergeCell ref="MYG75:MYI75"/>
    <mergeCell ref="MWZ75:MXB75"/>
    <mergeCell ref="MXC75:MXE75"/>
    <mergeCell ref="MXF75:MXH75"/>
    <mergeCell ref="MXI75:MXK75"/>
    <mergeCell ref="MXL75:MXN75"/>
    <mergeCell ref="MXO75:MXQ75"/>
    <mergeCell ref="MWH75:MWJ75"/>
    <mergeCell ref="MWK75:MWM75"/>
    <mergeCell ref="MWN75:MWP75"/>
    <mergeCell ref="MWQ75:MWS75"/>
    <mergeCell ref="MWT75:MWV75"/>
    <mergeCell ref="MWW75:MWY75"/>
    <mergeCell ref="MVP75:MVR75"/>
    <mergeCell ref="MVS75:MVU75"/>
    <mergeCell ref="MVV75:MVX75"/>
    <mergeCell ref="MVY75:MWA75"/>
    <mergeCell ref="MWB75:MWD75"/>
    <mergeCell ref="MWE75:MWG75"/>
    <mergeCell ref="MUX75:MUZ75"/>
    <mergeCell ref="MVA75:MVC75"/>
    <mergeCell ref="MVD75:MVF75"/>
    <mergeCell ref="MVG75:MVI75"/>
    <mergeCell ref="MVJ75:MVL75"/>
    <mergeCell ref="MVM75:MVO75"/>
    <mergeCell ref="MUF75:MUH75"/>
    <mergeCell ref="MUI75:MUK75"/>
    <mergeCell ref="MUL75:MUN75"/>
    <mergeCell ref="MUO75:MUQ75"/>
    <mergeCell ref="MUR75:MUT75"/>
    <mergeCell ref="MUU75:MUW75"/>
    <mergeCell ref="MTN75:MTP75"/>
    <mergeCell ref="MTQ75:MTS75"/>
    <mergeCell ref="MTT75:MTV75"/>
    <mergeCell ref="MTW75:MTY75"/>
    <mergeCell ref="MTZ75:MUB75"/>
    <mergeCell ref="MUC75:MUE75"/>
    <mergeCell ref="MSV75:MSX75"/>
    <mergeCell ref="MSY75:MTA75"/>
    <mergeCell ref="MTB75:MTD75"/>
    <mergeCell ref="MTE75:MTG75"/>
    <mergeCell ref="MTH75:MTJ75"/>
    <mergeCell ref="MTK75:MTM75"/>
    <mergeCell ref="MSD75:MSF75"/>
    <mergeCell ref="MSG75:MSI75"/>
    <mergeCell ref="MSJ75:MSL75"/>
    <mergeCell ref="MSM75:MSO75"/>
    <mergeCell ref="MSP75:MSR75"/>
    <mergeCell ref="MSS75:MSU75"/>
    <mergeCell ref="MRL75:MRN75"/>
    <mergeCell ref="MRO75:MRQ75"/>
    <mergeCell ref="MRR75:MRT75"/>
    <mergeCell ref="MRU75:MRW75"/>
    <mergeCell ref="MRX75:MRZ75"/>
    <mergeCell ref="MSA75:MSC75"/>
    <mergeCell ref="MQT75:MQV75"/>
    <mergeCell ref="MQW75:MQY75"/>
    <mergeCell ref="MQZ75:MRB75"/>
    <mergeCell ref="MRC75:MRE75"/>
    <mergeCell ref="MRF75:MRH75"/>
    <mergeCell ref="MRI75:MRK75"/>
    <mergeCell ref="MQB75:MQD75"/>
    <mergeCell ref="MQE75:MQG75"/>
    <mergeCell ref="MQH75:MQJ75"/>
    <mergeCell ref="MQK75:MQM75"/>
    <mergeCell ref="MQN75:MQP75"/>
    <mergeCell ref="MQQ75:MQS75"/>
    <mergeCell ref="MPJ75:MPL75"/>
    <mergeCell ref="MPM75:MPO75"/>
    <mergeCell ref="MPP75:MPR75"/>
    <mergeCell ref="MPS75:MPU75"/>
    <mergeCell ref="MPV75:MPX75"/>
    <mergeCell ref="MPY75:MQA75"/>
    <mergeCell ref="MOR75:MOT75"/>
    <mergeCell ref="MOU75:MOW75"/>
    <mergeCell ref="MOX75:MOZ75"/>
    <mergeCell ref="MPA75:MPC75"/>
    <mergeCell ref="MPD75:MPF75"/>
    <mergeCell ref="MPG75:MPI75"/>
    <mergeCell ref="MNZ75:MOB75"/>
    <mergeCell ref="MOC75:MOE75"/>
    <mergeCell ref="MOF75:MOH75"/>
    <mergeCell ref="MOI75:MOK75"/>
    <mergeCell ref="MOL75:MON75"/>
    <mergeCell ref="MOO75:MOQ75"/>
    <mergeCell ref="MNH75:MNJ75"/>
    <mergeCell ref="MNK75:MNM75"/>
    <mergeCell ref="MNN75:MNP75"/>
    <mergeCell ref="MNQ75:MNS75"/>
    <mergeCell ref="MNT75:MNV75"/>
    <mergeCell ref="MNW75:MNY75"/>
    <mergeCell ref="MMP75:MMR75"/>
    <mergeCell ref="MMS75:MMU75"/>
    <mergeCell ref="MMV75:MMX75"/>
    <mergeCell ref="MMY75:MNA75"/>
    <mergeCell ref="MNB75:MND75"/>
    <mergeCell ref="MNE75:MNG75"/>
    <mergeCell ref="MLX75:MLZ75"/>
    <mergeCell ref="MMA75:MMC75"/>
    <mergeCell ref="MMD75:MMF75"/>
    <mergeCell ref="MMG75:MMI75"/>
    <mergeCell ref="MMJ75:MML75"/>
    <mergeCell ref="MMM75:MMO75"/>
    <mergeCell ref="MLF75:MLH75"/>
    <mergeCell ref="MLI75:MLK75"/>
    <mergeCell ref="MLL75:MLN75"/>
    <mergeCell ref="MLO75:MLQ75"/>
    <mergeCell ref="MLR75:MLT75"/>
    <mergeCell ref="MLU75:MLW75"/>
    <mergeCell ref="MKN75:MKP75"/>
    <mergeCell ref="MKQ75:MKS75"/>
    <mergeCell ref="MKT75:MKV75"/>
    <mergeCell ref="MKW75:MKY75"/>
    <mergeCell ref="MKZ75:MLB75"/>
    <mergeCell ref="MLC75:MLE75"/>
    <mergeCell ref="MJV75:MJX75"/>
    <mergeCell ref="MJY75:MKA75"/>
    <mergeCell ref="MKB75:MKD75"/>
    <mergeCell ref="MKE75:MKG75"/>
    <mergeCell ref="MKH75:MKJ75"/>
    <mergeCell ref="MKK75:MKM75"/>
    <mergeCell ref="MJD75:MJF75"/>
    <mergeCell ref="MJG75:MJI75"/>
    <mergeCell ref="MJJ75:MJL75"/>
    <mergeCell ref="MJM75:MJO75"/>
    <mergeCell ref="MJP75:MJR75"/>
    <mergeCell ref="MJS75:MJU75"/>
    <mergeCell ref="MIL75:MIN75"/>
    <mergeCell ref="MIO75:MIQ75"/>
    <mergeCell ref="MIR75:MIT75"/>
    <mergeCell ref="MIU75:MIW75"/>
    <mergeCell ref="MIX75:MIZ75"/>
    <mergeCell ref="MJA75:MJC75"/>
    <mergeCell ref="MHT75:MHV75"/>
    <mergeCell ref="MHW75:MHY75"/>
    <mergeCell ref="MHZ75:MIB75"/>
    <mergeCell ref="MIC75:MIE75"/>
    <mergeCell ref="MIF75:MIH75"/>
    <mergeCell ref="MII75:MIK75"/>
    <mergeCell ref="MHB75:MHD75"/>
    <mergeCell ref="MHE75:MHG75"/>
    <mergeCell ref="MHH75:MHJ75"/>
    <mergeCell ref="MHK75:MHM75"/>
    <mergeCell ref="MHN75:MHP75"/>
    <mergeCell ref="MHQ75:MHS75"/>
    <mergeCell ref="MGJ75:MGL75"/>
    <mergeCell ref="MGM75:MGO75"/>
    <mergeCell ref="MGP75:MGR75"/>
    <mergeCell ref="MGS75:MGU75"/>
    <mergeCell ref="MGV75:MGX75"/>
    <mergeCell ref="MGY75:MHA75"/>
    <mergeCell ref="MFR75:MFT75"/>
    <mergeCell ref="MFU75:MFW75"/>
    <mergeCell ref="MFX75:MFZ75"/>
    <mergeCell ref="MGA75:MGC75"/>
    <mergeCell ref="MGD75:MGF75"/>
    <mergeCell ref="MGG75:MGI75"/>
    <mergeCell ref="MEZ75:MFB75"/>
    <mergeCell ref="MFC75:MFE75"/>
    <mergeCell ref="MFF75:MFH75"/>
    <mergeCell ref="MFI75:MFK75"/>
    <mergeCell ref="MFL75:MFN75"/>
    <mergeCell ref="MFO75:MFQ75"/>
    <mergeCell ref="MEH75:MEJ75"/>
    <mergeCell ref="MEK75:MEM75"/>
    <mergeCell ref="MEN75:MEP75"/>
    <mergeCell ref="MEQ75:MES75"/>
    <mergeCell ref="MET75:MEV75"/>
    <mergeCell ref="MEW75:MEY75"/>
    <mergeCell ref="MDP75:MDR75"/>
    <mergeCell ref="MDS75:MDU75"/>
    <mergeCell ref="MDV75:MDX75"/>
    <mergeCell ref="MDY75:MEA75"/>
    <mergeCell ref="MEB75:MED75"/>
    <mergeCell ref="MEE75:MEG75"/>
    <mergeCell ref="MCX75:MCZ75"/>
    <mergeCell ref="MDA75:MDC75"/>
    <mergeCell ref="MDD75:MDF75"/>
    <mergeCell ref="MDG75:MDI75"/>
    <mergeCell ref="MDJ75:MDL75"/>
    <mergeCell ref="MDM75:MDO75"/>
    <mergeCell ref="MCF75:MCH75"/>
    <mergeCell ref="MCI75:MCK75"/>
    <mergeCell ref="MCL75:MCN75"/>
    <mergeCell ref="MCO75:MCQ75"/>
    <mergeCell ref="MCR75:MCT75"/>
    <mergeCell ref="MCU75:MCW75"/>
    <mergeCell ref="MBN75:MBP75"/>
    <mergeCell ref="MBQ75:MBS75"/>
    <mergeCell ref="MBT75:MBV75"/>
    <mergeCell ref="MBW75:MBY75"/>
    <mergeCell ref="MBZ75:MCB75"/>
    <mergeCell ref="MCC75:MCE75"/>
    <mergeCell ref="MAV75:MAX75"/>
    <mergeCell ref="MAY75:MBA75"/>
    <mergeCell ref="MBB75:MBD75"/>
    <mergeCell ref="MBE75:MBG75"/>
    <mergeCell ref="MBH75:MBJ75"/>
    <mergeCell ref="MBK75:MBM75"/>
    <mergeCell ref="MAD75:MAF75"/>
    <mergeCell ref="MAG75:MAI75"/>
    <mergeCell ref="MAJ75:MAL75"/>
    <mergeCell ref="MAM75:MAO75"/>
    <mergeCell ref="MAP75:MAR75"/>
    <mergeCell ref="MAS75:MAU75"/>
    <mergeCell ref="LZL75:LZN75"/>
    <mergeCell ref="LZO75:LZQ75"/>
    <mergeCell ref="LZR75:LZT75"/>
    <mergeCell ref="LZU75:LZW75"/>
    <mergeCell ref="LZX75:LZZ75"/>
    <mergeCell ref="MAA75:MAC75"/>
    <mergeCell ref="LYT75:LYV75"/>
    <mergeCell ref="LYW75:LYY75"/>
    <mergeCell ref="LYZ75:LZB75"/>
    <mergeCell ref="LZC75:LZE75"/>
    <mergeCell ref="LZF75:LZH75"/>
    <mergeCell ref="LZI75:LZK75"/>
    <mergeCell ref="LYB75:LYD75"/>
    <mergeCell ref="LYE75:LYG75"/>
    <mergeCell ref="LYH75:LYJ75"/>
    <mergeCell ref="LYK75:LYM75"/>
    <mergeCell ref="LYN75:LYP75"/>
    <mergeCell ref="LYQ75:LYS75"/>
    <mergeCell ref="LXJ75:LXL75"/>
    <mergeCell ref="LXM75:LXO75"/>
    <mergeCell ref="LXP75:LXR75"/>
    <mergeCell ref="LXS75:LXU75"/>
    <mergeCell ref="LXV75:LXX75"/>
    <mergeCell ref="LXY75:LYA75"/>
    <mergeCell ref="LWR75:LWT75"/>
    <mergeCell ref="LWU75:LWW75"/>
    <mergeCell ref="LWX75:LWZ75"/>
    <mergeCell ref="LXA75:LXC75"/>
    <mergeCell ref="LXD75:LXF75"/>
    <mergeCell ref="LXG75:LXI75"/>
    <mergeCell ref="LVZ75:LWB75"/>
    <mergeCell ref="LWC75:LWE75"/>
    <mergeCell ref="LWF75:LWH75"/>
    <mergeCell ref="LWI75:LWK75"/>
    <mergeCell ref="LWL75:LWN75"/>
    <mergeCell ref="LWO75:LWQ75"/>
    <mergeCell ref="LVH75:LVJ75"/>
    <mergeCell ref="LVK75:LVM75"/>
    <mergeCell ref="LVN75:LVP75"/>
    <mergeCell ref="LVQ75:LVS75"/>
    <mergeCell ref="LVT75:LVV75"/>
    <mergeCell ref="LVW75:LVY75"/>
    <mergeCell ref="LUP75:LUR75"/>
    <mergeCell ref="LUS75:LUU75"/>
    <mergeCell ref="LUV75:LUX75"/>
    <mergeCell ref="LUY75:LVA75"/>
    <mergeCell ref="LVB75:LVD75"/>
    <mergeCell ref="LVE75:LVG75"/>
    <mergeCell ref="LTX75:LTZ75"/>
    <mergeCell ref="LUA75:LUC75"/>
    <mergeCell ref="LUD75:LUF75"/>
    <mergeCell ref="LUG75:LUI75"/>
    <mergeCell ref="LUJ75:LUL75"/>
    <mergeCell ref="LUM75:LUO75"/>
    <mergeCell ref="LTF75:LTH75"/>
    <mergeCell ref="LTI75:LTK75"/>
    <mergeCell ref="LTL75:LTN75"/>
    <mergeCell ref="LTO75:LTQ75"/>
    <mergeCell ref="LTR75:LTT75"/>
    <mergeCell ref="LTU75:LTW75"/>
    <mergeCell ref="LSN75:LSP75"/>
    <mergeCell ref="LSQ75:LSS75"/>
    <mergeCell ref="LST75:LSV75"/>
    <mergeCell ref="LSW75:LSY75"/>
    <mergeCell ref="LSZ75:LTB75"/>
    <mergeCell ref="LTC75:LTE75"/>
    <mergeCell ref="LRV75:LRX75"/>
    <mergeCell ref="LRY75:LSA75"/>
    <mergeCell ref="LSB75:LSD75"/>
    <mergeCell ref="LSE75:LSG75"/>
    <mergeCell ref="LSH75:LSJ75"/>
    <mergeCell ref="LSK75:LSM75"/>
    <mergeCell ref="LRD75:LRF75"/>
    <mergeCell ref="LRG75:LRI75"/>
    <mergeCell ref="LRJ75:LRL75"/>
    <mergeCell ref="LRM75:LRO75"/>
    <mergeCell ref="LRP75:LRR75"/>
    <mergeCell ref="LRS75:LRU75"/>
    <mergeCell ref="LQL75:LQN75"/>
    <mergeCell ref="LQO75:LQQ75"/>
    <mergeCell ref="LQR75:LQT75"/>
    <mergeCell ref="LQU75:LQW75"/>
    <mergeCell ref="LQX75:LQZ75"/>
    <mergeCell ref="LRA75:LRC75"/>
    <mergeCell ref="LPT75:LPV75"/>
    <mergeCell ref="LPW75:LPY75"/>
    <mergeCell ref="LPZ75:LQB75"/>
    <mergeCell ref="LQC75:LQE75"/>
    <mergeCell ref="LQF75:LQH75"/>
    <mergeCell ref="LQI75:LQK75"/>
    <mergeCell ref="LPB75:LPD75"/>
    <mergeCell ref="LPE75:LPG75"/>
    <mergeCell ref="LPH75:LPJ75"/>
    <mergeCell ref="LPK75:LPM75"/>
    <mergeCell ref="LPN75:LPP75"/>
    <mergeCell ref="LPQ75:LPS75"/>
    <mergeCell ref="LOJ75:LOL75"/>
    <mergeCell ref="LOM75:LOO75"/>
    <mergeCell ref="LOP75:LOR75"/>
    <mergeCell ref="LOS75:LOU75"/>
    <mergeCell ref="LOV75:LOX75"/>
    <mergeCell ref="LOY75:LPA75"/>
    <mergeCell ref="LNR75:LNT75"/>
    <mergeCell ref="LNU75:LNW75"/>
    <mergeCell ref="LNX75:LNZ75"/>
    <mergeCell ref="LOA75:LOC75"/>
    <mergeCell ref="LOD75:LOF75"/>
    <mergeCell ref="LOG75:LOI75"/>
    <mergeCell ref="LMZ75:LNB75"/>
    <mergeCell ref="LNC75:LNE75"/>
    <mergeCell ref="LNF75:LNH75"/>
    <mergeCell ref="LNI75:LNK75"/>
    <mergeCell ref="LNL75:LNN75"/>
    <mergeCell ref="LNO75:LNQ75"/>
    <mergeCell ref="LMH75:LMJ75"/>
    <mergeCell ref="LMK75:LMM75"/>
    <mergeCell ref="LMN75:LMP75"/>
    <mergeCell ref="LMQ75:LMS75"/>
    <mergeCell ref="LMT75:LMV75"/>
    <mergeCell ref="LMW75:LMY75"/>
    <mergeCell ref="LLP75:LLR75"/>
    <mergeCell ref="LLS75:LLU75"/>
    <mergeCell ref="LLV75:LLX75"/>
    <mergeCell ref="LLY75:LMA75"/>
    <mergeCell ref="LMB75:LMD75"/>
    <mergeCell ref="LME75:LMG75"/>
    <mergeCell ref="LKX75:LKZ75"/>
    <mergeCell ref="LLA75:LLC75"/>
    <mergeCell ref="LLD75:LLF75"/>
    <mergeCell ref="LLG75:LLI75"/>
    <mergeCell ref="LLJ75:LLL75"/>
    <mergeCell ref="LLM75:LLO75"/>
    <mergeCell ref="LKF75:LKH75"/>
    <mergeCell ref="LKI75:LKK75"/>
    <mergeCell ref="LKL75:LKN75"/>
    <mergeCell ref="LKO75:LKQ75"/>
    <mergeCell ref="LKR75:LKT75"/>
    <mergeCell ref="LKU75:LKW75"/>
    <mergeCell ref="LJN75:LJP75"/>
    <mergeCell ref="LJQ75:LJS75"/>
    <mergeCell ref="LJT75:LJV75"/>
    <mergeCell ref="LJW75:LJY75"/>
    <mergeCell ref="LJZ75:LKB75"/>
    <mergeCell ref="LKC75:LKE75"/>
    <mergeCell ref="LIV75:LIX75"/>
    <mergeCell ref="LIY75:LJA75"/>
    <mergeCell ref="LJB75:LJD75"/>
    <mergeCell ref="LJE75:LJG75"/>
    <mergeCell ref="LJH75:LJJ75"/>
    <mergeCell ref="LJK75:LJM75"/>
    <mergeCell ref="LID75:LIF75"/>
    <mergeCell ref="LIG75:LII75"/>
    <mergeCell ref="LIJ75:LIL75"/>
    <mergeCell ref="LIM75:LIO75"/>
    <mergeCell ref="LIP75:LIR75"/>
    <mergeCell ref="LIS75:LIU75"/>
    <mergeCell ref="LHL75:LHN75"/>
    <mergeCell ref="LHO75:LHQ75"/>
    <mergeCell ref="LHR75:LHT75"/>
    <mergeCell ref="LHU75:LHW75"/>
    <mergeCell ref="LHX75:LHZ75"/>
    <mergeCell ref="LIA75:LIC75"/>
    <mergeCell ref="LGT75:LGV75"/>
    <mergeCell ref="LGW75:LGY75"/>
    <mergeCell ref="LGZ75:LHB75"/>
    <mergeCell ref="LHC75:LHE75"/>
    <mergeCell ref="LHF75:LHH75"/>
    <mergeCell ref="LHI75:LHK75"/>
    <mergeCell ref="LGB75:LGD75"/>
    <mergeCell ref="LGE75:LGG75"/>
    <mergeCell ref="LGH75:LGJ75"/>
    <mergeCell ref="LGK75:LGM75"/>
    <mergeCell ref="LGN75:LGP75"/>
    <mergeCell ref="LGQ75:LGS75"/>
    <mergeCell ref="LFJ75:LFL75"/>
    <mergeCell ref="LFM75:LFO75"/>
    <mergeCell ref="LFP75:LFR75"/>
    <mergeCell ref="LFS75:LFU75"/>
    <mergeCell ref="LFV75:LFX75"/>
    <mergeCell ref="LFY75:LGA75"/>
    <mergeCell ref="LER75:LET75"/>
    <mergeCell ref="LEU75:LEW75"/>
    <mergeCell ref="LEX75:LEZ75"/>
    <mergeCell ref="LFA75:LFC75"/>
    <mergeCell ref="LFD75:LFF75"/>
    <mergeCell ref="LFG75:LFI75"/>
    <mergeCell ref="LDZ75:LEB75"/>
    <mergeCell ref="LEC75:LEE75"/>
    <mergeCell ref="LEF75:LEH75"/>
    <mergeCell ref="LEI75:LEK75"/>
    <mergeCell ref="LEL75:LEN75"/>
    <mergeCell ref="LEO75:LEQ75"/>
    <mergeCell ref="LDH75:LDJ75"/>
    <mergeCell ref="LDK75:LDM75"/>
    <mergeCell ref="LDN75:LDP75"/>
    <mergeCell ref="LDQ75:LDS75"/>
    <mergeCell ref="LDT75:LDV75"/>
    <mergeCell ref="LDW75:LDY75"/>
    <mergeCell ref="LCP75:LCR75"/>
    <mergeCell ref="LCS75:LCU75"/>
    <mergeCell ref="LCV75:LCX75"/>
    <mergeCell ref="LCY75:LDA75"/>
    <mergeCell ref="LDB75:LDD75"/>
    <mergeCell ref="LDE75:LDG75"/>
    <mergeCell ref="LBX75:LBZ75"/>
    <mergeCell ref="LCA75:LCC75"/>
    <mergeCell ref="LCD75:LCF75"/>
    <mergeCell ref="LCG75:LCI75"/>
    <mergeCell ref="LCJ75:LCL75"/>
    <mergeCell ref="LCM75:LCO75"/>
    <mergeCell ref="LBF75:LBH75"/>
    <mergeCell ref="LBI75:LBK75"/>
    <mergeCell ref="LBL75:LBN75"/>
    <mergeCell ref="LBO75:LBQ75"/>
    <mergeCell ref="LBR75:LBT75"/>
    <mergeCell ref="LBU75:LBW75"/>
    <mergeCell ref="LAN75:LAP75"/>
    <mergeCell ref="LAQ75:LAS75"/>
    <mergeCell ref="LAT75:LAV75"/>
    <mergeCell ref="LAW75:LAY75"/>
    <mergeCell ref="LAZ75:LBB75"/>
    <mergeCell ref="LBC75:LBE75"/>
    <mergeCell ref="KZV75:KZX75"/>
    <mergeCell ref="KZY75:LAA75"/>
    <mergeCell ref="LAB75:LAD75"/>
    <mergeCell ref="LAE75:LAG75"/>
    <mergeCell ref="LAH75:LAJ75"/>
    <mergeCell ref="LAK75:LAM75"/>
    <mergeCell ref="KZD75:KZF75"/>
    <mergeCell ref="KZG75:KZI75"/>
    <mergeCell ref="KZJ75:KZL75"/>
    <mergeCell ref="KZM75:KZO75"/>
    <mergeCell ref="KZP75:KZR75"/>
    <mergeCell ref="KZS75:KZU75"/>
    <mergeCell ref="KYL75:KYN75"/>
    <mergeCell ref="KYO75:KYQ75"/>
    <mergeCell ref="KYR75:KYT75"/>
    <mergeCell ref="KYU75:KYW75"/>
    <mergeCell ref="KYX75:KYZ75"/>
    <mergeCell ref="KZA75:KZC75"/>
    <mergeCell ref="KXT75:KXV75"/>
    <mergeCell ref="KXW75:KXY75"/>
    <mergeCell ref="KXZ75:KYB75"/>
    <mergeCell ref="KYC75:KYE75"/>
    <mergeCell ref="KYF75:KYH75"/>
    <mergeCell ref="KYI75:KYK75"/>
    <mergeCell ref="KXB75:KXD75"/>
    <mergeCell ref="KXE75:KXG75"/>
    <mergeCell ref="KXH75:KXJ75"/>
    <mergeCell ref="KXK75:KXM75"/>
    <mergeCell ref="KXN75:KXP75"/>
    <mergeCell ref="KXQ75:KXS75"/>
    <mergeCell ref="KWJ75:KWL75"/>
    <mergeCell ref="KWM75:KWO75"/>
    <mergeCell ref="KWP75:KWR75"/>
    <mergeCell ref="KWS75:KWU75"/>
    <mergeCell ref="KWV75:KWX75"/>
    <mergeCell ref="KWY75:KXA75"/>
    <mergeCell ref="KVR75:KVT75"/>
    <mergeCell ref="KVU75:KVW75"/>
    <mergeCell ref="KVX75:KVZ75"/>
    <mergeCell ref="KWA75:KWC75"/>
    <mergeCell ref="KWD75:KWF75"/>
    <mergeCell ref="KWG75:KWI75"/>
    <mergeCell ref="KUZ75:KVB75"/>
    <mergeCell ref="KVC75:KVE75"/>
    <mergeCell ref="KVF75:KVH75"/>
    <mergeCell ref="KVI75:KVK75"/>
    <mergeCell ref="KVL75:KVN75"/>
    <mergeCell ref="KVO75:KVQ75"/>
    <mergeCell ref="KUH75:KUJ75"/>
    <mergeCell ref="KUK75:KUM75"/>
    <mergeCell ref="KUN75:KUP75"/>
    <mergeCell ref="KUQ75:KUS75"/>
    <mergeCell ref="KUT75:KUV75"/>
    <mergeCell ref="KUW75:KUY75"/>
    <mergeCell ref="KTP75:KTR75"/>
    <mergeCell ref="KTS75:KTU75"/>
    <mergeCell ref="KTV75:KTX75"/>
    <mergeCell ref="KTY75:KUA75"/>
    <mergeCell ref="KUB75:KUD75"/>
    <mergeCell ref="KUE75:KUG75"/>
    <mergeCell ref="KSX75:KSZ75"/>
    <mergeCell ref="KTA75:KTC75"/>
    <mergeCell ref="KTD75:KTF75"/>
    <mergeCell ref="KTG75:KTI75"/>
    <mergeCell ref="KTJ75:KTL75"/>
    <mergeCell ref="KTM75:KTO75"/>
    <mergeCell ref="KSF75:KSH75"/>
    <mergeCell ref="KSI75:KSK75"/>
    <mergeCell ref="KSL75:KSN75"/>
    <mergeCell ref="KSO75:KSQ75"/>
    <mergeCell ref="KSR75:KST75"/>
    <mergeCell ref="KSU75:KSW75"/>
    <mergeCell ref="KRN75:KRP75"/>
    <mergeCell ref="KRQ75:KRS75"/>
    <mergeCell ref="KRT75:KRV75"/>
    <mergeCell ref="KRW75:KRY75"/>
    <mergeCell ref="KRZ75:KSB75"/>
    <mergeCell ref="KSC75:KSE75"/>
    <mergeCell ref="KQV75:KQX75"/>
    <mergeCell ref="KQY75:KRA75"/>
    <mergeCell ref="KRB75:KRD75"/>
    <mergeCell ref="KRE75:KRG75"/>
    <mergeCell ref="KRH75:KRJ75"/>
    <mergeCell ref="KRK75:KRM75"/>
    <mergeCell ref="KQD75:KQF75"/>
    <mergeCell ref="KQG75:KQI75"/>
    <mergeCell ref="KQJ75:KQL75"/>
    <mergeCell ref="KQM75:KQO75"/>
    <mergeCell ref="KQP75:KQR75"/>
    <mergeCell ref="KQS75:KQU75"/>
    <mergeCell ref="KPL75:KPN75"/>
    <mergeCell ref="KPO75:KPQ75"/>
    <mergeCell ref="KPR75:KPT75"/>
    <mergeCell ref="KPU75:KPW75"/>
    <mergeCell ref="KPX75:KPZ75"/>
    <mergeCell ref="KQA75:KQC75"/>
    <mergeCell ref="KOT75:KOV75"/>
    <mergeCell ref="KOW75:KOY75"/>
    <mergeCell ref="KOZ75:KPB75"/>
    <mergeCell ref="KPC75:KPE75"/>
    <mergeCell ref="KPF75:KPH75"/>
    <mergeCell ref="KPI75:KPK75"/>
    <mergeCell ref="KOB75:KOD75"/>
    <mergeCell ref="KOE75:KOG75"/>
    <mergeCell ref="KOH75:KOJ75"/>
    <mergeCell ref="KOK75:KOM75"/>
    <mergeCell ref="KON75:KOP75"/>
    <mergeCell ref="KOQ75:KOS75"/>
    <mergeCell ref="KNJ75:KNL75"/>
    <mergeCell ref="KNM75:KNO75"/>
    <mergeCell ref="KNP75:KNR75"/>
    <mergeCell ref="KNS75:KNU75"/>
    <mergeCell ref="KNV75:KNX75"/>
    <mergeCell ref="KNY75:KOA75"/>
    <mergeCell ref="KMR75:KMT75"/>
    <mergeCell ref="KMU75:KMW75"/>
    <mergeCell ref="KMX75:KMZ75"/>
    <mergeCell ref="KNA75:KNC75"/>
    <mergeCell ref="KND75:KNF75"/>
    <mergeCell ref="KNG75:KNI75"/>
    <mergeCell ref="KLZ75:KMB75"/>
    <mergeCell ref="KMC75:KME75"/>
    <mergeCell ref="KMF75:KMH75"/>
    <mergeCell ref="KMI75:KMK75"/>
    <mergeCell ref="KML75:KMN75"/>
    <mergeCell ref="KMO75:KMQ75"/>
    <mergeCell ref="KLH75:KLJ75"/>
    <mergeCell ref="KLK75:KLM75"/>
    <mergeCell ref="KLN75:KLP75"/>
    <mergeCell ref="KLQ75:KLS75"/>
    <mergeCell ref="KLT75:KLV75"/>
    <mergeCell ref="KLW75:KLY75"/>
    <mergeCell ref="KKP75:KKR75"/>
    <mergeCell ref="KKS75:KKU75"/>
    <mergeCell ref="KKV75:KKX75"/>
    <mergeCell ref="KKY75:KLA75"/>
    <mergeCell ref="KLB75:KLD75"/>
    <mergeCell ref="KLE75:KLG75"/>
    <mergeCell ref="KJX75:KJZ75"/>
    <mergeCell ref="KKA75:KKC75"/>
    <mergeCell ref="KKD75:KKF75"/>
    <mergeCell ref="KKG75:KKI75"/>
    <mergeCell ref="KKJ75:KKL75"/>
    <mergeCell ref="KKM75:KKO75"/>
    <mergeCell ref="KJF75:KJH75"/>
    <mergeCell ref="KJI75:KJK75"/>
    <mergeCell ref="KJL75:KJN75"/>
    <mergeCell ref="KJO75:KJQ75"/>
    <mergeCell ref="KJR75:KJT75"/>
    <mergeCell ref="KJU75:KJW75"/>
    <mergeCell ref="KIN75:KIP75"/>
    <mergeCell ref="KIQ75:KIS75"/>
    <mergeCell ref="KIT75:KIV75"/>
    <mergeCell ref="KIW75:KIY75"/>
    <mergeCell ref="KIZ75:KJB75"/>
    <mergeCell ref="KJC75:KJE75"/>
    <mergeCell ref="KHV75:KHX75"/>
    <mergeCell ref="KHY75:KIA75"/>
    <mergeCell ref="KIB75:KID75"/>
    <mergeCell ref="KIE75:KIG75"/>
    <mergeCell ref="KIH75:KIJ75"/>
    <mergeCell ref="KIK75:KIM75"/>
    <mergeCell ref="KHD75:KHF75"/>
    <mergeCell ref="KHG75:KHI75"/>
    <mergeCell ref="KHJ75:KHL75"/>
    <mergeCell ref="KHM75:KHO75"/>
    <mergeCell ref="KHP75:KHR75"/>
    <mergeCell ref="KHS75:KHU75"/>
    <mergeCell ref="KGL75:KGN75"/>
    <mergeCell ref="KGO75:KGQ75"/>
    <mergeCell ref="KGR75:KGT75"/>
    <mergeCell ref="KGU75:KGW75"/>
    <mergeCell ref="KGX75:KGZ75"/>
    <mergeCell ref="KHA75:KHC75"/>
    <mergeCell ref="KFT75:KFV75"/>
    <mergeCell ref="KFW75:KFY75"/>
    <mergeCell ref="KFZ75:KGB75"/>
    <mergeCell ref="KGC75:KGE75"/>
    <mergeCell ref="KGF75:KGH75"/>
    <mergeCell ref="KGI75:KGK75"/>
    <mergeCell ref="KFB75:KFD75"/>
    <mergeCell ref="KFE75:KFG75"/>
    <mergeCell ref="KFH75:KFJ75"/>
    <mergeCell ref="KFK75:KFM75"/>
    <mergeCell ref="KFN75:KFP75"/>
    <mergeCell ref="KFQ75:KFS75"/>
    <mergeCell ref="KEJ75:KEL75"/>
    <mergeCell ref="KEM75:KEO75"/>
    <mergeCell ref="KEP75:KER75"/>
    <mergeCell ref="KES75:KEU75"/>
    <mergeCell ref="KEV75:KEX75"/>
    <mergeCell ref="KEY75:KFA75"/>
    <mergeCell ref="KDR75:KDT75"/>
    <mergeCell ref="KDU75:KDW75"/>
    <mergeCell ref="KDX75:KDZ75"/>
    <mergeCell ref="KEA75:KEC75"/>
    <mergeCell ref="KED75:KEF75"/>
    <mergeCell ref="KEG75:KEI75"/>
    <mergeCell ref="KCZ75:KDB75"/>
    <mergeCell ref="KDC75:KDE75"/>
    <mergeCell ref="KDF75:KDH75"/>
    <mergeCell ref="KDI75:KDK75"/>
    <mergeCell ref="KDL75:KDN75"/>
    <mergeCell ref="KDO75:KDQ75"/>
    <mergeCell ref="KCH75:KCJ75"/>
    <mergeCell ref="KCK75:KCM75"/>
    <mergeCell ref="KCN75:KCP75"/>
    <mergeCell ref="KCQ75:KCS75"/>
    <mergeCell ref="KCT75:KCV75"/>
    <mergeCell ref="KCW75:KCY75"/>
    <mergeCell ref="KBP75:KBR75"/>
    <mergeCell ref="KBS75:KBU75"/>
    <mergeCell ref="KBV75:KBX75"/>
    <mergeCell ref="KBY75:KCA75"/>
    <mergeCell ref="KCB75:KCD75"/>
    <mergeCell ref="KCE75:KCG75"/>
    <mergeCell ref="KAX75:KAZ75"/>
    <mergeCell ref="KBA75:KBC75"/>
    <mergeCell ref="KBD75:KBF75"/>
    <mergeCell ref="KBG75:KBI75"/>
    <mergeCell ref="KBJ75:KBL75"/>
    <mergeCell ref="KBM75:KBO75"/>
    <mergeCell ref="KAF75:KAH75"/>
    <mergeCell ref="KAI75:KAK75"/>
    <mergeCell ref="KAL75:KAN75"/>
    <mergeCell ref="KAO75:KAQ75"/>
    <mergeCell ref="KAR75:KAT75"/>
    <mergeCell ref="KAU75:KAW75"/>
    <mergeCell ref="JZN75:JZP75"/>
    <mergeCell ref="JZQ75:JZS75"/>
    <mergeCell ref="JZT75:JZV75"/>
    <mergeCell ref="JZW75:JZY75"/>
    <mergeCell ref="JZZ75:KAB75"/>
    <mergeCell ref="KAC75:KAE75"/>
    <mergeCell ref="JYV75:JYX75"/>
    <mergeCell ref="JYY75:JZA75"/>
    <mergeCell ref="JZB75:JZD75"/>
    <mergeCell ref="JZE75:JZG75"/>
    <mergeCell ref="JZH75:JZJ75"/>
    <mergeCell ref="JZK75:JZM75"/>
    <mergeCell ref="JYD75:JYF75"/>
    <mergeCell ref="JYG75:JYI75"/>
    <mergeCell ref="JYJ75:JYL75"/>
    <mergeCell ref="JYM75:JYO75"/>
    <mergeCell ref="JYP75:JYR75"/>
    <mergeCell ref="JYS75:JYU75"/>
    <mergeCell ref="JXL75:JXN75"/>
    <mergeCell ref="JXO75:JXQ75"/>
    <mergeCell ref="JXR75:JXT75"/>
    <mergeCell ref="JXU75:JXW75"/>
    <mergeCell ref="JXX75:JXZ75"/>
    <mergeCell ref="JYA75:JYC75"/>
    <mergeCell ref="JWT75:JWV75"/>
    <mergeCell ref="JWW75:JWY75"/>
    <mergeCell ref="JWZ75:JXB75"/>
    <mergeCell ref="JXC75:JXE75"/>
    <mergeCell ref="JXF75:JXH75"/>
    <mergeCell ref="JXI75:JXK75"/>
    <mergeCell ref="JWB75:JWD75"/>
    <mergeCell ref="JWE75:JWG75"/>
    <mergeCell ref="JWH75:JWJ75"/>
    <mergeCell ref="JWK75:JWM75"/>
    <mergeCell ref="JWN75:JWP75"/>
    <mergeCell ref="JWQ75:JWS75"/>
    <mergeCell ref="JVJ75:JVL75"/>
    <mergeCell ref="JVM75:JVO75"/>
    <mergeCell ref="JVP75:JVR75"/>
    <mergeCell ref="JVS75:JVU75"/>
    <mergeCell ref="JVV75:JVX75"/>
    <mergeCell ref="JVY75:JWA75"/>
    <mergeCell ref="JUR75:JUT75"/>
    <mergeCell ref="JUU75:JUW75"/>
    <mergeCell ref="JUX75:JUZ75"/>
    <mergeCell ref="JVA75:JVC75"/>
    <mergeCell ref="JVD75:JVF75"/>
    <mergeCell ref="JVG75:JVI75"/>
    <mergeCell ref="JTZ75:JUB75"/>
    <mergeCell ref="JUC75:JUE75"/>
    <mergeCell ref="JUF75:JUH75"/>
    <mergeCell ref="JUI75:JUK75"/>
    <mergeCell ref="JUL75:JUN75"/>
    <mergeCell ref="JUO75:JUQ75"/>
    <mergeCell ref="JTH75:JTJ75"/>
    <mergeCell ref="JTK75:JTM75"/>
    <mergeCell ref="JTN75:JTP75"/>
    <mergeCell ref="JTQ75:JTS75"/>
    <mergeCell ref="JTT75:JTV75"/>
    <mergeCell ref="JTW75:JTY75"/>
    <mergeCell ref="JSP75:JSR75"/>
    <mergeCell ref="JSS75:JSU75"/>
    <mergeCell ref="JSV75:JSX75"/>
    <mergeCell ref="JSY75:JTA75"/>
    <mergeCell ref="JTB75:JTD75"/>
    <mergeCell ref="JTE75:JTG75"/>
    <mergeCell ref="JRX75:JRZ75"/>
    <mergeCell ref="JSA75:JSC75"/>
    <mergeCell ref="JSD75:JSF75"/>
    <mergeCell ref="JSG75:JSI75"/>
    <mergeCell ref="JSJ75:JSL75"/>
    <mergeCell ref="JSM75:JSO75"/>
    <mergeCell ref="JRF75:JRH75"/>
    <mergeCell ref="JRI75:JRK75"/>
    <mergeCell ref="JRL75:JRN75"/>
    <mergeCell ref="JRO75:JRQ75"/>
    <mergeCell ref="JRR75:JRT75"/>
    <mergeCell ref="JRU75:JRW75"/>
    <mergeCell ref="JQN75:JQP75"/>
    <mergeCell ref="JQQ75:JQS75"/>
    <mergeCell ref="JQT75:JQV75"/>
    <mergeCell ref="JQW75:JQY75"/>
    <mergeCell ref="JQZ75:JRB75"/>
    <mergeCell ref="JRC75:JRE75"/>
    <mergeCell ref="JPV75:JPX75"/>
    <mergeCell ref="JPY75:JQA75"/>
    <mergeCell ref="JQB75:JQD75"/>
    <mergeCell ref="JQE75:JQG75"/>
    <mergeCell ref="JQH75:JQJ75"/>
    <mergeCell ref="JQK75:JQM75"/>
    <mergeCell ref="JPD75:JPF75"/>
    <mergeCell ref="JPG75:JPI75"/>
    <mergeCell ref="JPJ75:JPL75"/>
    <mergeCell ref="JPM75:JPO75"/>
    <mergeCell ref="JPP75:JPR75"/>
    <mergeCell ref="JPS75:JPU75"/>
    <mergeCell ref="JOL75:JON75"/>
    <mergeCell ref="JOO75:JOQ75"/>
    <mergeCell ref="JOR75:JOT75"/>
    <mergeCell ref="JOU75:JOW75"/>
    <mergeCell ref="JOX75:JOZ75"/>
    <mergeCell ref="JPA75:JPC75"/>
    <mergeCell ref="JNT75:JNV75"/>
    <mergeCell ref="JNW75:JNY75"/>
    <mergeCell ref="JNZ75:JOB75"/>
    <mergeCell ref="JOC75:JOE75"/>
    <mergeCell ref="JOF75:JOH75"/>
    <mergeCell ref="JOI75:JOK75"/>
    <mergeCell ref="JNB75:JND75"/>
    <mergeCell ref="JNE75:JNG75"/>
    <mergeCell ref="JNH75:JNJ75"/>
    <mergeCell ref="JNK75:JNM75"/>
    <mergeCell ref="JNN75:JNP75"/>
    <mergeCell ref="JNQ75:JNS75"/>
    <mergeCell ref="JMJ75:JML75"/>
    <mergeCell ref="JMM75:JMO75"/>
    <mergeCell ref="JMP75:JMR75"/>
    <mergeCell ref="JMS75:JMU75"/>
    <mergeCell ref="JMV75:JMX75"/>
    <mergeCell ref="JMY75:JNA75"/>
    <mergeCell ref="JLR75:JLT75"/>
    <mergeCell ref="JLU75:JLW75"/>
    <mergeCell ref="JLX75:JLZ75"/>
    <mergeCell ref="JMA75:JMC75"/>
    <mergeCell ref="JMD75:JMF75"/>
    <mergeCell ref="JMG75:JMI75"/>
    <mergeCell ref="JKZ75:JLB75"/>
    <mergeCell ref="JLC75:JLE75"/>
    <mergeCell ref="JLF75:JLH75"/>
    <mergeCell ref="JLI75:JLK75"/>
    <mergeCell ref="JLL75:JLN75"/>
    <mergeCell ref="JLO75:JLQ75"/>
    <mergeCell ref="JKH75:JKJ75"/>
    <mergeCell ref="JKK75:JKM75"/>
    <mergeCell ref="JKN75:JKP75"/>
    <mergeCell ref="JKQ75:JKS75"/>
    <mergeCell ref="JKT75:JKV75"/>
    <mergeCell ref="JKW75:JKY75"/>
    <mergeCell ref="JJP75:JJR75"/>
    <mergeCell ref="JJS75:JJU75"/>
    <mergeCell ref="JJV75:JJX75"/>
    <mergeCell ref="JJY75:JKA75"/>
    <mergeCell ref="JKB75:JKD75"/>
    <mergeCell ref="JKE75:JKG75"/>
    <mergeCell ref="JIX75:JIZ75"/>
    <mergeCell ref="JJA75:JJC75"/>
    <mergeCell ref="JJD75:JJF75"/>
    <mergeCell ref="JJG75:JJI75"/>
    <mergeCell ref="JJJ75:JJL75"/>
    <mergeCell ref="JJM75:JJO75"/>
    <mergeCell ref="JIF75:JIH75"/>
    <mergeCell ref="JII75:JIK75"/>
    <mergeCell ref="JIL75:JIN75"/>
    <mergeCell ref="JIO75:JIQ75"/>
    <mergeCell ref="JIR75:JIT75"/>
    <mergeCell ref="JIU75:JIW75"/>
    <mergeCell ref="JHN75:JHP75"/>
    <mergeCell ref="JHQ75:JHS75"/>
    <mergeCell ref="JHT75:JHV75"/>
    <mergeCell ref="JHW75:JHY75"/>
    <mergeCell ref="JHZ75:JIB75"/>
    <mergeCell ref="JIC75:JIE75"/>
    <mergeCell ref="JGV75:JGX75"/>
    <mergeCell ref="JGY75:JHA75"/>
    <mergeCell ref="JHB75:JHD75"/>
    <mergeCell ref="JHE75:JHG75"/>
    <mergeCell ref="JHH75:JHJ75"/>
    <mergeCell ref="JHK75:JHM75"/>
    <mergeCell ref="JGD75:JGF75"/>
    <mergeCell ref="JGG75:JGI75"/>
    <mergeCell ref="JGJ75:JGL75"/>
    <mergeCell ref="JGM75:JGO75"/>
    <mergeCell ref="JGP75:JGR75"/>
    <mergeCell ref="JGS75:JGU75"/>
    <mergeCell ref="JFL75:JFN75"/>
    <mergeCell ref="JFO75:JFQ75"/>
    <mergeCell ref="JFR75:JFT75"/>
    <mergeCell ref="JFU75:JFW75"/>
    <mergeCell ref="JFX75:JFZ75"/>
    <mergeCell ref="JGA75:JGC75"/>
    <mergeCell ref="JET75:JEV75"/>
    <mergeCell ref="JEW75:JEY75"/>
    <mergeCell ref="JEZ75:JFB75"/>
    <mergeCell ref="JFC75:JFE75"/>
    <mergeCell ref="JFF75:JFH75"/>
    <mergeCell ref="JFI75:JFK75"/>
    <mergeCell ref="JEB75:JED75"/>
    <mergeCell ref="JEE75:JEG75"/>
    <mergeCell ref="JEH75:JEJ75"/>
    <mergeCell ref="JEK75:JEM75"/>
    <mergeCell ref="JEN75:JEP75"/>
    <mergeCell ref="JEQ75:JES75"/>
    <mergeCell ref="JDJ75:JDL75"/>
    <mergeCell ref="JDM75:JDO75"/>
    <mergeCell ref="JDP75:JDR75"/>
    <mergeCell ref="JDS75:JDU75"/>
    <mergeCell ref="JDV75:JDX75"/>
    <mergeCell ref="JDY75:JEA75"/>
    <mergeCell ref="JCR75:JCT75"/>
    <mergeCell ref="JCU75:JCW75"/>
    <mergeCell ref="JCX75:JCZ75"/>
    <mergeCell ref="JDA75:JDC75"/>
    <mergeCell ref="JDD75:JDF75"/>
    <mergeCell ref="JDG75:JDI75"/>
    <mergeCell ref="JBZ75:JCB75"/>
    <mergeCell ref="JCC75:JCE75"/>
    <mergeCell ref="JCF75:JCH75"/>
    <mergeCell ref="JCI75:JCK75"/>
    <mergeCell ref="JCL75:JCN75"/>
    <mergeCell ref="JCO75:JCQ75"/>
    <mergeCell ref="JBH75:JBJ75"/>
    <mergeCell ref="JBK75:JBM75"/>
    <mergeCell ref="JBN75:JBP75"/>
    <mergeCell ref="JBQ75:JBS75"/>
    <mergeCell ref="JBT75:JBV75"/>
    <mergeCell ref="JBW75:JBY75"/>
    <mergeCell ref="JAP75:JAR75"/>
    <mergeCell ref="JAS75:JAU75"/>
    <mergeCell ref="JAV75:JAX75"/>
    <mergeCell ref="JAY75:JBA75"/>
    <mergeCell ref="JBB75:JBD75"/>
    <mergeCell ref="JBE75:JBG75"/>
    <mergeCell ref="IZX75:IZZ75"/>
    <mergeCell ref="JAA75:JAC75"/>
    <mergeCell ref="JAD75:JAF75"/>
    <mergeCell ref="JAG75:JAI75"/>
    <mergeCell ref="JAJ75:JAL75"/>
    <mergeCell ref="JAM75:JAO75"/>
    <mergeCell ref="IZF75:IZH75"/>
    <mergeCell ref="IZI75:IZK75"/>
    <mergeCell ref="IZL75:IZN75"/>
    <mergeCell ref="IZO75:IZQ75"/>
    <mergeCell ref="IZR75:IZT75"/>
    <mergeCell ref="IZU75:IZW75"/>
    <mergeCell ref="IYN75:IYP75"/>
    <mergeCell ref="IYQ75:IYS75"/>
    <mergeCell ref="IYT75:IYV75"/>
    <mergeCell ref="IYW75:IYY75"/>
    <mergeCell ref="IYZ75:IZB75"/>
    <mergeCell ref="IZC75:IZE75"/>
    <mergeCell ref="IXV75:IXX75"/>
    <mergeCell ref="IXY75:IYA75"/>
    <mergeCell ref="IYB75:IYD75"/>
    <mergeCell ref="IYE75:IYG75"/>
    <mergeCell ref="IYH75:IYJ75"/>
    <mergeCell ref="IYK75:IYM75"/>
    <mergeCell ref="IXD75:IXF75"/>
    <mergeCell ref="IXG75:IXI75"/>
    <mergeCell ref="IXJ75:IXL75"/>
    <mergeCell ref="IXM75:IXO75"/>
    <mergeCell ref="IXP75:IXR75"/>
    <mergeCell ref="IXS75:IXU75"/>
    <mergeCell ref="IWL75:IWN75"/>
    <mergeCell ref="IWO75:IWQ75"/>
    <mergeCell ref="IWR75:IWT75"/>
    <mergeCell ref="IWU75:IWW75"/>
    <mergeCell ref="IWX75:IWZ75"/>
    <mergeCell ref="IXA75:IXC75"/>
    <mergeCell ref="IVT75:IVV75"/>
    <mergeCell ref="IVW75:IVY75"/>
    <mergeCell ref="IVZ75:IWB75"/>
    <mergeCell ref="IWC75:IWE75"/>
    <mergeCell ref="IWF75:IWH75"/>
    <mergeCell ref="IWI75:IWK75"/>
    <mergeCell ref="IVB75:IVD75"/>
    <mergeCell ref="IVE75:IVG75"/>
    <mergeCell ref="IVH75:IVJ75"/>
    <mergeCell ref="IVK75:IVM75"/>
    <mergeCell ref="IVN75:IVP75"/>
    <mergeCell ref="IVQ75:IVS75"/>
    <mergeCell ref="IUJ75:IUL75"/>
    <mergeCell ref="IUM75:IUO75"/>
    <mergeCell ref="IUP75:IUR75"/>
    <mergeCell ref="IUS75:IUU75"/>
    <mergeCell ref="IUV75:IUX75"/>
    <mergeCell ref="IUY75:IVA75"/>
    <mergeCell ref="ITR75:ITT75"/>
    <mergeCell ref="ITU75:ITW75"/>
    <mergeCell ref="ITX75:ITZ75"/>
    <mergeCell ref="IUA75:IUC75"/>
    <mergeCell ref="IUD75:IUF75"/>
    <mergeCell ref="IUG75:IUI75"/>
    <mergeCell ref="ISZ75:ITB75"/>
    <mergeCell ref="ITC75:ITE75"/>
    <mergeCell ref="ITF75:ITH75"/>
    <mergeCell ref="ITI75:ITK75"/>
    <mergeCell ref="ITL75:ITN75"/>
    <mergeCell ref="ITO75:ITQ75"/>
    <mergeCell ref="ISH75:ISJ75"/>
    <mergeCell ref="ISK75:ISM75"/>
    <mergeCell ref="ISN75:ISP75"/>
    <mergeCell ref="ISQ75:ISS75"/>
    <mergeCell ref="IST75:ISV75"/>
    <mergeCell ref="ISW75:ISY75"/>
    <mergeCell ref="IRP75:IRR75"/>
    <mergeCell ref="IRS75:IRU75"/>
    <mergeCell ref="IRV75:IRX75"/>
    <mergeCell ref="IRY75:ISA75"/>
    <mergeCell ref="ISB75:ISD75"/>
    <mergeCell ref="ISE75:ISG75"/>
    <mergeCell ref="IQX75:IQZ75"/>
    <mergeCell ref="IRA75:IRC75"/>
    <mergeCell ref="IRD75:IRF75"/>
    <mergeCell ref="IRG75:IRI75"/>
    <mergeCell ref="IRJ75:IRL75"/>
    <mergeCell ref="IRM75:IRO75"/>
    <mergeCell ref="IQF75:IQH75"/>
    <mergeCell ref="IQI75:IQK75"/>
    <mergeCell ref="IQL75:IQN75"/>
    <mergeCell ref="IQO75:IQQ75"/>
    <mergeCell ref="IQR75:IQT75"/>
    <mergeCell ref="IQU75:IQW75"/>
    <mergeCell ref="IPN75:IPP75"/>
    <mergeCell ref="IPQ75:IPS75"/>
    <mergeCell ref="IPT75:IPV75"/>
    <mergeCell ref="IPW75:IPY75"/>
    <mergeCell ref="IPZ75:IQB75"/>
    <mergeCell ref="IQC75:IQE75"/>
    <mergeCell ref="IOV75:IOX75"/>
    <mergeCell ref="IOY75:IPA75"/>
    <mergeCell ref="IPB75:IPD75"/>
    <mergeCell ref="IPE75:IPG75"/>
    <mergeCell ref="IPH75:IPJ75"/>
    <mergeCell ref="IPK75:IPM75"/>
    <mergeCell ref="IOD75:IOF75"/>
    <mergeCell ref="IOG75:IOI75"/>
    <mergeCell ref="IOJ75:IOL75"/>
    <mergeCell ref="IOM75:IOO75"/>
    <mergeCell ref="IOP75:IOR75"/>
    <mergeCell ref="IOS75:IOU75"/>
    <mergeCell ref="INL75:INN75"/>
    <mergeCell ref="INO75:INQ75"/>
    <mergeCell ref="INR75:INT75"/>
    <mergeCell ref="INU75:INW75"/>
    <mergeCell ref="INX75:INZ75"/>
    <mergeCell ref="IOA75:IOC75"/>
    <mergeCell ref="IMT75:IMV75"/>
    <mergeCell ref="IMW75:IMY75"/>
    <mergeCell ref="IMZ75:INB75"/>
    <mergeCell ref="INC75:INE75"/>
    <mergeCell ref="INF75:INH75"/>
    <mergeCell ref="INI75:INK75"/>
    <mergeCell ref="IMB75:IMD75"/>
    <mergeCell ref="IME75:IMG75"/>
    <mergeCell ref="IMH75:IMJ75"/>
    <mergeCell ref="IMK75:IMM75"/>
    <mergeCell ref="IMN75:IMP75"/>
    <mergeCell ref="IMQ75:IMS75"/>
    <mergeCell ref="ILJ75:ILL75"/>
    <mergeCell ref="ILM75:ILO75"/>
    <mergeCell ref="ILP75:ILR75"/>
    <mergeCell ref="ILS75:ILU75"/>
    <mergeCell ref="ILV75:ILX75"/>
    <mergeCell ref="ILY75:IMA75"/>
    <mergeCell ref="IKR75:IKT75"/>
    <mergeCell ref="IKU75:IKW75"/>
    <mergeCell ref="IKX75:IKZ75"/>
    <mergeCell ref="ILA75:ILC75"/>
    <mergeCell ref="ILD75:ILF75"/>
    <mergeCell ref="ILG75:ILI75"/>
    <mergeCell ref="IJZ75:IKB75"/>
    <mergeCell ref="IKC75:IKE75"/>
    <mergeCell ref="IKF75:IKH75"/>
    <mergeCell ref="IKI75:IKK75"/>
    <mergeCell ref="IKL75:IKN75"/>
    <mergeCell ref="IKO75:IKQ75"/>
    <mergeCell ref="IJH75:IJJ75"/>
    <mergeCell ref="IJK75:IJM75"/>
    <mergeCell ref="IJN75:IJP75"/>
    <mergeCell ref="IJQ75:IJS75"/>
    <mergeCell ref="IJT75:IJV75"/>
    <mergeCell ref="IJW75:IJY75"/>
    <mergeCell ref="IIP75:IIR75"/>
    <mergeCell ref="IIS75:IIU75"/>
    <mergeCell ref="IIV75:IIX75"/>
    <mergeCell ref="IIY75:IJA75"/>
    <mergeCell ref="IJB75:IJD75"/>
    <mergeCell ref="IJE75:IJG75"/>
    <mergeCell ref="IHX75:IHZ75"/>
    <mergeCell ref="IIA75:IIC75"/>
    <mergeCell ref="IID75:IIF75"/>
    <mergeCell ref="IIG75:III75"/>
    <mergeCell ref="IIJ75:IIL75"/>
    <mergeCell ref="IIM75:IIO75"/>
    <mergeCell ref="IHF75:IHH75"/>
    <mergeCell ref="IHI75:IHK75"/>
    <mergeCell ref="IHL75:IHN75"/>
    <mergeCell ref="IHO75:IHQ75"/>
    <mergeCell ref="IHR75:IHT75"/>
    <mergeCell ref="IHU75:IHW75"/>
    <mergeCell ref="IGN75:IGP75"/>
    <mergeCell ref="IGQ75:IGS75"/>
    <mergeCell ref="IGT75:IGV75"/>
    <mergeCell ref="IGW75:IGY75"/>
    <mergeCell ref="IGZ75:IHB75"/>
    <mergeCell ref="IHC75:IHE75"/>
    <mergeCell ref="IFV75:IFX75"/>
    <mergeCell ref="IFY75:IGA75"/>
    <mergeCell ref="IGB75:IGD75"/>
    <mergeCell ref="IGE75:IGG75"/>
    <mergeCell ref="IGH75:IGJ75"/>
    <mergeCell ref="IGK75:IGM75"/>
    <mergeCell ref="IFD75:IFF75"/>
    <mergeCell ref="IFG75:IFI75"/>
    <mergeCell ref="IFJ75:IFL75"/>
    <mergeCell ref="IFM75:IFO75"/>
    <mergeCell ref="IFP75:IFR75"/>
    <mergeCell ref="IFS75:IFU75"/>
    <mergeCell ref="IEL75:IEN75"/>
    <mergeCell ref="IEO75:IEQ75"/>
    <mergeCell ref="IER75:IET75"/>
    <mergeCell ref="IEU75:IEW75"/>
    <mergeCell ref="IEX75:IEZ75"/>
    <mergeCell ref="IFA75:IFC75"/>
    <mergeCell ref="IDT75:IDV75"/>
    <mergeCell ref="IDW75:IDY75"/>
    <mergeCell ref="IDZ75:IEB75"/>
    <mergeCell ref="IEC75:IEE75"/>
    <mergeCell ref="IEF75:IEH75"/>
    <mergeCell ref="IEI75:IEK75"/>
    <mergeCell ref="IDB75:IDD75"/>
    <mergeCell ref="IDE75:IDG75"/>
    <mergeCell ref="IDH75:IDJ75"/>
    <mergeCell ref="IDK75:IDM75"/>
    <mergeCell ref="IDN75:IDP75"/>
    <mergeCell ref="IDQ75:IDS75"/>
    <mergeCell ref="ICJ75:ICL75"/>
    <mergeCell ref="ICM75:ICO75"/>
    <mergeCell ref="ICP75:ICR75"/>
    <mergeCell ref="ICS75:ICU75"/>
    <mergeCell ref="ICV75:ICX75"/>
    <mergeCell ref="ICY75:IDA75"/>
    <mergeCell ref="IBR75:IBT75"/>
    <mergeCell ref="IBU75:IBW75"/>
    <mergeCell ref="IBX75:IBZ75"/>
    <mergeCell ref="ICA75:ICC75"/>
    <mergeCell ref="ICD75:ICF75"/>
    <mergeCell ref="ICG75:ICI75"/>
    <mergeCell ref="IAZ75:IBB75"/>
    <mergeCell ref="IBC75:IBE75"/>
    <mergeCell ref="IBF75:IBH75"/>
    <mergeCell ref="IBI75:IBK75"/>
    <mergeCell ref="IBL75:IBN75"/>
    <mergeCell ref="IBO75:IBQ75"/>
    <mergeCell ref="IAH75:IAJ75"/>
    <mergeCell ref="IAK75:IAM75"/>
    <mergeCell ref="IAN75:IAP75"/>
    <mergeCell ref="IAQ75:IAS75"/>
    <mergeCell ref="IAT75:IAV75"/>
    <mergeCell ref="IAW75:IAY75"/>
    <mergeCell ref="HZP75:HZR75"/>
    <mergeCell ref="HZS75:HZU75"/>
    <mergeCell ref="HZV75:HZX75"/>
    <mergeCell ref="HZY75:IAA75"/>
    <mergeCell ref="IAB75:IAD75"/>
    <mergeCell ref="IAE75:IAG75"/>
    <mergeCell ref="HYX75:HYZ75"/>
    <mergeCell ref="HZA75:HZC75"/>
    <mergeCell ref="HZD75:HZF75"/>
    <mergeCell ref="HZG75:HZI75"/>
    <mergeCell ref="HZJ75:HZL75"/>
    <mergeCell ref="HZM75:HZO75"/>
    <mergeCell ref="HYF75:HYH75"/>
    <mergeCell ref="HYI75:HYK75"/>
    <mergeCell ref="HYL75:HYN75"/>
    <mergeCell ref="HYO75:HYQ75"/>
    <mergeCell ref="HYR75:HYT75"/>
    <mergeCell ref="HYU75:HYW75"/>
    <mergeCell ref="HXN75:HXP75"/>
    <mergeCell ref="HXQ75:HXS75"/>
    <mergeCell ref="HXT75:HXV75"/>
    <mergeCell ref="HXW75:HXY75"/>
    <mergeCell ref="HXZ75:HYB75"/>
    <mergeCell ref="HYC75:HYE75"/>
    <mergeCell ref="HWV75:HWX75"/>
    <mergeCell ref="HWY75:HXA75"/>
    <mergeCell ref="HXB75:HXD75"/>
    <mergeCell ref="HXE75:HXG75"/>
    <mergeCell ref="HXH75:HXJ75"/>
    <mergeCell ref="HXK75:HXM75"/>
    <mergeCell ref="HWD75:HWF75"/>
    <mergeCell ref="HWG75:HWI75"/>
    <mergeCell ref="HWJ75:HWL75"/>
    <mergeCell ref="HWM75:HWO75"/>
    <mergeCell ref="HWP75:HWR75"/>
    <mergeCell ref="HWS75:HWU75"/>
    <mergeCell ref="HVL75:HVN75"/>
    <mergeCell ref="HVO75:HVQ75"/>
    <mergeCell ref="HVR75:HVT75"/>
    <mergeCell ref="HVU75:HVW75"/>
    <mergeCell ref="HVX75:HVZ75"/>
    <mergeCell ref="HWA75:HWC75"/>
    <mergeCell ref="HUT75:HUV75"/>
    <mergeCell ref="HUW75:HUY75"/>
    <mergeCell ref="HUZ75:HVB75"/>
    <mergeCell ref="HVC75:HVE75"/>
    <mergeCell ref="HVF75:HVH75"/>
    <mergeCell ref="HVI75:HVK75"/>
    <mergeCell ref="HUB75:HUD75"/>
    <mergeCell ref="HUE75:HUG75"/>
    <mergeCell ref="HUH75:HUJ75"/>
    <mergeCell ref="HUK75:HUM75"/>
    <mergeCell ref="HUN75:HUP75"/>
    <mergeCell ref="HUQ75:HUS75"/>
    <mergeCell ref="HTJ75:HTL75"/>
    <mergeCell ref="HTM75:HTO75"/>
    <mergeCell ref="HTP75:HTR75"/>
    <mergeCell ref="HTS75:HTU75"/>
    <mergeCell ref="HTV75:HTX75"/>
    <mergeCell ref="HTY75:HUA75"/>
    <mergeCell ref="HSR75:HST75"/>
    <mergeCell ref="HSU75:HSW75"/>
    <mergeCell ref="HSX75:HSZ75"/>
    <mergeCell ref="HTA75:HTC75"/>
    <mergeCell ref="HTD75:HTF75"/>
    <mergeCell ref="HTG75:HTI75"/>
    <mergeCell ref="HRZ75:HSB75"/>
    <mergeCell ref="HSC75:HSE75"/>
    <mergeCell ref="HSF75:HSH75"/>
    <mergeCell ref="HSI75:HSK75"/>
    <mergeCell ref="HSL75:HSN75"/>
    <mergeCell ref="HSO75:HSQ75"/>
    <mergeCell ref="HRH75:HRJ75"/>
    <mergeCell ref="HRK75:HRM75"/>
    <mergeCell ref="HRN75:HRP75"/>
    <mergeCell ref="HRQ75:HRS75"/>
    <mergeCell ref="HRT75:HRV75"/>
    <mergeCell ref="HRW75:HRY75"/>
    <mergeCell ref="HQP75:HQR75"/>
    <mergeCell ref="HQS75:HQU75"/>
    <mergeCell ref="HQV75:HQX75"/>
    <mergeCell ref="HQY75:HRA75"/>
    <mergeCell ref="HRB75:HRD75"/>
    <mergeCell ref="HRE75:HRG75"/>
    <mergeCell ref="HPX75:HPZ75"/>
    <mergeCell ref="HQA75:HQC75"/>
    <mergeCell ref="HQD75:HQF75"/>
    <mergeCell ref="HQG75:HQI75"/>
    <mergeCell ref="HQJ75:HQL75"/>
    <mergeCell ref="HQM75:HQO75"/>
    <mergeCell ref="HPF75:HPH75"/>
    <mergeCell ref="HPI75:HPK75"/>
    <mergeCell ref="HPL75:HPN75"/>
    <mergeCell ref="HPO75:HPQ75"/>
    <mergeCell ref="HPR75:HPT75"/>
    <mergeCell ref="HPU75:HPW75"/>
    <mergeCell ref="HON75:HOP75"/>
    <mergeCell ref="HOQ75:HOS75"/>
    <mergeCell ref="HOT75:HOV75"/>
    <mergeCell ref="HOW75:HOY75"/>
    <mergeCell ref="HOZ75:HPB75"/>
    <mergeCell ref="HPC75:HPE75"/>
    <mergeCell ref="HNV75:HNX75"/>
    <mergeCell ref="HNY75:HOA75"/>
    <mergeCell ref="HOB75:HOD75"/>
    <mergeCell ref="HOE75:HOG75"/>
    <mergeCell ref="HOH75:HOJ75"/>
    <mergeCell ref="HOK75:HOM75"/>
    <mergeCell ref="HND75:HNF75"/>
    <mergeCell ref="HNG75:HNI75"/>
    <mergeCell ref="HNJ75:HNL75"/>
    <mergeCell ref="HNM75:HNO75"/>
    <mergeCell ref="HNP75:HNR75"/>
    <mergeCell ref="HNS75:HNU75"/>
    <mergeCell ref="HML75:HMN75"/>
    <mergeCell ref="HMO75:HMQ75"/>
    <mergeCell ref="HMR75:HMT75"/>
    <mergeCell ref="HMU75:HMW75"/>
    <mergeCell ref="HMX75:HMZ75"/>
    <mergeCell ref="HNA75:HNC75"/>
    <mergeCell ref="HLT75:HLV75"/>
    <mergeCell ref="HLW75:HLY75"/>
    <mergeCell ref="HLZ75:HMB75"/>
    <mergeCell ref="HMC75:HME75"/>
    <mergeCell ref="HMF75:HMH75"/>
    <mergeCell ref="HMI75:HMK75"/>
    <mergeCell ref="HLB75:HLD75"/>
    <mergeCell ref="HLE75:HLG75"/>
    <mergeCell ref="HLH75:HLJ75"/>
    <mergeCell ref="HLK75:HLM75"/>
    <mergeCell ref="HLN75:HLP75"/>
    <mergeCell ref="HLQ75:HLS75"/>
    <mergeCell ref="HKJ75:HKL75"/>
    <mergeCell ref="HKM75:HKO75"/>
    <mergeCell ref="HKP75:HKR75"/>
    <mergeCell ref="HKS75:HKU75"/>
    <mergeCell ref="HKV75:HKX75"/>
    <mergeCell ref="HKY75:HLA75"/>
    <mergeCell ref="HJR75:HJT75"/>
    <mergeCell ref="HJU75:HJW75"/>
    <mergeCell ref="HJX75:HJZ75"/>
    <mergeCell ref="HKA75:HKC75"/>
    <mergeCell ref="HKD75:HKF75"/>
    <mergeCell ref="HKG75:HKI75"/>
    <mergeCell ref="HIZ75:HJB75"/>
    <mergeCell ref="HJC75:HJE75"/>
    <mergeCell ref="HJF75:HJH75"/>
    <mergeCell ref="HJI75:HJK75"/>
    <mergeCell ref="HJL75:HJN75"/>
    <mergeCell ref="HJO75:HJQ75"/>
    <mergeCell ref="HIH75:HIJ75"/>
    <mergeCell ref="HIK75:HIM75"/>
    <mergeCell ref="HIN75:HIP75"/>
    <mergeCell ref="HIQ75:HIS75"/>
    <mergeCell ref="HIT75:HIV75"/>
    <mergeCell ref="HIW75:HIY75"/>
    <mergeCell ref="HHP75:HHR75"/>
    <mergeCell ref="HHS75:HHU75"/>
    <mergeCell ref="HHV75:HHX75"/>
    <mergeCell ref="HHY75:HIA75"/>
    <mergeCell ref="HIB75:HID75"/>
    <mergeCell ref="HIE75:HIG75"/>
    <mergeCell ref="HGX75:HGZ75"/>
    <mergeCell ref="HHA75:HHC75"/>
    <mergeCell ref="HHD75:HHF75"/>
    <mergeCell ref="HHG75:HHI75"/>
    <mergeCell ref="HHJ75:HHL75"/>
    <mergeCell ref="HHM75:HHO75"/>
    <mergeCell ref="HGF75:HGH75"/>
    <mergeCell ref="HGI75:HGK75"/>
    <mergeCell ref="HGL75:HGN75"/>
    <mergeCell ref="HGO75:HGQ75"/>
    <mergeCell ref="HGR75:HGT75"/>
    <mergeCell ref="HGU75:HGW75"/>
    <mergeCell ref="HFN75:HFP75"/>
    <mergeCell ref="HFQ75:HFS75"/>
    <mergeCell ref="HFT75:HFV75"/>
    <mergeCell ref="HFW75:HFY75"/>
    <mergeCell ref="HFZ75:HGB75"/>
    <mergeCell ref="HGC75:HGE75"/>
    <mergeCell ref="HEV75:HEX75"/>
    <mergeCell ref="HEY75:HFA75"/>
    <mergeCell ref="HFB75:HFD75"/>
    <mergeCell ref="HFE75:HFG75"/>
    <mergeCell ref="HFH75:HFJ75"/>
    <mergeCell ref="HFK75:HFM75"/>
    <mergeCell ref="HED75:HEF75"/>
    <mergeCell ref="HEG75:HEI75"/>
    <mergeCell ref="HEJ75:HEL75"/>
    <mergeCell ref="HEM75:HEO75"/>
    <mergeCell ref="HEP75:HER75"/>
    <mergeCell ref="HES75:HEU75"/>
    <mergeCell ref="HDL75:HDN75"/>
    <mergeCell ref="HDO75:HDQ75"/>
    <mergeCell ref="HDR75:HDT75"/>
    <mergeCell ref="HDU75:HDW75"/>
    <mergeCell ref="HDX75:HDZ75"/>
    <mergeCell ref="HEA75:HEC75"/>
    <mergeCell ref="HCT75:HCV75"/>
    <mergeCell ref="HCW75:HCY75"/>
    <mergeCell ref="HCZ75:HDB75"/>
    <mergeCell ref="HDC75:HDE75"/>
    <mergeCell ref="HDF75:HDH75"/>
    <mergeCell ref="HDI75:HDK75"/>
    <mergeCell ref="HCB75:HCD75"/>
    <mergeCell ref="HCE75:HCG75"/>
    <mergeCell ref="HCH75:HCJ75"/>
    <mergeCell ref="HCK75:HCM75"/>
    <mergeCell ref="HCN75:HCP75"/>
    <mergeCell ref="HCQ75:HCS75"/>
    <mergeCell ref="HBJ75:HBL75"/>
    <mergeCell ref="HBM75:HBO75"/>
    <mergeCell ref="HBP75:HBR75"/>
    <mergeCell ref="HBS75:HBU75"/>
    <mergeCell ref="HBV75:HBX75"/>
    <mergeCell ref="HBY75:HCA75"/>
    <mergeCell ref="HAR75:HAT75"/>
    <mergeCell ref="HAU75:HAW75"/>
    <mergeCell ref="HAX75:HAZ75"/>
    <mergeCell ref="HBA75:HBC75"/>
    <mergeCell ref="HBD75:HBF75"/>
    <mergeCell ref="HBG75:HBI75"/>
    <mergeCell ref="GZZ75:HAB75"/>
    <mergeCell ref="HAC75:HAE75"/>
    <mergeCell ref="HAF75:HAH75"/>
    <mergeCell ref="HAI75:HAK75"/>
    <mergeCell ref="HAL75:HAN75"/>
    <mergeCell ref="HAO75:HAQ75"/>
    <mergeCell ref="GZH75:GZJ75"/>
    <mergeCell ref="GZK75:GZM75"/>
    <mergeCell ref="GZN75:GZP75"/>
    <mergeCell ref="GZQ75:GZS75"/>
    <mergeCell ref="GZT75:GZV75"/>
    <mergeCell ref="GZW75:GZY75"/>
    <mergeCell ref="GYP75:GYR75"/>
    <mergeCell ref="GYS75:GYU75"/>
    <mergeCell ref="GYV75:GYX75"/>
    <mergeCell ref="GYY75:GZA75"/>
    <mergeCell ref="GZB75:GZD75"/>
    <mergeCell ref="GZE75:GZG75"/>
    <mergeCell ref="GXX75:GXZ75"/>
    <mergeCell ref="GYA75:GYC75"/>
    <mergeCell ref="GYD75:GYF75"/>
    <mergeCell ref="GYG75:GYI75"/>
    <mergeCell ref="GYJ75:GYL75"/>
    <mergeCell ref="GYM75:GYO75"/>
    <mergeCell ref="GXF75:GXH75"/>
    <mergeCell ref="GXI75:GXK75"/>
    <mergeCell ref="GXL75:GXN75"/>
    <mergeCell ref="GXO75:GXQ75"/>
    <mergeCell ref="GXR75:GXT75"/>
    <mergeCell ref="GXU75:GXW75"/>
    <mergeCell ref="GWN75:GWP75"/>
    <mergeCell ref="GWQ75:GWS75"/>
    <mergeCell ref="GWT75:GWV75"/>
    <mergeCell ref="GWW75:GWY75"/>
    <mergeCell ref="GWZ75:GXB75"/>
    <mergeCell ref="GXC75:GXE75"/>
    <mergeCell ref="GVV75:GVX75"/>
    <mergeCell ref="GVY75:GWA75"/>
    <mergeCell ref="GWB75:GWD75"/>
    <mergeCell ref="GWE75:GWG75"/>
    <mergeCell ref="GWH75:GWJ75"/>
    <mergeCell ref="GWK75:GWM75"/>
    <mergeCell ref="GVD75:GVF75"/>
    <mergeCell ref="GVG75:GVI75"/>
    <mergeCell ref="GVJ75:GVL75"/>
    <mergeCell ref="GVM75:GVO75"/>
    <mergeCell ref="GVP75:GVR75"/>
    <mergeCell ref="GVS75:GVU75"/>
    <mergeCell ref="GUL75:GUN75"/>
    <mergeCell ref="GUO75:GUQ75"/>
    <mergeCell ref="GUR75:GUT75"/>
    <mergeCell ref="GUU75:GUW75"/>
    <mergeCell ref="GUX75:GUZ75"/>
    <mergeCell ref="GVA75:GVC75"/>
    <mergeCell ref="GTT75:GTV75"/>
    <mergeCell ref="GTW75:GTY75"/>
    <mergeCell ref="GTZ75:GUB75"/>
    <mergeCell ref="GUC75:GUE75"/>
    <mergeCell ref="GUF75:GUH75"/>
    <mergeCell ref="GUI75:GUK75"/>
    <mergeCell ref="GTB75:GTD75"/>
    <mergeCell ref="GTE75:GTG75"/>
    <mergeCell ref="GTH75:GTJ75"/>
    <mergeCell ref="GTK75:GTM75"/>
    <mergeCell ref="GTN75:GTP75"/>
    <mergeCell ref="GTQ75:GTS75"/>
    <mergeCell ref="GSJ75:GSL75"/>
    <mergeCell ref="GSM75:GSO75"/>
    <mergeCell ref="GSP75:GSR75"/>
    <mergeCell ref="GSS75:GSU75"/>
    <mergeCell ref="GSV75:GSX75"/>
    <mergeCell ref="GSY75:GTA75"/>
    <mergeCell ref="GRR75:GRT75"/>
    <mergeCell ref="GRU75:GRW75"/>
    <mergeCell ref="GRX75:GRZ75"/>
    <mergeCell ref="GSA75:GSC75"/>
    <mergeCell ref="GSD75:GSF75"/>
    <mergeCell ref="GSG75:GSI75"/>
    <mergeCell ref="GQZ75:GRB75"/>
    <mergeCell ref="GRC75:GRE75"/>
    <mergeCell ref="GRF75:GRH75"/>
    <mergeCell ref="GRI75:GRK75"/>
    <mergeCell ref="GRL75:GRN75"/>
    <mergeCell ref="GRO75:GRQ75"/>
    <mergeCell ref="GQH75:GQJ75"/>
    <mergeCell ref="GQK75:GQM75"/>
    <mergeCell ref="GQN75:GQP75"/>
    <mergeCell ref="GQQ75:GQS75"/>
    <mergeCell ref="GQT75:GQV75"/>
    <mergeCell ref="GQW75:GQY75"/>
    <mergeCell ref="GPP75:GPR75"/>
    <mergeCell ref="GPS75:GPU75"/>
    <mergeCell ref="GPV75:GPX75"/>
    <mergeCell ref="GPY75:GQA75"/>
    <mergeCell ref="GQB75:GQD75"/>
    <mergeCell ref="GQE75:GQG75"/>
    <mergeCell ref="GOX75:GOZ75"/>
    <mergeCell ref="GPA75:GPC75"/>
    <mergeCell ref="GPD75:GPF75"/>
    <mergeCell ref="GPG75:GPI75"/>
    <mergeCell ref="GPJ75:GPL75"/>
    <mergeCell ref="GPM75:GPO75"/>
    <mergeCell ref="GOF75:GOH75"/>
    <mergeCell ref="GOI75:GOK75"/>
    <mergeCell ref="GOL75:GON75"/>
    <mergeCell ref="GOO75:GOQ75"/>
    <mergeCell ref="GOR75:GOT75"/>
    <mergeCell ref="GOU75:GOW75"/>
    <mergeCell ref="GNN75:GNP75"/>
    <mergeCell ref="GNQ75:GNS75"/>
    <mergeCell ref="GNT75:GNV75"/>
    <mergeCell ref="GNW75:GNY75"/>
    <mergeCell ref="GNZ75:GOB75"/>
    <mergeCell ref="GOC75:GOE75"/>
    <mergeCell ref="GMV75:GMX75"/>
    <mergeCell ref="GMY75:GNA75"/>
    <mergeCell ref="GNB75:GND75"/>
    <mergeCell ref="GNE75:GNG75"/>
    <mergeCell ref="GNH75:GNJ75"/>
    <mergeCell ref="GNK75:GNM75"/>
    <mergeCell ref="GMD75:GMF75"/>
    <mergeCell ref="GMG75:GMI75"/>
    <mergeCell ref="GMJ75:GML75"/>
    <mergeCell ref="GMM75:GMO75"/>
    <mergeCell ref="GMP75:GMR75"/>
    <mergeCell ref="GMS75:GMU75"/>
    <mergeCell ref="GLL75:GLN75"/>
    <mergeCell ref="GLO75:GLQ75"/>
    <mergeCell ref="GLR75:GLT75"/>
    <mergeCell ref="GLU75:GLW75"/>
    <mergeCell ref="GLX75:GLZ75"/>
    <mergeCell ref="GMA75:GMC75"/>
    <mergeCell ref="GKT75:GKV75"/>
    <mergeCell ref="GKW75:GKY75"/>
    <mergeCell ref="GKZ75:GLB75"/>
    <mergeCell ref="GLC75:GLE75"/>
    <mergeCell ref="GLF75:GLH75"/>
    <mergeCell ref="GLI75:GLK75"/>
    <mergeCell ref="GKB75:GKD75"/>
    <mergeCell ref="GKE75:GKG75"/>
    <mergeCell ref="GKH75:GKJ75"/>
    <mergeCell ref="GKK75:GKM75"/>
    <mergeCell ref="GKN75:GKP75"/>
    <mergeCell ref="GKQ75:GKS75"/>
    <mergeCell ref="GJJ75:GJL75"/>
    <mergeCell ref="GJM75:GJO75"/>
    <mergeCell ref="GJP75:GJR75"/>
    <mergeCell ref="GJS75:GJU75"/>
    <mergeCell ref="GJV75:GJX75"/>
    <mergeCell ref="GJY75:GKA75"/>
    <mergeCell ref="GIR75:GIT75"/>
    <mergeCell ref="GIU75:GIW75"/>
    <mergeCell ref="GIX75:GIZ75"/>
    <mergeCell ref="GJA75:GJC75"/>
    <mergeCell ref="GJD75:GJF75"/>
    <mergeCell ref="GJG75:GJI75"/>
    <mergeCell ref="GHZ75:GIB75"/>
    <mergeCell ref="GIC75:GIE75"/>
    <mergeCell ref="GIF75:GIH75"/>
    <mergeCell ref="GII75:GIK75"/>
    <mergeCell ref="GIL75:GIN75"/>
    <mergeCell ref="GIO75:GIQ75"/>
    <mergeCell ref="GHH75:GHJ75"/>
    <mergeCell ref="GHK75:GHM75"/>
    <mergeCell ref="GHN75:GHP75"/>
    <mergeCell ref="GHQ75:GHS75"/>
    <mergeCell ref="GHT75:GHV75"/>
    <mergeCell ref="GHW75:GHY75"/>
    <mergeCell ref="GGP75:GGR75"/>
    <mergeCell ref="GGS75:GGU75"/>
    <mergeCell ref="GGV75:GGX75"/>
    <mergeCell ref="GGY75:GHA75"/>
    <mergeCell ref="GHB75:GHD75"/>
    <mergeCell ref="GHE75:GHG75"/>
    <mergeCell ref="GFX75:GFZ75"/>
    <mergeCell ref="GGA75:GGC75"/>
    <mergeCell ref="GGD75:GGF75"/>
    <mergeCell ref="GGG75:GGI75"/>
    <mergeCell ref="GGJ75:GGL75"/>
    <mergeCell ref="GGM75:GGO75"/>
    <mergeCell ref="GFF75:GFH75"/>
    <mergeCell ref="GFI75:GFK75"/>
    <mergeCell ref="GFL75:GFN75"/>
    <mergeCell ref="GFO75:GFQ75"/>
    <mergeCell ref="GFR75:GFT75"/>
    <mergeCell ref="GFU75:GFW75"/>
    <mergeCell ref="GEN75:GEP75"/>
    <mergeCell ref="GEQ75:GES75"/>
    <mergeCell ref="GET75:GEV75"/>
    <mergeCell ref="GEW75:GEY75"/>
    <mergeCell ref="GEZ75:GFB75"/>
    <mergeCell ref="GFC75:GFE75"/>
    <mergeCell ref="GDV75:GDX75"/>
    <mergeCell ref="GDY75:GEA75"/>
    <mergeCell ref="GEB75:GED75"/>
    <mergeCell ref="GEE75:GEG75"/>
    <mergeCell ref="GEH75:GEJ75"/>
    <mergeCell ref="GEK75:GEM75"/>
    <mergeCell ref="GDD75:GDF75"/>
    <mergeCell ref="GDG75:GDI75"/>
    <mergeCell ref="GDJ75:GDL75"/>
    <mergeCell ref="GDM75:GDO75"/>
    <mergeCell ref="GDP75:GDR75"/>
    <mergeCell ref="GDS75:GDU75"/>
    <mergeCell ref="GCL75:GCN75"/>
    <mergeCell ref="GCO75:GCQ75"/>
    <mergeCell ref="GCR75:GCT75"/>
    <mergeCell ref="GCU75:GCW75"/>
    <mergeCell ref="GCX75:GCZ75"/>
    <mergeCell ref="GDA75:GDC75"/>
    <mergeCell ref="GBT75:GBV75"/>
    <mergeCell ref="GBW75:GBY75"/>
    <mergeCell ref="GBZ75:GCB75"/>
    <mergeCell ref="GCC75:GCE75"/>
    <mergeCell ref="GCF75:GCH75"/>
    <mergeCell ref="GCI75:GCK75"/>
    <mergeCell ref="GBB75:GBD75"/>
    <mergeCell ref="GBE75:GBG75"/>
    <mergeCell ref="GBH75:GBJ75"/>
    <mergeCell ref="GBK75:GBM75"/>
    <mergeCell ref="GBN75:GBP75"/>
    <mergeCell ref="GBQ75:GBS75"/>
    <mergeCell ref="GAJ75:GAL75"/>
    <mergeCell ref="GAM75:GAO75"/>
    <mergeCell ref="GAP75:GAR75"/>
    <mergeCell ref="GAS75:GAU75"/>
    <mergeCell ref="GAV75:GAX75"/>
    <mergeCell ref="GAY75:GBA75"/>
    <mergeCell ref="FZR75:FZT75"/>
    <mergeCell ref="FZU75:FZW75"/>
    <mergeCell ref="FZX75:FZZ75"/>
    <mergeCell ref="GAA75:GAC75"/>
    <mergeCell ref="GAD75:GAF75"/>
    <mergeCell ref="GAG75:GAI75"/>
    <mergeCell ref="FYZ75:FZB75"/>
    <mergeCell ref="FZC75:FZE75"/>
    <mergeCell ref="FZF75:FZH75"/>
    <mergeCell ref="FZI75:FZK75"/>
    <mergeCell ref="FZL75:FZN75"/>
    <mergeCell ref="FZO75:FZQ75"/>
    <mergeCell ref="FYH75:FYJ75"/>
    <mergeCell ref="FYK75:FYM75"/>
    <mergeCell ref="FYN75:FYP75"/>
    <mergeCell ref="FYQ75:FYS75"/>
    <mergeCell ref="FYT75:FYV75"/>
    <mergeCell ref="FYW75:FYY75"/>
    <mergeCell ref="FXP75:FXR75"/>
    <mergeCell ref="FXS75:FXU75"/>
    <mergeCell ref="FXV75:FXX75"/>
    <mergeCell ref="FXY75:FYA75"/>
    <mergeCell ref="FYB75:FYD75"/>
    <mergeCell ref="FYE75:FYG75"/>
    <mergeCell ref="FWX75:FWZ75"/>
    <mergeCell ref="FXA75:FXC75"/>
    <mergeCell ref="FXD75:FXF75"/>
    <mergeCell ref="FXG75:FXI75"/>
    <mergeCell ref="FXJ75:FXL75"/>
    <mergeCell ref="FXM75:FXO75"/>
    <mergeCell ref="FWF75:FWH75"/>
    <mergeCell ref="FWI75:FWK75"/>
    <mergeCell ref="FWL75:FWN75"/>
    <mergeCell ref="FWO75:FWQ75"/>
    <mergeCell ref="FWR75:FWT75"/>
    <mergeCell ref="FWU75:FWW75"/>
    <mergeCell ref="FVN75:FVP75"/>
    <mergeCell ref="FVQ75:FVS75"/>
    <mergeCell ref="FVT75:FVV75"/>
    <mergeCell ref="FVW75:FVY75"/>
    <mergeCell ref="FVZ75:FWB75"/>
    <mergeCell ref="FWC75:FWE75"/>
    <mergeCell ref="FUV75:FUX75"/>
    <mergeCell ref="FUY75:FVA75"/>
    <mergeCell ref="FVB75:FVD75"/>
    <mergeCell ref="FVE75:FVG75"/>
    <mergeCell ref="FVH75:FVJ75"/>
    <mergeCell ref="FVK75:FVM75"/>
    <mergeCell ref="FUD75:FUF75"/>
    <mergeCell ref="FUG75:FUI75"/>
    <mergeCell ref="FUJ75:FUL75"/>
    <mergeCell ref="FUM75:FUO75"/>
    <mergeCell ref="FUP75:FUR75"/>
    <mergeCell ref="FUS75:FUU75"/>
    <mergeCell ref="FTL75:FTN75"/>
    <mergeCell ref="FTO75:FTQ75"/>
    <mergeCell ref="FTR75:FTT75"/>
    <mergeCell ref="FTU75:FTW75"/>
    <mergeCell ref="FTX75:FTZ75"/>
    <mergeCell ref="FUA75:FUC75"/>
    <mergeCell ref="FST75:FSV75"/>
    <mergeCell ref="FSW75:FSY75"/>
    <mergeCell ref="FSZ75:FTB75"/>
    <mergeCell ref="FTC75:FTE75"/>
    <mergeCell ref="FTF75:FTH75"/>
    <mergeCell ref="FTI75:FTK75"/>
    <mergeCell ref="FSB75:FSD75"/>
    <mergeCell ref="FSE75:FSG75"/>
    <mergeCell ref="FSH75:FSJ75"/>
    <mergeCell ref="FSK75:FSM75"/>
    <mergeCell ref="FSN75:FSP75"/>
    <mergeCell ref="FSQ75:FSS75"/>
    <mergeCell ref="FRJ75:FRL75"/>
    <mergeCell ref="FRM75:FRO75"/>
    <mergeCell ref="FRP75:FRR75"/>
    <mergeCell ref="FRS75:FRU75"/>
    <mergeCell ref="FRV75:FRX75"/>
    <mergeCell ref="FRY75:FSA75"/>
    <mergeCell ref="FQR75:FQT75"/>
    <mergeCell ref="FQU75:FQW75"/>
    <mergeCell ref="FQX75:FQZ75"/>
    <mergeCell ref="FRA75:FRC75"/>
    <mergeCell ref="FRD75:FRF75"/>
    <mergeCell ref="FRG75:FRI75"/>
    <mergeCell ref="FPZ75:FQB75"/>
    <mergeCell ref="FQC75:FQE75"/>
    <mergeCell ref="FQF75:FQH75"/>
    <mergeCell ref="FQI75:FQK75"/>
    <mergeCell ref="FQL75:FQN75"/>
    <mergeCell ref="FQO75:FQQ75"/>
    <mergeCell ref="FPH75:FPJ75"/>
    <mergeCell ref="FPK75:FPM75"/>
    <mergeCell ref="FPN75:FPP75"/>
    <mergeCell ref="FPQ75:FPS75"/>
    <mergeCell ref="FPT75:FPV75"/>
    <mergeCell ref="FPW75:FPY75"/>
    <mergeCell ref="FOP75:FOR75"/>
    <mergeCell ref="FOS75:FOU75"/>
    <mergeCell ref="FOV75:FOX75"/>
    <mergeCell ref="FOY75:FPA75"/>
    <mergeCell ref="FPB75:FPD75"/>
    <mergeCell ref="FPE75:FPG75"/>
    <mergeCell ref="FNX75:FNZ75"/>
    <mergeCell ref="FOA75:FOC75"/>
    <mergeCell ref="FOD75:FOF75"/>
    <mergeCell ref="FOG75:FOI75"/>
    <mergeCell ref="FOJ75:FOL75"/>
    <mergeCell ref="FOM75:FOO75"/>
    <mergeCell ref="FNF75:FNH75"/>
    <mergeCell ref="FNI75:FNK75"/>
    <mergeCell ref="FNL75:FNN75"/>
    <mergeCell ref="FNO75:FNQ75"/>
    <mergeCell ref="FNR75:FNT75"/>
    <mergeCell ref="FNU75:FNW75"/>
    <mergeCell ref="FMN75:FMP75"/>
    <mergeCell ref="FMQ75:FMS75"/>
    <mergeCell ref="FMT75:FMV75"/>
    <mergeCell ref="FMW75:FMY75"/>
    <mergeCell ref="FMZ75:FNB75"/>
    <mergeCell ref="FNC75:FNE75"/>
    <mergeCell ref="FLV75:FLX75"/>
    <mergeCell ref="FLY75:FMA75"/>
    <mergeCell ref="FMB75:FMD75"/>
    <mergeCell ref="FME75:FMG75"/>
    <mergeCell ref="FMH75:FMJ75"/>
    <mergeCell ref="FMK75:FMM75"/>
    <mergeCell ref="FLD75:FLF75"/>
    <mergeCell ref="FLG75:FLI75"/>
    <mergeCell ref="FLJ75:FLL75"/>
    <mergeCell ref="FLM75:FLO75"/>
    <mergeCell ref="FLP75:FLR75"/>
    <mergeCell ref="FLS75:FLU75"/>
    <mergeCell ref="FKL75:FKN75"/>
    <mergeCell ref="FKO75:FKQ75"/>
    <mergeCell ref="FKR75:FKT75"/>
    <mergeCell ref="FKU75:FKW75"/>
    <mergeCell ref="FKX75:FKZ75"/>
    <mergeCell ref="FLA75:FLC75"/>
    <mergeCell ref="FJT75:FJV75"/>
    <mergeCell ref="FJW75:FJY75"/>
    <mergeCell ref="FJZ75:FKB75"/>
    <mergeCell ref="FKC75:FKE75"/>
    <mergeCell ref="FKF75:FKH75"/>
    <mergeCell ref="FKI75:FKK75"/>
    <mergeCell ref="FJB75:FJD75"/>
    <mergeCell ref="FJE75:FJG75"/>
    <mergeCell ref="FJH75:FJJ75"/>
    <mergeCell ref="FJK75:FJM75"/>
    <mergeCell ref="FJN75:FJP75"/>
    <mergeCell ref="FJQ75:FJS75"/>
    <mergeCell ref="FIJ75:FIL75"/>
    <mergeCell ref="FIM75:FIO75"/>
    <mergeCell ref="FIP75:FIR75"/>
    <mergeCell ref="FIS75:FIU75"/>
    <mergeCell ref="FIV75:FIX75"/>
    <mergeCell ref="FIY75:FJA75"/>
    <mergeCell ref="FHR75:FHT75"/>
    <mergeCell ref="FHU75:FHW75"/>
    <mergeCell ref="FHX75:FHZ75"/>
    <mergeCell ref="FIA75:FIC75"/>
    <mergeCell ref="FID75:FIF75"/>
    <mergeCell ref="FIG75:FII75"/>
    <mergeCell ref="FGZ75:FHB75"/>
    <mergeCell ref="FHC75:FHE75"/>
    <mergeCell ref="FHF75:FHH75"/>
    <mergeCell ref="FHI75:FHK75"/>
    <mergeCell ref="FHL75:FHN75"/>
    <mergeCell ref="FHO75:FHQ75"/>
    <mergeCell ref="FGH75:FGJ75"/>
    <mergeCell ref="FGK75:FGM75"/>
    <mergeCell ref="FGN75:FGP75"/>
    <mergeCell ref="FGQ75:FGS75"/>
    <mergeCell ref="FGT75:FGV75"/>
    <mergeCell ref="FGW75:FGY75"/>
    <mergeCell ref="FFP75:FFR75"/>
    <mergeCell ref="FFS75:FFU75"/>
    <mergeCell ref="FFV75:FFX75"/>
    <mergeCell ref="FFY75:FGA75"/>
    <mergeCell ref="FGB75:FGD75"/>
    <mergeCell ref="FGE75:FGG75"/>
    <mergeCell ref="FEX75:FEZ75"/>
    <mergeCell ref="FFA75:FFC75"/>
    <mergeCell ref="FFD75:FFF75"/>
    <mergeCell ref="FFG75:FFI75"/>
    <mergeCell ref="FFJ75:FFL75"/>
    <mergeCell ref="FFM75:FFO75"/>
    <mergeCell ref="FEF75:FEH75"/>
    <mergeCell ref="FEI75:FEK75"/>
    <mergeCell ref="FEL75:FEN75"/>
    <mergeCell ref="FEO75:FEQ75"/>
    <mergeCell ref="FER75:FET75"/>
    <mergeCell ref="FEU75:FEW75"/>
    <mergeCell ref="FDN75:FDP75"/>
    <mergeCell ref="FDQ75:FDS75"/>
    <mergeCell ref="FDT75:FDV75"/>
    <mergeCell ref="FDW75:FDY75"/>
    <mergeCell ref="FDZ75:FEB75"/>
    <mergeCell ref="FEC75:FEE75"/>
    <mergeCell ref="FCV75:FCX75"/>
    <mergeCell ref="FCY75:FDA75"/>
    <mergeCell ref="FDB75:FDD75"/>
    <mergeCell ref="FDE75:FDG75"/>
    <mergeCell ref="FDH75:FDJ75"/>
    <mergeCell ref="FDK75:FDM75"/>
    <mergeCell ref="FCD75:FCF75"/>
    <mergeCell ref="FCG75:FCI75"/>
    <mergeCell ref="FCJ75:FCL75"/>
    <mergeCell ref="FCM75:FCO75"/>
    <mergeCell ref="FCP75:FCR75"/>
    <mergeCell ref="FCS75:FCU75"/>
    <mergeCell ref="FBL75:FBN75"/>
    <mergeCell ref="FBO75:FBQ75"/>
    <mergeCell ref="FBR75:FBT75"/>
    <mergeCell ref="FBU75:FBW75"/>
    <mergeCell ref="FBX75:FBZ75"/>
    <mergeCell ref="FCA75:FCC75"/>
    <mergeCell ref="FAT75:FAV75"/>
    <mergeCell ref="FAW75:FAY75"/>
    <mergeCell ref="FAZ75:FBB75"/>
    <mergeCell ref="FBC75:FBE75"/>
    <mergeCell ref="FBF75:FBH75"/>
    <mergeCell ref="FBI75:FBK75"/>
    <mergeCell ref="FAB75:FAD75"/>
    <mergeCell ref="FAE75:FAG75"/>
    <mergeCell ref="FAH75:FAJ75"/>
    <mergeCell ref="FAK75:FAM75"/>
    <mergeCell ref="FAN75:FAP75"/>
    <mergeCell ref="FAQ75:FAS75"/>
    <mergeCell ref="EZJ75:EZL75"/>
    <mergeCell ref="EZM75:EZO75"/>
    <mergeCell ref="EZP75:EZR75"/>
    <mergeCell ref="EZS75:EZU75"/>
    <mergeCell ref="EZV75:EZX75"/>
    <mergeCell ref="EZY75:FAA75"/>
    <mergeCell ref="EYR75:EYT75"/>
    <mergeCell ref="EYU75:EYW75"/>
    <mergeCell ref="EYX75:EYZ75"/>
    <mergeCell ref="EZA75:EZC75"/>
    <mergeCell ref="EZD75:EZF75"/>
    <mergeCell ref="EZG75:EZI75"/>
    <mergeCell ref="EXZ75:EYB75"/>
    <mergeCell ref="EYC75:EYE75"/>
    <mergeCell ref="EYF75:EYH75"/>
    <mergeCell ref="EYI75:EYK75"/>
    <mergeCell ref="EYL75:EYN75"/>
    <mergeCell ref="EYO75:EYQ75"/>
    <mergeCell ref="EXH75:EXJ75"/>
    <mergeCell ref="EXK75:EXM75"/>
    <mergeCell ref="EXN75:EXP75"/>
    <mergeCell ref="EXQ75:EXS75"/>
    <mergeCell ref="EXT75:EXV75"/>
    <mergeCell ref="EXW75:EXY75"/>
    <mergeCell ref="EWP75:EWR75"/>
    <mergeCell ref="EWS75:EWU75"/>
    <mergeCell ref="EWV75:EWX75"/>
    <mergeCell ref="EWY75:EXA75"/>
    <mergeCell ref="EXB75:EXD75"/>
    <mergeCell ref="EXE75:EXG75"/>
    <mergeCell ref="EVX75:EVZ75"/>
    <mergeCell ref="EWA75:EWC75"/>
    <mergeCell ref="EWD75:EWF75"/>
    <mergeCell ref="EWG75:EWI75"/>
    <mergeCell ref="EWJ75:EWL75"/>
    <mergeCell ref="EWM75:EWO75"/>
    <mergeCell ref="EVF75:EVH75"/>
    <mergeCell ref="EVI75:EVK75"/>
    <mergeCell ref="EVL75:EVN75"/>
    <mergeCell ref="EVO75:EVQ75"/>
    <mergeCell ref="EVR75:EVT75"/>
    <mergeCell ref="EVU75:EVW75"/>
    <mergeCell ref="EUN75:EUP75"/>
    <mergeCell ref="EUQ75:EUS75"/>
    <mergeCell ref="EUT75:EUV75"/>
    <mergeCell ref="EUW75:EUY75"/>
    <mergeCell ref="EUZ75:EVB75"/>
    <mergeCell ref="EVC75:EVE75"/>
    <mergeCell ref="ETV75:ETX75"/>
    <mergeCell ref="ETY75:EUA75"/>
    <mergeCell ref="EUB75:EUD75"/>
    <mergeCell ref="EUE75:EUG75"/>
    <mergeCell ref="EUH75:EUJ75"/>
    <mergeCell ref="EUK75:EUM75"/>
    <mergeCell ref="ETD75:ETF75"/>
    <mergeCell ref="ETG75:ETI75"/>
    <mergeCell ref="ETJ75:ETL75"/>
    <mergeCell ref="ETM75:ETO75"/>
    <mergeCell ref="ETP75:ETR75"/>
    <mergeCell ref="ETS75:ETU75"/>
    <mergeCell ref="ESL75:ESN75"/>
    <mergeCell ref="ESO75:ESQ75"/>
    <mergeCell ref="ESR75:EST75"/>
    <mergeCell ref="ESU75:ESW75"/>
    <mergeCell ref="ESX75:ESZ75"/>
    <mergeCell ref="ETA75:ETC75"/>
    <mergeCell ref="ERT75:ERV75"/>
    <mergeCell ref="ERW75:ERY75"/>
    <mergeCell ref="ERZ75:ESB75"/>
    <mergeCell ref="ESC75:ESE75"/>
    <mergeCell ref="ESF75:ESH75"/>
    <mergeCell ref="ESI75:ESK75"/>
    <mergeCell ref="ERB75:ERD75"/>
    <mergeCell ref="ERE75:ERG75"/>
    <mergeCell ref="ERH75:ERJ75"/>
    <mergeCell ref="ERK75:ERM75"/>
    <mergeCell ref="ERN75:ERP75"/>
    <mergeCell ref="ERQ75:ERS75"/>
    <mergeCell ref="EQJ75:EQL75"/>
    <mergeCell ref="EQM75:EQO75"/>
    <mergeCell ref="EQP75:EQR75"/>
    <mergeCell ref="EQS75:EQU75"/>
    <mergeCell ref="EQV75:EQX75"/>
    <mergeCell ref="EQY75:ERA75"/>
    <mergeCell ref="EPR75:EPT75"/>
    <mergeCell ref="EPU75:EPW75"/>
    <mergeCell ref="EPX75:EPZ75"/>
    <mergeCell ref="EQA75:EQC75"/>
    <mergeCell ref="EQD75:EQF75"/>
    <mergeCell ref="EQG75:EQI75"/>
    <mergeCell ref="EOZ75:EPB75"/>
    <mergeCell ref="EPC75:EPE75"/>
    <mergeCell ref="EPF75:EPH75"/>
    <mergeCell ref="EPI75:EPK75"/>
    <mergeCell ref="EPL75:EPN75"/>
    <mergeCell ref="EPO75:EPQ75"/>
    <mergeCell ref="EOH75:EOJ75"/>
    <mergeCell ref="EOK75:EOM75"/>
    <mergeCell ref="EON75:EOP75"/>
    <mergeCell ref="EOQ75:EOS75"/>
    <mergeCell ref="EOT75:EOV75"/>
    <mergeCell ref="EOW75:EOY75"/>
    <mergeCell ref="ENP75:ENR75"/>
    <mergeCell ref="ENS75:ENU75"/>
    <mergeCell ref="ENV75:ENX75"/>
    <mergeCell ref="ENY75:EOA75"/>
    <mergeCell ref="EOB75:EOD75"/>
    <mergeCell ref="EOE75:EOG75"/>
    <mergeCell ref="EMX75:EMZ75"/>
    <mergeCell ref="ENA75:ENC75"/>
    <mergeCell ref="END75:ENF75"/>
    <mergeCell ref="ENG75:ENI75"/>
    <mergeCell ref="ENJ75:ENL75"/>
    <mergeCell ref="ENM75:ENO75"/>
    <mergeCell ref="EMF75:EMH75"/>
    <mergeCell ref="EMI75:EMK75"/>
    <mergeCell ref="EML75:EMN75"/>
    <mergeCell ref="EMO75:EMQ75"/>
    <mergeCell ref="EMR75:EMT75"/>
    <mergeCell ref="EMU75:EMW75"/>
    <mergeCell ref="ELN75:ELP75"/>
    <mergeCell ref="ELQ75:ELS75"/>
    <mergeCell ref="ELT75:ELV75"/>
    <mergeCell ref="ELW75:ELY75"/>
    <mergeCell ref="ELZ75:EMB75"/>
    <mergeCell ref="EMC75:EME75"/>
    <mergeCell ref="EKV75:EKX75"/>
    <mergeCell ref="EKY75:ELA75"/>
    <mergeCell ref="ELB75:ELD75"/>
    <mergeCell ref="ELE75:ELG75"/>
    <mergeCell ref="ELH75:ELJ75"/>
    <mergeCell ref="ELK75:ELM75"/>
    <mergeCell ref="EKD75:EKF75"/>
    <mergeCell ref="EKG75:EKI75"/>
    <mergeCell ref="EKJ75:EKL75"/>
    <mergeCell ref="EKM75:EKO75"/>
    <mergeCell ref="EKP75:EKR75"/>
    <mergeCell ref="EKS75:EKU75"/>
    <mergeCell ref="EJL75:EJN75"/>
    <mergeCell ref="EJO75:EJQ75"/>
    <mergeCell ref="EJR75:EJT75"/>
    <mergeCell ref="EJU75:EJW75"/>
    <mergeCell ref="EJX75:EJZ75"/>
    <mergeCell ref="EKA75:EKC75"/>
    <mergeCell ref="EIT75:EIV75"/>
    <mergeCell ref="EIW75:EIY75"/>
    <mergeCell ref="EIZ75:EJB75"/>
    <mergeCell ref="EJC75:EJE75"/>
    <mergeCell ref="EJF75:EJH75"/>
    <mergeCell ref="EJI75:EJK75"/>
    <mergeCell ref="EIB75:EID75"/>
    <mergeCell ref="EIE75:EIG75"/>
    <mergeCell ref="EIH75:EIJ75"/>
    <mergeCell ref="EIK75:EIM75"/>
    <mergeCell ref="EIN75:EIP75"/>
    <mergeCell ref="EIQ75:EIS75"/>
    <mergeCell ref="EHJ75:EHL75"/>
    <mergeCell ref="EHM75:EHO75"/>
    <mergeCell ref="EHP75:EHR75"/>
    <mergeCell ref="EHS75:EHU75"/>
    <mergeCell ref="EHV75:EHX75"/>
    <mergeCell ref="EHY75:EIA75"/>
    <mergeCell ref="EGR75:EGT75"/>
    <mergeCell ref="EGU75:EGW75"/>
    <mergeCell ref="EGX75:EGZ75"/>
    <mergeCell ref="EHA75:EHC75"/>
    <mergeCell ref="EHD75:EHF75"/>
    <mergeCell ref="EHG75:EHI75"/>
    <mergeCell ref="EFZ75:EGB75"/>
    <mergeCell ref="EGC75:EGE75"/>
    <mergeCell ref="EGF75:EGH75"/>
    <mergeCell ref="EGI75:EGK75"/>
    <mergeCell ref="EGL75:EGN75"/>
    <mergeCell ref="EGO75:EGQ75"/>
    <mergeCell ref="EFH75:EFJ75"/>
    <mergeCell ref="EFK75:EFM75"/>
    <mergeCell ref="EFN75:EFP75"/>
    <mergeCell ref="EFQ75:EFS75"/>
    <mergeCell ref="EFT75:EFV75"/>
    <mergeCell ref="EFW75:EFY75"/>
    <mergeCell ref="EEP75:EER75"/>
    <mergeCell ref="EES75:EEU75"/>
    <mergeCell ref="EEV75:EEX75"/>
    <mergeCell ref="EEY75:EFA75"/>
    <mergeCell ref="EFB75:EFD75"/>
    <mergeCell ref="EFE75:EFG75"/>
    <mergeCell ref="EDX75:EDZ75"/>
    <mergeCell ref="EEA75:EEC75"/>
    <mergeCell ref="EED75:EEF75"/>
    <mergeCell ref="EEG75:EEI75"/>
    <mergeCell ref="EEJ75:EEL75"/>
    <mergeCell ref="EEM75:EEO75"/>
    <mergeCell ref="EDF75:EDH75"/>
    <mergeCell ref="EDI75:EDK75"/>
    <mergeCell ref="EDL75:EDN75"/>
    <mergeCell ref="EDO75:EDQ75"/>
    <mergeCell ref="EDR75:EDT75"/>
    <mergeCell ref="EDU75:EDW75"/>
    <mergeCell ref="ECN75:ECP75"/>
    <mergeCell ref="ECQ75:ECS75"/>
    <mergeCell ref="ECT75:ECV75"/>
    <mergeCell ref="ECW75:ECY75"/>
    <mergeCell ref="ECZ75:EDB75"/>
    <mergeCell ref="EDC75:EDE75"/>
    <mergeCell ref="EBV75:EBX75"/>
    <mergeCell ref="EBY75:ECA75"/>
    <mergeCell ref="ECB75:ECD75"/>
    <mergeCell ref="ECE75:ECG75"/>
    <mergeCell ref="ECH75:ECJ75"/>
    <mergeCell ref="ECK75:ECM75"/>
    <mergeCell ref="EBD75:EBF75"/>
    <mergeCell ref="EBG75:EBI75"/>
    <mergeCell ref="EBJ75:EBL75"/>
    <mergeCell ref="EBM75:EBO75"/>
    <mergeCell ref="EBP75:EBR75"/>
    <mergeCell ref="EBS75:EBU75"/>
    <mergeCell ref="EAL75:EAN75"/>
    <mergeCell ref="EAO75:EAQ75"/>
    <mergeCell ref="EAR75:EAT75"/>
    <mergeCell ref="EAU75:EAW75"/>
    <mergeCell ref="EAX75:EAZ75"/>
    <mergeCell ref="EBA75:EBC75"/>
    <mergeCell ref="DZT75:DZV75"/>
    <mergeCell ref="DZW75:DZY75"/>
    <mergeCell ref="DZZ75:EAB75"/>
    <mergeCell ref="EAC75:EAE75"/>
    <mergeCell ref="EAF75:EAH75"/>
    <mergeCell ref="EAI75:EAK75"/>
    <mergeCell ref="DZB75:DZD75"/>
    <mergeCell ref="DZE75:DZG75"/>
    <mergeCell ref="DZH75:DZJ75"/>
    <mergeCell ref="DZK75:DZM75"/>
    <mergeCell ref="DZN75:DZP75"/>
    <mergeCell ref="DZQ75:DZS75"/>
    <mergeCell ref="DYJ75:DYL75"/>
    <mergeCell ref="DYM75:DYO75"/>
    <mergeCell ref="DYP75:DYR75"/>
    <mergeCell ref="DYS75:DYU75"/>
    <mergeCell ref="DYV75:DYX75"/>
    <mergeCell ref="DYY75:DZA75"/>
    <mergeCell ref="DXR75:DXT75"/>
    <mergeCell ref="DXU75:DXW75"/>
    <mergeCell ref="DXX75:DXZ75"/>
    <mergeCell ref="DYA75:DYC75"/>
    <mergeCell ref="DYD75:DYF75"/>
    <mergeCell ref="DYG75:DYI75"/>
    <mergeCell ref="DWZ75:DXB75"/>
    <mergeCell ref="DXC75:DXE75"/>
    <mergeCell ref="DXF75:DXH75"/>
    <mergeCell ref="DXI75:DXK75"/>
    <mergeCell ref="DXL75:DXN75"/>
    <mergeCell ref="DXO75:DXQ75"/>
    <mergeCell ref="DWH75:DWJ75"/>
    <mergeCell ref="DWK75:DWM75"/>
    <mergeCell ref="DWN75:DWP75"/>
    <mergeCell ref="DWQ75:DWS75"/>
    <mergeCell ref="DWT75:DWV75"/>
    <mergeCell ref="DWW75:DWY75"/>
    <mergeCell ref="DVP75:DVR75"/>
    <mergeCell ref="DVS75:DVU75"/>
    <mergeCell ref="DVV75:DVX75"/>
    <mergeCell ref="DVY75:DWA75"/>
    <mergeCell ref="DWB75:DWD75"/>
    <mergeCell ref="DWE75:DWG75"/>
    <mergeCell ref="DUX75:DUZ75"/>
    <mergeCell ref="DVA75:DVC75"/>
    <mergeCell ref="DVD75:DVF75"/>
    <mergeCell ref="DVG75:DVI75"/>
    <mergeCell ref="DVJ75:DVL75"/>
    <mergeCell ref="DVM75:DVO75"/>
    <mergeCell ref="DUF75:DUH75"/>
    <mergeCell ref="DUI75:DUK75"/>
    <mergeCell ref="DUL75:DUN75"/>
    <mergeCell ref="DUO75:DUQ75"/>
    <mergeCell ref="DUR75:DUT75"/>
    <mergeCell ref="DUU75:DUW75"/>
    <mergeCell ref="DTN75:DTP75"/>
    <mergeCell ref="DTQ75:DTS75"/>
    <mergeCell ref="DTT75:DTV75"/>
    <mergeCell ref="DTW75:DTY75"/>
    <mergeCell ref="DTZ75:DUB75"/>
    <mergeCell ref="DUC75:DUE75"/>
    <mergeCell ref="DSV75:DSX75"/>
    <mergeCell ref="DSY75:DTA75"/>
    <mergeCell ref="DTB75:DTD75"/>
    <mergeCell ref="DTE75:DTG75"/>
    <mergeCell ref="DTH75:DTJ75"/>
    <mergeCell ref="DTK75:DTM75"/>
    <mergeCell ref="DSD75:DSF75"/>
    <mergeCell ref="DSG75:DSI75"/>
    <mergeCell ref="DSJ75:DSL75"/>
    <mergeCell ref="DSM75:DSO75"/>
    <mergeCell ref="DSP75:DSR75"/>
    <mergeCell ref="DSS75:DSU75"/>
    <mergeCell ref="DRL75:DRN75"/>
    <mergeCell ref="DRO75:DRQ75"/>
    <mergeCell ref="DRR75:DRT75"/>
    <mergeCell ref="DRU75:DRW75"/>
    <mergeCell ref="DRX75:DRZ75"/>
    <mergeCell ref="DSA75:DSC75"/>
    <mergeCell ref="DQT75:DQV75"/>
    <mergeCell ref="DQW75:DQY75"/>
    <mergeCell ref="DQZ75:DRB75"/>
    <mergeCell ref="DRC75:DRE75"/>
    <mergeCell ref="DRF75:DRH75"/>
    <mergeCell ref="DRI75:DRK75"/>
    <mergeCell ref="DQB75:DQD75"/>
    <mergeCell ref="DQE75:DQG75"/>
    <mergeCell ref="DQH75:DQJ75"/>
    <mergeCell ref="DQK75:DQM75"/>
    <mergeCell ref="DQN75:DQP75"/>
    <mergeCell ref="DQQ75:DQS75"/>
    <mergeCell ref="DPJ75:DPL75"/>
    <mergeCell ref="DPM75:DPO75"/>
    <mergeCell ref="DPP75:DPR75"/>
    <mergeCell ref="DPS75:DPU75"/>
    <mergeCell ref="DPV75:DPX75"/>
    <mergeCell ref="DPY75:DQA75"/>
    <mergeCell ref="DOR75:DOT75"/>
    <mergeCell ref="DOU75:DOW75"/>
    <mergeCell ref="DOX75:DOZ75"/>
    <mergeCell ref="DPA75:DPC75"/>
    <mergeCell ref="DPD75:DPF75"/>
    <mergeCell ref="DPG75:DPI75"/>
    <mergeCell ref="DNZ75:DOB75"/>
    <mergeCell ref="DOC75:DOE75"/>
    <mergeCell ref="DOF75:DOH75"/>
    <mergeCell ref="DOI75:DOK75"/>
    <mergeCell ref="DOL75:DON75"/>
    <mergeCell ref="DOO75:DOQ75"/>
    <mergeCell ref="DNH75:DNJ75"/>
    <mergeCell ref="DNK75:DNM75"/>
    <mergeCell ref="DNN75:DNP75"/>
    <mergeCell ref="DNQ75:DNS75"/>
    <mergeCell ref="DNT75:DNV75"/>
    <mergeCell ref="DNW75:DNY75"/>
    <mergeCell ref="DMP75:DMR75"/>
    <mergeCell ref="DMS75:DMU75"/>
    <mergeCell ref="DMV75:DMX75"/>
    <mergeCell ref="DMY75:DNA75"/>
    <mergeCell ref="DNB75:DND75"/>
    <mergeCell ref="DNE75:DNG75"/>
    <mergeCell ref="DLX75:DLZ75"/>
    <mergeCell ref="DMA75:DMC75"/>
    <mergeCell ref="DMD75:DMF75"/>
    <mergeCell ref="DMG75:DMI75"/>
    <mergeCell ref="DMJ75:DML75"/>
    <mergeCell ref="DMM75:DMO75"/>
    <mergeCell ref="DLF75:DLH75"/>
    <mergeCell ref="DLI75:DLK75"/>
    <mergeCell ref="DLL75:DLN75"/>
    <mergeCell ref="DLO75:DLQ75"/>
    <mergeCell ref="DLR75:DLT75"/>
    <mergeCell ref="DLU75:DLW75"/>
    <mergeCell ref="DKN75:DKP75"/>
    <mergeCell ref="DKQ75:DKS75"/>
    <mergeCell ref="DKT75:DKV75"/>
    <mergeCell ref="DKW75:DKY75"/>
    <mergeCell ref="DKZ75:DLB75"/>
    <mergeCell ref="DLC75:DLE75"/>
    <mergeCell ref="DJV75:DJX75"/>
    <mergeCell ref="DJY75:DKA75"/>
    <mergeCell ref="DKB75:DKD75"/>
    <mergeCell ref="DKE75:DKG75"/>
    <mergeCell ref="DKH75:DKJ75"/>
    <mergeCell ref="DKK75:DKM75"/>
    <mergeCell ref="DJD75:DJF75"/>
    <mergeCell ref="DJG75:DJI75"/>
    <mergeCell ref="DJJ75:DJL75"/>
    <mergeCell ref="DJM75:DJO75"/>
    <mergeCell ref="DJP75:DJR75"/>
    <mergeCell ref="DJS75:DJU75"/>
    <mergeCell ref="DIL75:DIN75"/>
    <mergeCell ref="DIO75:DIQ75"/>
    <mergeCell ref="DIR75:DIT75"/>
    <mergeCell ref="DIU75:DIW75"/>
    <mergeCell ref="DIX75:DIZ75"/>
    <mergeCell ref="DJA75:DJC75"/>
    <mergeCell ref="DHT75:DHV75"/>
    <mergeCell ref="DHW75:DHY75"/>
    <mergeCell ref="DHZ75:DIB75"/>
    <mergeCell ref="DIC75:DIE75"/>
    <mergeCell ref="DIF75:DIH75"/>
    <mergeCell ref="DII75:DIK75"/>
    <mergeCell ref="DHB75:DHD75"/>
    <mergeCell ref="DHE75:DHG75"/>
    <mergeCell ref="DHH75:DHJ75"/>
    <mergeCell ref="DHK75:DHM75"/>
    <mergeCell ref="DHN75:DHP75"/>
    <mergeCell ref="DHQ75:DHS75"/>
    <mergeCell ref="DGJ75:DGL75"/>
    <mergeCell ref="DGM75:DGO75"/>
    <mergeCell ref="DGP75:DGR75"/>
    <mergeCell ref="DGS75:DGU75"/>
    <mergeCell ref="DGV75:DGX75"/>
    <mergeCell ref="DGY75:DHA75"/>
    <mergeCell ref="DFR75:DFT75"/>
    <mergeCell ref="DFU75:DFW75"/>
    <mergeCell ref="DFX75:DFZ75"/>
    <mergeCell ref="DGA75:DGC75"/>
    <mergeCell ref="DGD75:DGF75"/>
    <mergeCell ref="DGG75:DGI75"/>
    <mergeCell ref="DEZ75:DFB75"/>
    <mergeCell ref="DFC75:DFE75"/>
    <mergeCell ref="DFF75:DFH75"/>
    <mergeCell ref="DFI75:DFK75"/>
    <mergeCell ref="DFL75:DFN75"/>
    <mergeCell ref="DFO75:DFQ75"/>
    <mergeCell ref="DEH75:DEJ75"/>
    <mergeCell ref="DEK75:DEM75"/>
    <mergeCell ref="DEN75:DEP75"/>
    <mergeCell ref="DEQ75:DES75"/>
    <mergeCell ref="DET75:DEV75"/>
    <mergeCell ref="DEW75:DEY75"/>
    <mergeCell ref="DDP75:DDR75"/>
    <mergeCell ref="DDS75:DDU75"/>
    <mergeCell ref="DDV75:DDX75"/>
    <mergeCell ref="DDY75:DEA75"/>
    <mergeCell ref="DEB75:DED75"/>
    <mergeCell ref="DEE75:DEG75"/>
    <mergeCell ref="DCX75:DCZ75"/>
    <mergeCell ref="DDA75:DDC75"/>
    <mergeCell ref="DDD75:DDF75"/>
    <mergeCell ref="DDG75:DDI75"/>
    <mergeCell ref="DDJ75:DDL75"/>
    <mergeCell ref="DDM75:DDO75"/>
    <mergeCell ref="DCF75:DCH75"/>
    <mergeCell ref="DCI75:DCK75"/>
    <mergeCell ref="DCL75:DCN75"/>
    <mergeCell ref="DCO75:DCQ75"/>
    <mergeCell ref="DCR75:DCT75"/>
    <mergeCell ref="DCU75:DCW75"/>
    <mergeCell ref="DBN75:DBP75"/>
    <mergeCell ref="DBQ75:DBS75"/>
    <mergeCell ref="DBT75:DBV75"/>
    <mergeCell ref="DBW75:DBY75"/>
    <mergeCell ref="DBZ75:DCB75"/>
    <mergeCell ref="DCC75:DCE75"/>
    <mergeCell ref="DAV75:DAX75"/>
    <mergeCell ref="DAY75:DBA75"/>
    <mergeCell ref="DBB75:DBD75"/>
    <mergeCell ref="DBE75:DBG75"/>
    <mergeCell ref="DBH75:DBJ75"/>
    <mergeCell ref="DBK75:DBM75"/>
    <mergeCell ref="DAD75:DAF75"/>
    <mergeCell ref="DAG75:DAI75"/>
    <mergeCell ref="DAJ75:DAL75"/>
    <mergeCell ref="DAM75:DAO75"/>
    <mergeCell ref="DAP75:DAR75"/>
    <mergeCell ref="DAS75:DAU75"/>
    <mergeCell ref="CZL75:CZN75"/>
    <mergeCell ref="CZO75:CZQ75"/>
    <mergeCell ref="CZR75:CZT75"/>
    <mergeCell ref="CZU75:CZW75"/>
    <mergeCell ref="CZX75:CZZ75"/>
    <mergeCell ref="DAA75:DAC75"/>
    <mergeCell ref="CYT75:CYV75"/>
    <mergeCell ref="CYW75:CYY75"/>
    <mergeCell ref="CYZ75:CZB75"/>
    <mergeCell ref="CZC75:CZE75"/>
    <mergeCell ref="CZF75:CZH75"/>
    <mergeCell ref="CZI75:CZK75"/>
    <mergeCell ref="CYB75:CYD75"/>
    <mergeCell ref="CYE75:CYG75"/>
    <mergeCell ref="CYH75:CYJ75"/>
    <mergeCell ref="CYK75:CYM75"/>
    <mergeCell ref="CYN75:CYP75"/>
    <mergeCell ref="CYQ75:CYS75"/>
    <mergeCell ref="CXJ75:CXL75"/>
    <mergeCell ref="CXM75:CXO75"/>
    <mergeCell ref="CXP75:CXR75"/>
    <mergeCell ref="CXS75:CXU75"/>
    <mergeCell ref="CXV75:CXX75"/>
    <mergeCell ref="CXY75:CYA75"/>
    <mergeCell ref="CWR75:CWT75"/>
    <mergeCell ref="CWU75:CWW75"/>
    <mergeCell ref="CWX75:CWZ75"/>
    <mergeCell ref="CXA75:CXC75"/>
    <mergeCell ref="CXD75:CXF75"/>
    <mergeCell ref="CXG75:CXI75"/>
    <mergeCell ref="CVZ75:CWB75"/>
    <mergeCell ref="CWC75:CWE75"/>
    <mergeCell ref="CWF75:CWH75"/>
    <mergeCell ref="CWI75:CWK75"/>
    <mergeCell ref="CWL75:CWN75"/>
    <mergeCell ref="CWO75:CWQ75"/>
    <mergeCell ref="CVH75:CVJ75"/>
    <mergeCell ref="CVK75:CVM75"/>
    <mergeCell ref="CVN75:CVP75"/>
    <mergeCell ref="CVQ75:CVS75"/>
    <mergeCell ref="CVT75:CVV75"/>
    <mergeCell ref="CVW75:CVY75"/>
    <mergeCell ref="CUP75:CUR75"/>
    <mergeCell ref="CUS75:CUU75"/>
    <mergeCell ref="CUV75:CUX75"/>
    <mergeCell ref="CUY75:CVA75"/>
    <mergeCell ref="CVB75:CVD75"/>
    <mergeCell ref="CVE75:CVG75"/>
    <mergeCell ref="CTX75:CTZ75"/>
    <mergeCell ref="CUA75:CUC75"/>
    <mergeCell ref="CUD75:CUF75"/>
    <mergeCell ref="CUG75:CUI75"/>
    <mergeCell ref="CUJ75:CUL75"/>
    <mergeCell ref="CUM75:CUO75"/>
    <mergeCell ref="CTF75:CTH75"/>
    <mergeCell ref="CTI75:CTK75"/>
    <mergeCell ref="CTL75:CTN75"/>
    <mergeCell ref="CTO75:CTQ75"/>
    <mergeCell ref="CTR75:CTT75"/>
    <mergeCell ref="CTU75:CTW75"/>
    <mergeCell ref="CSN75:CSP75"/>
    <mergeCell ref="CSQ75:CSS75"/>
    <mergeCell ref="CST75:CSV75"/>
    <mergeCell ref="CSW75:CSY75"/>
    <mergeCell ref="CSZ75:CTB75"/>
    <mergeCell ref="CTC75:CTE75"/>
    <mergeCell ref="CRV75:CRX75"/>
    <mergeCell ref="CRY75:CSA75"/>
    <mergeCell ref="CSB75:CSD75"/>
    <mergeCell ref="CSE75:CSG75"/>
    <mergeCell ref="CSH75:CSJ75"/>
    <mergeCell ref="CSK75:CSM75"/>
    <mergeCell ref="CRD75:CRF75"/>
    <mergeCell ref="CRG75:CRI75"/>
    <mergeCell ref="CRJ75:CRL75"/>
    <mergeCell ref="CRM75:CRO75"/>
    <mergeCell ref="CRP75:CRR75"/>
    <mergeCell ref="CRS75:CRU75"/>
    <mergeCell ref="CQL75:CQN75"/>
    <mergeCell ref="CQO75:CQQ75"/>
    <mergeCell ref="CQR75:CQT75"/>
    <mergeCell ref="CQU75:CQW75"/>
    <mergeCell ref="CQX75:CQZ75"/>
    <mergeCell ref="CRA75:CRC75"/>
    <mergeCell ref="CPT75:CPV75"/>
    <mergeCell ref="CPW75:CPY75"/>
    <mergeCell ref="CPZ75:CQB75"/>
    <mergeCell ref="CQC75:CQE75"/>
    <mergeCell ref="CQF75:CQH75"/>
    <mergeCell ref="CQI75:CQK75"/>
    <mergeCell ref="CPB75:CPD75"/>
    <mergeCell ref="CPE75:CPG75"/>
    <mergeCell ref="CPH75:CPJ75"/>
    <mergeCell ref="CPK75:CPM75"/>
    <mergeCell ref="CPN75:CPP75"/>
    <mergeCell ref="CPQ75:CPS75"/>
    <mergeCell ref="COJ75:COL75"/>
    <mergeCell ref="COM75:COO75"/>
    <mergeCell ref="COP75:COR75"/>
    <mergeCell ref="COS75:COU75"/>
    <mergeCell ref="COV75:COX75"/>
    <mergeCell ref="COY75:CPA75"/>
    <mergeCell ref="CNR75:CNT75"/>
    <mergeCell ref="CNU75:CNW75"/>
    <mergeCell ref="CNX75:CNZ75"/>
    <mergeCell ref="COA75:COC75"/>
    <mergeCell ref="COD75:COF75"/>
    <mergeCell ref="COG75:COI75"/>
    <mergeCell ref="CMZ75:CNB75"/>
    <mergeCell ref="CNC75:CNE75"/>
    <mergeCell ref="CNF75:CNH75"/>
    <mergeCell ref="CNI75:CNK75"/>
    <mergeCell ref="CNL75:CNN75"/>
    <mergeCell ref="CNO75:CNQ75"/>
    <mergeCell ref="CMH75:CMJ75"/>
    <mergeCell ref="CMK75:CMM75"/>
    <mergeCell ref="CMN75:CMP75"/>
    <mergeCell ref="CMQ75:CMS75"/>
    <mergeCell ref="CMT75:CMV75"/>
    <mergeCell ref="CMW75:CMY75"/>
    <mergeCell ref="CLP75:CLR75"/>
    <mergeCell ref="CLS75:CLU75"/>
    <mergeCell ref="CLV75:CLX75"/>
    <mergeCell ref="CLY75:CMA75"/>
    <mergeCell ref="CMB75:CMD75"/>
    <mergeCell ref="CME75:CMG75"/>
    <mergeCell ref="CKX75:CKZ75"/>
    <mergeCell ref="CLA75:CLC75"/>
    <mergeCell ref="CLD75:CLF75"/>
    <mergeCell ref="CLG75:CLI75"/>
    <mergeCell ref="CLJ75:CLL75"/>
    <mergeCell ref="CLM75:CLO75"/>
    <mergeCell ref="CKF75:CKH75"/>
    <mergeCell ref="CKI75:CKK75"/>
    <mergeCell ref="CKL75:CKN75"/>
    <mergeCell ref="CKO75:CKQ75"/>
    <mergeCell ref="CKR75:CKT75"/>
    <mergeCell ref="CKU75:CKW75"/>
    <mergeCell ref="CJN75:CJP75"/>
    <mergeCell ref="CJQ75:CJS75"/>
    <mergeCell ref="CJT75:CJV75"/>
    <mergeCell ref="CJW75:CJY75"/>
    <mergeCell ref="CJZ75:CKB75"/>
    <mergeCell ref="CKC75:CKE75"/>
    <mergeCell ref="CIV75:CIX75"/>
    <mergeCell ref="CIY75:CJA75"/>
    <mergeCell ref="CJB75:CJD75"/>
    <mergeCell ref="CJE75:CJG75"/>
    <mergeCell ref="CJH75:CJJ75"/>
    <mergeCell ref="CJK75:CJM75"/>
    <mergeCell ref="CID75:CIF75"/>
    <mergeCell ref="CIG75:CII75"/>
    <mergeCell ref="CIJ75:CIL75"/>
    <mergeCell ref="CIM75:CIO75"/>
    <mergeCell ref="CIP75:CIR75"/>
    <mergeCell ref="CIS75:CIU75"/>
    <mergeCell ref="CHL75:CHN75"/>
    <mergeCell ref="CHO75:CHQ75"/>
    <mergeCell ref="CHR75:CHT75"/>
    <mergeCell ref="CHU75:CHW75"/>
    <mergeCell ref="CHX75:CHZ75"/>
    <mergeCell ref="CIA75:CIC75"/>
    <mergeCell ref="CGT75:CGV75"/>
    <mergeCell ref="CGW75:CGY75"/>
    <mergeCell ref="CGZ75:CHB75"/>
    <mergeCell ref="CHC75:CHE75"/>
    <mergeCell ref="CHF75:CHH75"/>
    <mergeCell ref="CHI75:CHK75"/>
    <mergeCell ref="CGB75:CGD75"/>
    <mergeCell ref="CGE75:CGG75"/>
    <mergeCell ref="CGH75:CGJ75"/>
    <mergeCell ref="CGK75:CGM75"/>
    <mergeCell ref="CGN75:CGP75"/>
    <mergeCell ref="CGQ75:CGS75"/>
    <mergeCell ref="CFJ75:CFL75"/>
    <mergeCell ref="CFM75:CFO75"/>
    <mergeCell ref="CFP75:CFR75"/>
    <mergeCell ref="CFS75:CFU75"/>
    <mergeCell ref="CFV75:CFX75"/>
    <mergeCell ref="CFY75:CGA75"/>
    <mergeCell ref="CER75:CET75"/>
    <mergeCell ref="CEU75:CEW75"/>
    <mergeCell ref="CEX75:CEZ75"/>
    <mergeCell ref="CFA75:CFC75"/>
    <mergeCell ref="CFD75:CFF75"/>
    <mergeCell ref="CFG75:CFI75"/>
    <mergeCell ref="CDZ75:CEB75"/>
    <mergeCell ref="CEC75:CEE75"/>
    <mergeCell ref="CEF75:CEH75"/>
    <mergeCell ref="CEI75:CEK75"/>
    <mergeCell ref="CEL75:CEN75"/>
    <mergeCell ref="CEO75:CEQ75"/>
    <mergeCell ref="CDH75:CDJ75"/>
    <mergeCell ref="CDK75:CDM75"/>
    <mergeCell ref="CDN75:CDP75"/>
    <mergeCell ref="CDQ75:CDS75"/>
    <mergeCell ref="CDT75:CDV75"/>
    <mergeCell ref="CDW75:CDY75"/>
    <mergeCell ref="CCP75:CCR75"/>
    <mergeCell ref="CCS75:CCU75"/>
    <mergeCell ref="CCV75:CCX75"/>
    <mergeCell ref="CCY75:CDA75"/>
    <mergeCell ref="CDB75:CDD75"/>
    <mergeCell ref="CDE75:CDG75"/>
    <mergeCell ref="CBX75:CBZ75"/>
    <mergeCell ref="CCA75:CCC75"/>
    <mergeCell ref="CCD75:CCF75"/>
    <mergeCell ref="CCG75:CCI75"/>
    <mergeCell ref="CCJ75:CCL75"/>
    <mergeCell ref="CCM75:CCO75"/>
    <mergeCell ref="CBF75:CBH75"/>
    <mergeCell ref="CBI75:CBK75"/>
    <mergeCell ref="CBL75:CBN75"/>
    <mergeCell ref="CBO75:CBQ75"/>
    <mergeCell ref="CBR75:CBT75"/>
    <mergeCell ref="CBU75:CBW75"/>
    <mergeCell ref="CAN75:CAP75"/>
    <mergeCell ref="CAQ75:CAS75"/>
    <mergeCell ref="CAT75:CAV75"/>
    <mergeCell ref="CAW75:CAY75"/>
    <mergeCell ref="CAZ75:CBB75"/>
    <mergeCell ref="CBC75:CBE75"/>
    <mergeCell ref="BZV75:BZX75"/>
    <mergeCell ref="BZY75:CAA75"/>
    <mergeCell ref="CAB75:CAD75"/>
    <mergeCell ref="CAE75:CAG75"/>
    <mergeCell ref="CAH75:CAJ75"/>
    <mergeCell ref="CAK75:CAM75"/>
    <mergeCell ref="BZD75:BZF75"/>
    <mergeCell ref="BZG75:BZI75"/>
    <mergeCell ref="BZJ75:BZL75"/>
    <mergeCell ref="BZM75:BZO75"/>
    <mergeCell ref="BZP75:BZR75"/>
    <mergeCell ref="BZS75:BZU75"/>
    <mergeCell ref="BYL75:BYN75"/>
    <mergeCell ref="BYO75:BYQ75"/>
    <mergeCell ref="BYR75:BYT75"/>
    <mergeCell ref="BYU75:BYW75"/>
    <mergeCell ref="BYX75:BYZ75"/>
    <mergeCell ref="BZA75:BZC75"/>
    <mergeCell ref="BXT75:BXV75"/>
    <mergeCell ref="BXW75:BXY75"/>
    <mergeCell ref="BXZ75:BYB75"/>
    <mergeCell ref="BYC75:BYE75"/>
    <mergeCell ref="BYF75:BYH75"/>
    <mergeCell ref="BYI75:BYK75"/>
    <mergeCell ref="BXB75:BXD75"/>
    <mergeCell ref="BXE75:BXG75"/>
    <mergeCell ref="BXH75:BXJ75"/>
    <mergeCell ref="BXK75:BXM75"/>
    <mergeCell ref="BXN75:BXP75"/>
    <mergeCell ref="BXQ75:BXS75"/>
    <mergeCell ref="BWJ75:BWL75"/>
    <mergeCell ref="BWM75:BWO75"/>
    <mergeCell ref="BWP75:BWR75"/>
    <mergeCell ref="BWS75:BWU75"/>
    <mergeCell ref="BWV75:BWX75"/>
    <mergeCell ref="BWY75:BXA75"/>
    <mergeCell ref="BVR75:BVT75"/>
    <mergeCell ref="BVU75:BVW75"/>
    <mergeCell ref="BVX75:BVZ75"/>
    <mergeCell ref="BWA75:BWC75"/>
    <mergeCell ref="BWD75:BWF75"/>
    <mergeCell ref="BWG75:BWI75"/>
    <mergeCell ref="BUZ75:BVB75"/>
    <mergeCell ref="BVC75:BVE75"/>
    <mergeCell ref="BVF75:BVH75"/>
    <mergeCell ref="BVI75:BVK75"/>
    <mergeCell ref="BVL75:BVN75"/>
    <mergeCell ref="BVO75:BVQ75"/>
    <mergeCell ref="BUH75:BUJ75"/>
    <mergeCell ref="BUK75:BUM75"/>
    <mergeCell ref="BUN75:BUP75"/>
    <mergeCell ref="BUQ75:BUS75"/>
    <mergeCell ref="BUT75:BUV75"/>
    <mergeCell ref="BUW75:BUY75"/>
    <mergeCell ref="BTP75:BTR75"/>
    <mergeCell ref="BTS75:BTU75"/>
    <mergeCell ref="BTV75:BTX75"/>
    <mergeCell ref="BTY75:BUA75"/>
    <mergeCell ref="BUB75:BUD75"/>
    <mergeCell ref="BUE75:BUG75"/>
    <mergeCell ref="BSX75:BSZ75"/>
    <mergeCell ref="BTA75:BTC75"/>
    <mergeCell ref="BTD75:BTF75"/>
    <mergeCell ref="BTG75:BTI75"/>
    <mergeCell ref="BTJ75:BTL75"/>
    <mergeCell ref="BTM75:BTO75"/>
    <mergeCell ref="BSF75:BSH75"/>
    <mergeCell ref="BSI75:BSK75"/>
    <mergeCell ref="BSL75:BSN75"/>
    <mergeCell ref="BSO75:BSQ75"/>
    <mergeCell ref="BSR75:BST75"/>
    <mergeCell ref="BSU75:BSW75"/>
    <mergeCell ref="BRN75:BRP75"/>
    <mergeCell ref="BRQ75:BRS75"/>
    <mergeCell ref="BRT75:BRV75"/>
    <mergeCell ref="BRW75:BRY75"/>
    <mergeCell ref="BRZ75:BSB75"/>
    <mergeCell ref="BSC75:BSE75"/>
    <mergeCell ref="BQV75:BQX75"/>
    <mergeCell ref="BQY75:BRA75"/>
    <mergeCell ref="BRB75:BRD75"/>
    <mergeCell ref="BRE75:BRG75"/>
    <mergeCell ref="BRH75:BRJ75"/>
    <mergeCell ref="BRK75:BRM75"/>
    <mergeCell ref="BQD75:BQF75"/>
    <mergeCell ref="BQG75:BQI75"/>
    <mergeCell ref="BQJ75:BQL75"/>
    <mergeCell ref="BQM75:BQO75"/>
    <mergeCell ref="BQP75:BQR75"/>
    <mergeCell ref="BQS75:BQU75"/>
    <mergeCell ref="BPL75:BPN75"/>
    <mergeCell ref="BPO75:BPQ75"/>
    <mergeCell ref="BPR75:BPT75"/>
    <mergeCell ref="BPU75:BPW75"/>
    <mergeCell ref="BPX75:BPZ75"/>
    <mergeCell ref="BQA75:BQC75"/>
    <mergeCell ref="BOT75:BOV75"/>
    <mergeCell ref="BOW75:BOY75"/>
    <mergeCell ref="BOZ75:BPB75"/>
    <mergeCell ref="BPC75:BPE75"/>
    <mergeCell ref="BPF75:BPH75"/>
    <mergeCell ref="BPI75:BPK75"/>
    <mergeCell ref="BOB75:BOD75"/>
    <mergeCell ref="BOE75:BOG75"/>
    <mergeCell ref="BOH75:BOJ75"/>
    <mergeCell ref="BOK75:BOM75"/>
    <mergeCell ref="BON75:BOP75"/>
    <mergeCell ref="BOQ75:BOS75"/>
    <mergeCell ref="BNJ75:BNL75"/>
    <mergeCell ref="BNM75:BNO75"/>
    <mergeCell ref="BNP75:BNR75"/>
    <mergeCell ref="BNS75:BNU75"/>
    <mergeCell ref="BNV75:BNX75"/>
    <mergeCell ref="BNY75:BOA75"/>
    <mergeCell ref="BMR75:BMT75"/>
    <mergeCell ref="BMU75:BMW75"/>
    <mergeCell ref="BMX75:BMZ75"/>
    <mergeCell ref="BNA75:BNC75"/>
    <mergeCell ref="BND75:BNF75"/>
    <mergeCell ref="BNG75:BNI75"/>
    <mergeCell ref="BLZ75:BMB75"/>
    <mergeCell ref="BMC75:BME75"/>
    <mergeCell ref="BMF75:BMH75"/>
    <mergeCell ref="BMI75:BMK75"/>
    <mergeCell ref="BML75:BMN75"/>
    <mergeCell ref="BMO75:BMQ75"/>
    <mergeCell ref="BLH75:BLJ75"/>
    <mergeCell ref="BLK75:BLM75"/>
    <mergeCell ref="BLN75:BLP75"/>
    <mergeCell ref="BLQ75:BLS75"/>
    <mergeCell ref="BLT75:BLV75"/>
    <mergeCell ref="BLW75:BLY75"/>
    <mergeCell ref="BKP75:BKR75"/>
    <mergeCell ref="BKS75:BKU75"/>
    <mergeCell ref="BKV75:BKX75"/>
    <mergeCell ref="BKY75:BLA75"/>
    <mergeCell ref="BLB75:BLD75"/>
    <mergeCell ref="BLE75:BLG75"/>
    <mergeCell ref="BJX75:BJZ75"/>
    <mergeCell ref="BKA75:BKC75"/>
    <mergeCell ref="BKD75:BKF75"/>
    <mergeCell ref="BKG75:BKI75"/>
    <mergeCell ref="BKJ75:BKL75"/>
    <mergeCell ref="BKM75:BKO75"/>
    <mergeCell ref="BJF75:BJH75"/>
    <mergeCell ref="BJI75:BJK75"/>
    <mergeCell ref="BJL75:BJN75"/>
    <mergeCell ref="BJO75:BJQ75"/>
    <mergeCell ref="BJR75:BJT75"/>
    <mergeCell ref="BJU75:BJW75"/>
    <mergeCell ref="BIN75:BIP75"/>
    <mergeCell ref="BIQ75:BIS75"/>
    <mergeCell ref="BIT75:BIV75"/>
    <mergeCell ref="BIW75:BIY75"/>
    <mergeCell ref="BIZ75:BJB75"/>
    <mergeCell ref="BJC75:BJE75"/>
    <mergeCell ref="BHV75:BHX75"/>
    <mergeCell ref="BHY75:BIA75"/>
    <mergeCell ref="BIB75:BID75"/>
    <mergeCell ref="BIE75:BIG75"/>
    <mergeCell ref="BIH75:BIJ75"/>
    <mergeCell ref="BIK75:BIM75"/>
    <mergeCell ref="BHD75:BHF75"/>
    <mergeCell ref="BHG75:BHI75"/>
    <mergeCell ref="BHJ75:BHL75"/>
    <mergeCell ref="BHM75:BHO75"/>
    <mergeCell ref="BHP75:BHR75"/>
    <mergeCell ref="BHS75:BHU75"/>
    <mergeCell ref="BGL75:BGN75"/>
    <mergeCell ref="BGO75:BGQ75"/>
    <mergeCell ref="BGR75:BGT75"/>
    <mergeCell ref="BGU75:BGW75"/>
    <mergeCell ref="BGX75:BGZ75"/>
    <mergeCell ref="BHA75:BHC75"/>
    <mergeCell ref="BFT75:BFV75"/>
    <mergeCell ref="BFW75:BFY75"/>
    <mergeCell ref="BFZ75:BGB75"/>
    <mergeCell ref="BGC75:BGE75"/>
    <mergeCell ref="BGF75:BGH75"/>
    <mergeCell ref="BGI75:BGK75"/>
    <mergeCell ref="BFB75:BFD75"/>
    <mergeCell ref="BFE75:BFG75"/>
    <mergeCell ref="BFH75:BFJ75"/>
    <mergeCell ref="BFK75:BFM75"/>
    <mergeCell ref="BFN75:BFP75"/>
    <mergeCell ref="BFQ75:BFS75"/>
    <mergeCell ref="BEJ75:BEL75"/>
    <mergeCell ref="BEM75:BEO75"/>
    <mergeCell ref="BEP75:BER75"/>
    <mergeCell ref="BES75:BEU75"/>
    <mergeCell ref="BEV75:BEX75"/>
    <mergeCell ref="BEY75:BFA75"/>
    <mergeCell ref="BDR75:BDT75"/>
    <mergeCell ref="BDU75:BDW75"/>
    <mergeCell ref="BDX75:BDZ75"/>
    <mergeCell ref="BEA75:BEC75"/>
    <mergeCell ref="BED75:BEF75"/>
    <mergeCell ref="BEG75:BEI75"/>
    <mergeCell ref="BCZ75:BDB75"/>
    <mergeCell ref="BDC75:BDE75"/>
    <mergeCell ref="BDF75:BDH75"/>
    <mergeCell ref="BDI75:BDK75"/>
    <mergeCell ref="BDL75:BDN75"/>
    <mergeCell ref="BDO75:BDQ75"/>
    <mergeCell ref="BCH75:BCJ75"/>
    <mergeCell ref="BCK75:BCM75"/>
    <mergeCell ref="BCN75:BCP75"/>
    <mergeCell ref="BCQ75:BCS75"/>
    <mergeCell ref="BCT75:BCV75"/>
    <mergeCell ref="BCW75:BCY75"/>
    <mergeCell ref="BBP75:BBR75"/>
    <mergeCell ref="BBS75:BBU75"/>
    <mergeCell ref="BBV75:BBX75"/>
    <mergeCell ref="BBY75:BCA75"/>
    <mergeCell ref="BCB75:BCD75"/>
    <mergeCell ref="BCE75:BCG75"/>
    <mergeCell ref="BAX75:BAZ75"/>
    <mergeCell ref="BBA75:BBC75"/>
    <mergeCell ref="BBD75:BBF75"/>
    <mergeCell ref="BBG75:BBI75"/>
    <mergeCell ref="BBJ75:BBL75"/>
    <mergeCell ref="BBM75:BBO75"/>
    <mergeCell ref="BAF75:BAH75"/>
    <mergeCell ref="BAI75:BAK75"/>
    <mergeCell ref="BAL75:BAN75"/>
    <mergeCell ref="BAO75:BAQ75"/>
    <mergeCell ref="BAR75:BAT75"/>
    <mergeCell ref="BAU75:BAW75"/>
    <mergeCell ref="AZN75:AZP75"/>
    <mergeCell ref="AZQ75:AZS75"/>
    <mergeCell ref="AZT75:AZV75"/>
    <mergeCell ref="AZW75:AZY75"/>
    <mergeCell ref="AZZ75:BAB75"/>
    <mergeCell ref="BAC75:BAE75"/>
    <mergeCell ref="AYV75:AYX75"/>
    <mergeCell ref="AYY75:AZA75"/>
    <mergeCell ref="AZB75:AZD75"/>
    <mergeCell ref="AZE75:AZG75"/>
    <mergeCell ref="AZH75:AZJ75"/>
    <mergeCell ref="AZK75:AZM75"/>
    <mergeCell ref="AYD75:AYF75"/>
    <mergeCell ref="AYG75:AYI75"/>
    <mergeCell ref="AYJ75:AYL75"/>
    <mergeCell ref="AYM75:AYO75"/>
    <mergeCell ref="AYP75:AYR75"/>
    <mergeCell ref="AYS75:AYU75"/>
    <mergeCell ref="AXL75:AXN75"/>
    <mergeCell ref="AXO75:AXQ75"/>
    <mergeCell ref="AXR75:AXT75"/>
    <mergeCell ref="AXU75:AXW75"/>
    <mergeCell ref="AXX75:AXZ75"/>
    <mergeCell ref="AYA75:AYC75"/>
    <mergeCell ref="AWT75:AWV75"/>
    <mergeCell ref="AWW75:AWY75"/>
    <mergeCell ref="AWZ75:AXB75"/>
    <mergeCell ref="AXC75:AXE75"/>
    <mergeCell ref="AXF75:AXH75"/>
    <mergeCell ref="AXI75:AXK75"/>
    <mergeCell ref="AWB75:AWD75"/>
    <mergeCell ref="AWE75:AWG75"/>
    <mergeCell ref="AWH75:AWJ75"/>
    <mergeCell ref="AWK75:AWM75"/>
    <mergeCell ref="AWN75:AWP75"/>
    <mergeCell ref="AWQ75:AWS75"/>
    <mergeCell ref="AVJ75:AVL75"/>
    <mergeCell ref="AVM75:AVO75"/>
    <mergeCell ref="AVP75:AVR75"/>
    <mergeCell ref="AVS75:AVU75"/>
    <mergeCell ref="AVV75:AVX75"/>
    <mergeCell ref="AVY75:AWA75"/>
    <mergeCell ref="AUR75:AUT75"/>
    <mergeCell ref="AUU75:AUW75"/>
    <mergeCell ref="AUX75:AUZ75"/>
    <mergeCell ref="AVA75:AVC75"/>
    <mergeCell ref="AVD75:AVF75"/>
    <mergeCell ref="AVG75:AVI75"/>
    <mergeCell ref="ATZ75:AUB75"/>
    <mergeCell ref="AUC75:AUE75"/>
    <mergeCell ref="AUF75:AUH75"/>
    <mergeCell ref="AUI75:AUK75"/>
    <mergeCell ref="AUL75:AUN75"/>
    <mergeCell ref="AUO75:AUQ75"/>
    <mergeCell ref="ATH75:ATJ75"/>
    <mergeCell ref="ATK75:ATM75"/>
    <mergeCell ref="ATN75:ATP75"/>
    <mergeCell ref="ATQ75:ATS75"/>
    <mergeCell ref="ATT75:ATV75"/>
    <mergeCell ref="ATW75:ATY75"/>
    <mergeCell ref="ASP75:ASR75"/>
    <mergeCell ref="ASS75:ASU75"/>
    <mergeCell ref="ASV75:ASX75"/>
    <mergeCell ref="ASY75:ATA75"/>
    <mergeCell ref="ATB75:ATD75"/>
    <mergeCell ref="ATE75:ATG75"/>
    <mergeCell ref="ARX75:ARZ75"/>
    <mergeCell ref="ASA75:ASC75"/>
    <mergeCell ref="ASD75:ASF75"/>
    <mergeCell ref="ASG75:ASI75"/>
    <mergeCell ref="ASJ75:ASL75"/>
    <mergeCell ref="ASM75:ASO75"/>
    <mergeCell ref="ARF75:ARH75"/>
    <mergeCell ref="ARI75:ARK75"/>
    <mergeCell ref="ARL75:ARN75"/>
    <mergeCell ref="ARO75:ARQ75"/>
    <mergeCell ref="ARR75:ART75"/>
    <mergeCell ref="ARU75:ARW75"/>
    <mergeCell ref="AQN75:AQP75"/>
    <mergeCell ref="AQQ75:AQS75"/>
    <mergeCell ref="AQT75:AQV75"/>
    <mergeCell ref="AQW75:AQY75"/>
    <mergeCell ref="AQZ75:ARB75"/>
    <mergeCell ref="ARC75:ARE75"/>
    <mergeCell ref="APV75:APX75"/>
    <mergeCell ref="APY75:AQA75"/>
    <mergeCell ref="AQB75:AQD75"/>
    <mergeCell ref="AQE75:AQG75"/>
    <mergeCell ref="AQH75:AQJ75"/>
    <mergeCell ref="AQK75:AQM75"/>
    <mergeCell ref="APD75:APF75"/>
    <mergeCell ref="APG75:API75"/>
    <mergeCell ref="APJ75:APL75"/>
    <mergeCell ref="APM75:APO75"/>
    <mergeCell ref="APP75:APR75"/>
    <mergeCell ref="APS75:APU75"/>
    <mergeCell ref="AOL75:AON75"/>
    <mergeCell ref="AOO75:AOQ75"/>
    <mergeCell ref="AOR75:AOT75"/>
    <mergeCell ref="AOU75:AOW75"/>
    <mergeCell ref="AOX75:AOZ75"/>
    <mergeCell ref="APA75:APC75"/>
    <mergeCell ref="ANT75:ANV75"/>
    <mergeCell ref="ANW75:ANY75"/>
    <mergeCell ref="ANZ75:AOB75"/>
    <mergeCell ref="AOC75:AOE75"/>
    <mergeCell ref="AOF75:AOH75"/>
    <mergeCell ref="AOI75:AOK75"/>
    <mergeCell ref="ANB75:AND75"/>
    <mergeCell ref="ANE75:ANG75"/>
    <mergeCell ref="ANH75:ANJ75"/>
    <mergeCell ref="ANK75:ANM75"/>
    <mergeCell ref="ANN75:ANP75"/>
    <mergeCell ref="ANQ75:ANS75"/>
    <mergeCell ref="AMJ75:AML75"/>
    <mergeCell ref="AMM75:AMO75"/>
    <mergeCell ref="AMP75:AMR75"/>
    <mergeCell ref="AMS75:AMU75"/>
    <mergeCell ref="AMV75:AMX75"/>
    <mergeCell ref="AMY75:ANA75"/>
    <mergeCell ref="ALR75:ALT75"/>
    <mergeCell ref="ALU75:ALW75"/>
    <mergeCell ref="ALX75:ALZ75"/>
    <mergeCell ref="AMA75:AMC75"/>
    <mergeCell ref="AMD75:AMF75"/>
    <mergeCell ref="AMG75:AMI75"/>
    <mergeCell ref="AKZ75:ALB75"/>
    <mergeCell ref="ALC75:ALE75"/>
    <mergeCell ref="ALF75:ALH75"/>
    <mergeCell ref="ALI75:ALK75"/>
    <mergeCell ref="ALL75:ALN75"/>
    <mergeCell ref="ALO75:ALQ75"/>
    <mergeCell ref="AKH75:AKJ75"/>
    <mergeCell ref="AKK75:AKM75"/>
    <mergeCell ref="AKN75:AKP75"/>
    <mergeCell ref="AKQ75:AKS75"/>
    <mergeCell ref="AKT75:AKV75"/>
    <mergeCell ref="AKW75:AKY75"/>
    <mergeCell ref="AJP75:AJR75"/>
    <mergeCell ref="AJS75:AJU75"/>
    <mergeCell ref="AJV75:AJX75"/>
    <mergeCell ref="AJY75:AKA75"/>
    <mergeCell ref="AKB75:AKD75"/>
    <mergeCell ref="AKE75:AKG75"/>
    <mergeCell ref="AIX75:AIZ75"/>
    <mergeCell ref="AJA75:AJC75"/>
    <mergeCell ref="AJD75:AJF75"/>
    <mergeCell ref="AJG75:AJI75"/>
    <mergeCell ref="AJJ75:AJL75"/>
    <mergeCell ref="AJM75:AJO75"/>
    <mergeCell ref="AIF75:AIH75"/>
    <mergeCell ref="AII75:AIK75"/>
    <mergeCell ref="AIL75:AIN75"/>
    <mergeCell ref="AIO75:AIQ75"/>
    <mergeCell ref="AIR75:AIT75"/>
    <mergeCell ref="AIU75:AIW75"/>
    <mergeCell ref="AHN75:AHP75"/>
    <mergeCell ref="AHQ75:AHS75"/>
    <mergeCell ref="AHT75:AHV75"/>
    <mergeCell ref="AHW75:AHY75"/>
    <mergeCell ref="AHZ75:AIB75"/>
    <mergeCell ref="AIC75:AIE75"/>
    <mergeCell ref="AGV75:AGX75"/>
    <mergeCell ref="AGY75:AHA75"/>
    <mergeCell ref="AHB75:AHD75"/>
    <mergeCell ref="AHE75:AHG75"/>
    <mergeCell ref="AHH75:AHJ75"/>
    <mergeCell ref="AHK75:AHM75"/>
    <mergeCell ref="AGD75:AGF75"/>
    <mergeCell ref="AGG75:AGI75"/>
    <mergeCell ref="AGJ75:AGL75"/>
    <mergeCell ref="AGM75:AGO75"/>
    <mergeCell ref="AGP75:AGR75"/>
    <mergeCell ref="AGS75:AGU75"/>
    <mergeCell ref="AFL75:AFN75"/>
    <mergeCell ref="AFO75:AFQ75"/>
    <mergeCell ref="AFR75:AFT75"/>
    <mergeCell ref="AFU75:AFW75"/>
    <mergeCell ref="AFX75:AFZ75"/>
    <mergeCell ref="AGA75:AGC75"/>
    <mergeCell ref="AET75:AEV75"/>
    <mergeCell ref="AEW75:AEY75"/>
    <mergeCell ref="AEZ75:AFB75"/>
    <mergeCell ref="AFC75:AFE75"/>
    <mergeCell ref="AFF75:AFH75"/>
    <mergeCell ref="AFI75:AFK75"/>
    <mergeCell ref="AEB75:AED75"/>
    <mergeCell ref="AEE75:AEG75"/>
    <mergeCell ref="AEH75:AEJ75"/>
    <mergeCell ref="AEK75:AEM75"/>
    <mergeCell ref="AEN75:AEP75"/>
    <mergeCell ref="AEQ75:AES75"/>
    <mergeCell ref="ADJ75:ADL75"/>
    <mergeCell ref="ADM75:ADO75"/>
    <mergeCell ref="ADP75:ADR75"/>
    <mergeCell ref="ADS75:ADU75"/>
    <mergeCell ref="ADV75:ADX75"/>
    <mergeCell ref="ADY75:AEA75"/>
    <mergeCell ref="ACR75:ACT75"/>
    <mergeCell ref="ACU75:ACW75"/>
    <mergeCell ref="ACX75:ACZ75"/>
    <mergeCell ref="ADA75:ADC75"/>
    <mergeCell ref="ADD75:ADF75"/>
    <mergeCell ref="ADG75:ADI75"/>
    <mergeCell ref="ABZ75:ACB75"/>
    <mergeCell ref="ACC75:ACE75"/>
    <mergeCell ref="ACF75:ACH75"/>
    <mergeCell ref="ACI75:ACK75"/>
    <mergeCell ref="ACL75:ACN75"/>
    <mergeCell ref="ACO75:ACQ75"/>
    <mergeCell ref="ABH75:ABJ75"/>
    <mergeCell ref="ABK75:ABM75"/>
    <mergeCell ref="ABN75:ABP75"/>
    <mergeCell ref="ABQ75:ABS75"/>
    <mergeCell ref="ABT75:ABV75"/>
    <mergeCell ref="ABW75:ABY75"/>
    <mergeCell ref="AAP75:AAR75"/>
    <mergeCell ref="AAS75:AAU75"/>
    <mergeCell ref="AAV75:AAX75"/>
    <mergeCell ref="AAY75:ABA75"/>
    <mergeCell ref="ABB75:ABD75"/>
    <mergeCell ref="ABE75:ABG75"/>
    <mergeCell ref="ZX75:ZZ75"/>
    <mergeCell ref="AAA75:AAC75"/>
    <mergeCell ref="AAD75:AAF75"/>
    <mergeCell ref="AAG75:AAI75"/>
    <mergeCell ref="AAJ75:AAL75"/>
    <mergeCell ref="AAM75:AAO75"/>
    <mergeCell ref="ZF75:ZH75"/>
    <mergeCell ref="ZI75:ZK75"/>
    <mergeCell ref="ZL75:ZN75"/>
    <mergeCell ref="ZO75:ZQ75"/>
    <mergeCell ref="ZR75:ZT75"/>
    <mergeCell ref="ZU75:ZW75"/>
    <mergeCell ref="YN75:YP75"/>
    <mergeCell ref="YQ75:YS75"/>
    <mergeCell ref="YT75:YV75"/>
    <mergeCell ref="YW75:YY75"/>
    <mergeCell ref="YZ75:ZB75"/>
    <mergeCell ref="ZC75:ZE75"/>
    <mergeCell ref="XV75:XX75"/>
    <mergeCell ref="XY75:YA75"/>
    <mergeCell ref="YB75:YD75"/>
    <mergeCell ref="YE75:YG75"/>
    <mergeCell ref="YH75:YJ75"/>
    <mergeCell ref="YK75:YM75"/>
    <mergeCell ref="XD75:XF75"/>
    <mergeCell ref="XG75:XI75"/>
    <mergeCell ref="XJ75:XL75"/>
    <mergeCell ref="XM75:XO75"/>
    <mergeCell ref="XP75:XR75"/>
    <mergeCell ref="XS75:XU75"/>
    <mergeCell ref="WL75:WN75"/>
    <mergeCell ref="WO75:WQ75"/>
    <mergeCell ref="WR75:WT75"/>
    <mergeCell ref="WU75:WW75"/>
    <mergeCell ref="WX75:WZ75"/>
    <mergeCell ref="XA75:XC75"/>
    <mergeCell ref="VT75:VV75"/>
    <mergeCell ref="VW75:VY75"/>
    <mergeCell ref="VZ75:WB75"/>
    <mergeCell ref="WC75:WE75"/>
    <mergeCell ref="WF75:WH75"/>
    <mergeCell ref="WI75:WK75"/>
    <mergeCell ref="VB75:VD75"/>
    <mergeCell ref="VE75:VG75"/>
    <mergeCell ref="VH75:VJ75"/>
    <mergeCell ref="VK75:VM75"/>
    <mergeCell ref="VN75:VP75"/>
    <mergeCell ref="VQ75:VS75"/>
    <mergeCell ref="UJ75:UL75"/>
    <mergeCell ref="UM75:UO75"/>
    <mergeCell ref="UP75:UR75"/>
    <mergeCell ref="US75:UU75"/>
    <mergeCell ref="UV75:UX75"/>
    <mergeCell ref="UY75:VA75"/>
    <mergeCell ref="TR75:TT75"/>
    <mergeCell ref="TU75:TW75"/>
    <mergeCell ref="TX75:TZ75"/>
    <mergeCell ref="UA75:UC75"/>
    <mergeCell ref="UD75:UF75"/>
    <mergeCell ref="UG75:UI75"/>
    <mergeCell ref="SZ75:TB75"/>
    <mergeCell ref="TC75:TE75"/>
    <mergeCell ref="TF75:TH75"/>
    <mergeCell ref="TI75:TK75"/>
    <mergeCell ref="TL75:TN75"/>
    <mergeCell ref="TO75:TQ75"/>
    <mergeCell ref="SH75:SJ75"/>
    <mergeCell ref="SK75:SM75"/>
    <mergeCell ref="SN75:SP75"/>
    <mergeCell ref="SQ75:SS75"/>
    <mergeCell ref="ST75:SV75"/>
    <mergeCell ref="SW75:SY75"/>
    <mergeCell ref="RP75:RR75"/>
    <mergeCell ref="RS75:RU75"/>
    <mergeCell ref="RV75:RX75"/>
    <mergeCell ref="RY75:SA75"/>
    <mergeCell ref="SB75:SD75"/>
    <mergeCell ref="SE75:SG75"/>
    <mergeCell ref="QX75:QZ75"/>
    <mergeCell ref="RA75:RC75"/>
    <mergeCell ref="RD75:RF75"/>
    <mergeCell ref="RG75:RI75"/>
    <mergeCell ref="RJ75:RL75"/>
    <mergeCell ref="RM75:RO75"/>
    <mergeCell ref="QF75:QH75"/>
    <mergeCell ref="QI75:QK75"/>
    <mergeCell ref="QL75:QN75"/>
    <mergeCell ref="QO75:QQ75"/>
    <mergeCell ref="QR75:QT75"/>
    <mergeCell ref="QU75:QW75"/>
    <mergeCell ref="PN75:PP75"/>
    <mergeCell ref="PQ75:PS75"/>
    <mergeCell ref="PT75:PV75"/>
    <mergeCell ref="PW75:PY75"/>
    <mergeCell ref="PZ75:QB75"/>
    <mergeCell ref="QC75:QE75"/>
    <mergeCell ref="OV75:OX75"/>
    <mergeCell ref="OY75:PA75"/>
    <mergeCell ref="PB75:PD75"/>
    <mergeCell ref="PE75:PG75"/>
    <mergeCell ref="PH75:PJ75"/>
    <mergeCell ref="PK75:PM75"/>
    <mergeCell ref="OD75:OF75"/>
    <mergeCell ref="OG75:OI75"/>
    <mergeCell ref="OJ75:OL75"/>
    <mergeCell ref="OM75:OO75"/>
    <mergeCell ref="OP75:OR75"/>
    <mergeCell ref="OS75:OU75"/>
    <mergeCell ref="NL75:NN75"/>
    <mergeCell ref="NO75:NQ75"/>
    <mergeCell ref="NR75:NT75"/>
    <mergeCell ref="NU75:NW75"/>
    <mergeCell ref="NX75:NZ75"/>
    <mergeCell ref="OA75:OC75"/>
    <mergeCell ref="MT75:MV75"/>
    <mergeCell ref="MW75:MY75"/>
    <mergeCell ref="MZ75:NB75"/>
    <mergeCell ref="NC75:NE75"/>
    <mergeCell ref="NF75:NH75"/>
    <mergeCell ref="NI75:NK75"/>
    <mergeCell ref="MB75:MD75"/>
    <mergeCell ref="ME75:MG75"/>
    <mergeCell ref="MH75:MJ75"/>
    <mergeCell ref="MK75:MM75"/>
    <mergeCell ref="MN75:MP75"/>
    <mergeCell ref="MQ75:MS75"/>
    <mergeCell ref="LJ75:LL75"/>
    <mergeCell ref="LM75:LO75"/>
    <mergeCell ref="LP75:LR75"/>
    <mergeCell ref="LS75:LU75"/>
    <mergeCell ref="LV75:LX75"/>
    <mergeCell ref="LY75:MA75"/>
    <mergeCell ref="DT75:DV75"/>
    <mergeCell ref="DW75:DY75"/>
    <mergeCell ref="DZ75:EB75"/>
    <mergeCell ref="EC75:EE75"/>
    <mergeCell ref="EF75:EH75"/>
    <mergeCell ref="EI75:EK75"/>
    <mergeCell ref="DB75:DD75"/>
    <mergeCell ref="DE75:DG75"/>
    <mergeCell ref="DH75:DJ75"/>
    <mergeCell ref="DK75:DM75"/>
    <mergeCell ref="DN75:DP75"/>
    <mergeCell ref="DQ75:DS75"/>
    <mergeCell ref="KR75:KT75"/>
    <mergeCell ref="KU75:KW75"/>
    <mergeCell ref="KX75:KZ75"/>
    <mergeCell ref="LA75:LC75"/>
    <mergeCell ref="LD75:LF75"/>
    <mergeCell ref="LG75:LI75"/>
    <mergeCell ref="JZ75:KB75"/>
    <mergeCell ref="KC75:KE75"/>
    <mergeCell ref="KF75:KH75"/>
    <mergeCell ref="KI75:KK75"/>
    <mergeCell ref="KL75:KN75"/>
    <mergeCell ref="KO75:KQ75"/>
    <mergeCell ref="JH75:JJ75"/>
    <mergeCell ref="JK75:JM75"/>
    <mergeCell ref="JN75:JP75"/>
    <mergeCell ref="JQ75:JS75"/>
    <mergeCell ref="JT75:JV75"/>
    <mergeCell ref="JW75:JY75"/>
    <mergeCell ref="IP75:IR75"/>
    <mergeCell ref="IS75:IU75"/>
    <mergeCell ref="IV75:IX75"/>
    <mergeCell ref="IY75:JA75"/>
    <mergeCell ref="JB75:JD75"/>
    <mergeCell ref="JE75:JG75"/>
    <mergeCell ref="HX75:HZ75"/>
    <mergeCell ref="IA75:IC75"/>
    <mergeCell ref="ID75:IF75"/>
    <mergeCell ref="IG75:II75"/>
    <mergeCell ref="IJ75:IL75"/>
    <mergeCell ref="IM75:IO75"/>
    <mergeCell ref="HF75:HH75"/>
    <mergeCell ref="HI75:HK75"/>
    <mergeCell ref="HL75:HN75"/>
    <mergeCell ref="HO75:HQ75"/>
    <mergeCell ref="HR75:HT75"/>
    <mergeCell ref="HU75:HW75"/>
    <mergeCell ref="CJ75:CL75"/>
    <mergeCell ref="CM75:CO75"/>
    <mergeCell ref="CP75:CR75"/>
    <mergeCell ref="CS75:CU75"/>
    <mergeCell ref="CV75:CX75"/>
    <mergeCell ref="CY75:DA75"/>
    <mergeCell ref="BR75:BT75"/>
    <mergeCell ref="BU75:BW75"/>
    <mergeCell ref="BX75:BZ75"/>
    <mergeCell ref="CA75:CC75"/>
    <mergeCell ref="CD75:CF75"/>
    <mergeCell ref="CG75:CI75"/>
    <mergeCell ref="AZ75:BB75"/>
    <mergeCell ref="BC75:BE75"/>
    <mergeCell ref="BF75:BH75"/>
    <mergeCell ref="BI75:BK75"/>
    <mergeCell ref="BL75:BN75"/>
    <mergeCell ref="BO75:BQ75"/>
    <mergeCell ref="AH75:AJ75"/>
    <mergeCell ref="AK75:AM75"/>
    <mergeCell ref="AN75:AP75"/>
    <mergeCell ref="AQ75:AS75"/>
    <mergeCell ref="AT75:AV75"/>
    <mergeCell ref="AW75:AY75"/>
    <mergeCell ref="P75:R75"/>
    <mergeCell ref="S75:U75"/>
    <mergeCell ref="V75:X75"/>
    <mergeCell ref="Y75:AA75"/>
    <mergeCell ref="AB75:AD75"/>
    <mergeCell ref="AE75:AG75"/>
    <mergeCell ref="A61:XFD61"/>
    <mergeCell ref="A62:B62"/>
    <mergeCell ref="C63:C65"/>
    <mergeCell ref="C66:C69"/>
    <mergeCell ref="C70:C72"/>
    <mergeCell ref="A75:B75"/>
    <mergeCell ref="D75:F75"/>
    <mergeCell ref="G75:I75"/>
    <mergeCell ref="J75:L75"/>
    <mergeCell ref="M75:O75"/>
    <mergeCell ref="GN75:GP75"/>
    <mergeCell ref="GQ75:GS75"/>
    <mergeCell ref="GT75:GV75"/>
    <mergeCell ref="GW75:GY75"/>
    <mergeCell ref="GZ75:HB75"/>
    <mergeCell ref="HC75:HE75"/>
    <mergeCell ref="FV75:FX75"/>
    <mergeCell ref="FY75:GA75"/>
    <mergeCell ref="GB75:GD75"/>
    <mergeCell ref="GE75:GG75"/>
    <mergeCell ref="GH75:GJ75"/>
    <mergeCell ref="GK75:GM75"/>
    <mergeCell ref="FD75:FF75"/>
    <mergeCell ref="FG75:FI75"/>
    <mergeCell ref="FJ75:FL75"/>
    <mergeCell ref="FM75:FO75"/>
    <mergeCell ref="FP75:FR75"/>
    <mergeCell ref="FS75:FU75"/>
    <mergeCell ref="EL75:EN75"/>
    <mergeCell ref="EO75:EQ75"/>
    <mergeCell ref="ER75:ET75"/>
    <mergeCell ref="EU75:EW75"/>
    <mergeCell ref="EX75:EZ75"/>
    <mergeCell ref="FA75:FC75"/>
    <mergeCell ref="XEI60:XEK60"/>
    <mergeCell ref="XEL60:XEN60"/>
    <mergeCell ref="XEO60:XEQ60"/>
    <mergeCell ref="XER60:XET60"/>
    <mergeCell ref="XEU60:XEW60"/>
    <mergeCell ref="XEX60:XEZ60"/>
    <mergeCell ref="XDQ60:XDS60"/>
    <mergeCell ref="XDT60:XDV60"/>
    <mergeCell ref="XDW60:XDY60"/>
    <mergeCell ref="XDZ60:XEB60"/>
    <mergeCell ref="XEC60:XEE60"/>
    <mergeCell ref="XEF60:XEH60"/>
    <mergeCell ref="XCY60:XDA60"/>
    <mergeCell ref="XDB60:XDD60"/>
    <mergeCell ref="XDE60:XDG60"/>
    <mergeCell ref="XDH60:XDJ60"/>
    <mergeCell ref="XDK60:XDM60"/>
    <mergeCell ref="XDN60:XDP60"/>
    <mergeCell ref="XCG60:XCI60"/>
    <mergeCell ref="XCJ60:XCL60"/>
    <mergeCell ref="XCM60:XCO60"/>
    <mergeCell ref="XCP60:XCR60"/>
    <mergeCell ref="XCS60:XCU60"/>
    <mergeCell ref="XCV60:XCX60"/>
    <mergeCell ref="XBO60:XBQ60"/>
    <mergeCell ref="XBR60:XBT60"/>
    <mergeCell ref="XBU60:XBW60"/>
    <mergeCell ref="XBX60:XBZ60"/>
    <mergeCell ref="XCA60:XCC60"/>
    <mergeCell ref="XCD60:XCF60"/>
    <mergeCell ref="XAW60:XAY60"/>
    <mergeCell ref="XAZ60:XBB60"/>
    <mergeCell ref="XBC60:XBE60"/>
    <mergeCell ref="XBF60:XBH60"/>
    <mergeCell ref="XBI60:XBK60"/>
    <mergeCell ref="XBL60:XBN60"/>
    <mergeCell ref="XAE60:XAG60"/>
    <mergeCell ref="XAH60:XAJ60"/>
    <mergeCell ref="XAK60:XAM60"/>
    <mergeCell ref="XAN60:XAP60"/>
    <mergeCell ref="XAQ60:XAS60"/>
    <mergeCell ref="XAT60:XAV60"/>
    <mergeCell ref="WZM60:WZO60"/>
    <mergeCell ref="WZP60:WZR60"/>
    <mergeCell ref="WZS60:WZU60"/>
    <mergeCell ref="WZV60:WZX60"/>
    <mergeCell ref="WZY60:XAA60"/>
    <mergeCell ref="XAB60:XAD60"/>
    <mergeCell ref="WYU60:WYW60"/>
    <mergeCell ref="WYX60:WYZ60"/>
    <mergeCell ref="WZA60:WZC60"/>
    <mergeCell ref="WZD60:WZF60"/>
    <mergeCell ref="WZG60:WZI60"/>
    <mergeCell ref="WZJ60:WZL60"/>
    <mergeCell ref="WYC60:WYE60"/>
    <mergeCell ref="WYF60:WYH60"/>
    <mergeCell ref="WYI60:WYK60"/>
    <mergeCell ref="WYL60:WYN60"/>
    <mergeCell ref="WYO60:WYQ60"/>
    <mergeCell ref="WYR60:WYT60"/>
    <mergeCell ref="WXK60:WXM60"/>
    <mergeCell ref="WXN60:WXP60"/>
    <mergeCell ref="WXQ60:WXS60"/>
    <mergeCell ref="WXT60:WXV60"/>
    <mergeCell ref="WXW60:WXY60"/>
    <mergeCell ref="WXZ60:WYB60"/>
    <mergeCell ref="WWS60:WWU60"/>
    <mergeCell ref="WWV60:WWX60"/>
    <mergeCell ref="WWY60:WXA60"/>
    <mergeCell ref="WXB60:WXD60"/>
    <mergeCell ref="WXE60:WXG60"/>
    <mergeCell ref="WXH60:WXJ60"/>
    <mergeCell ref="WWA60:WWC60"/>
    <mergeCell ref="WWD60:WWF60"/>
    <mergeCell ref="WWG60:WWI60"/>
    <mergeCell ref="WWJ60:WWL60"/>
    <mergeCell ref="WWM60:WWO60"/>
    <mergeCell ref="WWP60:WWR60"/>
    <mergeCell ref="WVI60:WVK60"/>
    <mergeCell ref="WVL60:WVN60"/>
    <mergeCell ref="WVO60:WVQ60"/>
    <mergeCell ref="WVR60:WVT60"/>
    <mergeCell ref="WVU60:WVW60"/>
    <mergeCell ref="WVX60:WVZ60"/>
    <mergeCell ref="WUQ60:WUS60"/>
    <mergeCell ref="WUT60:WUV60"/>
    <mergeCell ref="WUW60:WUY60"/>
    <mergeCell ref="WUZ60:WVB60"/>
    <mergeCell ref="WVC60:WVE60"/>
    <mergeCell ref="WVF60:WVH60"/>
    <mergeCell ref="WTY60:WUA60"/>
    <mergeCell ref="WUB60:WUD60"/>
    <mergeCell ref="WUE60:WUG60"/>
    <mergeCell ref="WUH60:WUJ60"/>
    <mergeCell ref="WUK60:WUM60"/>
    <mergeCell ref="WUN60:WUP60"/>
    <mergeCell ref="WTG60:WTI60"/>
    <mergeCell ref="WTJ60:WTL60"/>
    <mergeCell ref="WTM60:WTO60"/>
    <mergeCell ref="WTP60:WTR60"/>
    <mergeCell ref="WTS60:WTU60"/>
    <mergeCell ref="WTV60:WTX60"/>
    <mergeCell ref="WSO60:WSQ60"/>
    <mergeCell ref="WSR60:WST60"/>
    <mergeCell ref="WSU60:WSW60"/>
    <mergeCell ref="WSX60:WSZ60"/>
    <mergeCell ref="WTA60:WTC60"/>
    <mergeCell ref="WTD60:WTF60"/>
    <mergeCell ref="WRW60:WRY60"/>
    <mergeCell ref="WRZ60:WSB60"/>
    <mergeCell ref="WSC60:WSE60"/>
    <mergeCell ref="WSF60:WSH60"/>
    <mergeCell ref="WSI60:WSK60"/>
    <mergeCell ref="WSL60:WSN60"/>
    <mergeCell ref="WRE60:WRG60"/>
    <mergeCell ref="WRH60:WRJ60"/>
    <mergeCell ref="WRK60:WRM60"/>
    <mergeCell ref="WRN60:WRP60"/>
    <mergeCell ref="WRQ60:WRS60"/>
    <mergeCell ref="WRT60:WRV60"/>
    <mergeCell ref="WQM60:WQO60"/>
    <mergeCell ref="WQP60:WQR60"/>
    <mergeCell ref="WQS60:WQU60"/>
    <mergeCell ref="WQV60:WQX60"/>
    <mergeCell ref="WQY60:WRA60"/>
    <mergeCell ref="WRB60:WRD60"/>
    <mergeCell ref="WPU60:WPW60"/>
    <mergeCell ref="WPX60:WPZ60"/>
    <mergeCell ref="WQA60:WQC60"/>
    <mergeCell ref="WQD60:WQF60"/>
    <mergeCell ref="WQG60:WQI60"/>
    <mergeCell ref="WQJ60:WQL60"/>
    <mergeCell ref="WPC60:WPE60"/>
    <mergeCell ref="WPF60:WPH60"/>
    <mergeCell ref="WPI60:WPK60"/>
    <mergeCell ref="WPL60:WPN60"/>
    <mergeCell ref="WPO60:WPQ60"/>
    <mergeCell ref="WPR60:WPT60"/>
    <mergeCell ref="WOK60:WOM60"/>
    <mergeCell ref="WON60:WOP60"/>
    <mergeCell ref="WOQ60:WOS60"/>
    <mergeCell ref="WOT60:WOV60"/>
    <mergeCell ref="WOW60:WOY60"/>
    <mergeCell ref="WOZ60:WPB60"/>
    <mergeCell ref="WNS60:WNU60"/>
    <mergeCell ref="WNV60:WNX60"/>
    <mergeCell ref="WNY60:WOA60"/>
    <mergeCell ref="WOB60:WOD60"/>
    <mergeCell ref="WOE60:WOG60"/>
    <mergeCell ref="WOH60:WOJ60"/>
    <mergeCell ref="WNA60:WNC60"/>
    <mergeCell ref="WND60:WNF60"/>
    <mergeCell ref="WNG60:WNI60"/>
    <mergeCell ref="WNJ60:WNL60"/>
    <mergeCell ref="WNM60:WNO60"/>
    <mergeCell ref="WNP60:WNR60"/>
    <mergeCell ref="WMI60:WMK60"/>
    <mergeCell ref="WML60:WMN60"/>
    <mergeCell ref="WMO60:WMQ60"/>
    <mergeCell ref="WMR60:WMT60"/>
    <mergeCell ref="WMU60:WMW60"/>
    <mergeCell ref="WMX60:WMZ60"/>
    <mergeCell ref="WLQ60:WLS60"/>
    <mergeCell ref="WLT60:WLV60"/>
    <mergeCell ref="WLW60:WLY60"/>
    <mergeCell ref="WLZ60:WMB60"/>
    <mergeCell ref="WMC60:WME60"/>
    <mergeCell ref="WMF60:WMH60"/>
    <mergeCell ref="WKY60:WLA60"/>
    <mergeCell ref="WLB60:WLD60"/>
    <mergeCell ref="WLE60:WLG60"/>
    <mergeCell ref="WLH60:WLJ60"/>
    <mergeCell ref="WLK60:WLM60"/>
    <mergeCell ref="WLN60:WLP60"/>
    <mergeCell ref="WKG60:WKI60"/>
    <mergeCell ref="WKJ60:WKL60"/>
    <mergeCell ref="WKM60:WKO60"/>
    <mergeCell ref="WKP60:WKR60"/>
    <mergeCell ref="WKS60:WKU60"/>
    <mergeCell ref="WKV60:WKX60"/>
    <mergeCell ref="WJO60:WJQ60"/>
    <mergeCell ref="WJR60:WJT60"/>
    <mergeCell ref="WJU60:WJW60"/>
    <mergeCell ref="WJX60:WJZ60"/>
    <mergeCell ref="WKA60:WKC60"/>
    <mergeCell ref="WKD60:WKF60"/>
    <mergeCell ref="WIW60:WIY60"/>
    <mergeCell ref="WIZ60:WJB60"/>
    <mergeCell ref="WJC60:WJE60"/>
    <mergeCell ref="WJF60:WJH60"/>
    <mergeCell ref="WJI60:WJK60"/>
    <mergeCell ref="WJL60:WJN60"/>
    <mergeCell ref="WIE60:WIG60"/>
    <mergeCell ref="WIH60:WIJ60"/>
    <mergeCell ref="WIK60:WIM60"/>
    <mergeCell ref="WIN60:WIP60"/>
    <mergeCell ref="WIQ60:WIS60"/>
    <mergeCell ref="WIT60:WIV60"/>
    <mergeCell ref="WHM60:WHO60"/>
    <mergeCell ref="WHP60:WHR60"/>
    <mergeCell ref="WHS60:WHU60"/>
    <mergeCell ref="WHV60:WHX60"/>
    <mergeCell ref="WHY60:WIA60"/>
    <mergeCell ref="WIB60:WID60"/>
    <mergeCell ref="WGU60:WGW60"/>
    <mergeCell ref="WGX60:WGZ60"/>
    <mergeCell ref="WHA60:WHC60"/>
    <mergeCell ref="WHD60:WHF60"/>
    <mergeCell ref="WHG60:WHI60"/>
    <mergeCell ref="WHJ60:WHL60"/>
    <mergeCell ref="WGC60:WGE60"/>
    <mergeCell ref="WGF60:WGH60"/>
    <mergeCell ref="WGI60:WGK60"/>
    <mergeCell ref="WGL60:WGN60"/>
    <mergeCell ref="WGO60:WGQ60"/>
    <mergeCell ref="WGR60:WGT60"/>
    <mergeCell ref="WFK60:WFM60"/>
    <mergeCell ref="WFN60:WFP60"/>
    <mergeCell ref="WFQ60:WFS60"/>
    <mergeCell ref="WFT60:WFV60"/>
    <mergeCell ref="WFW60:WFY60"/>
    <mergeCell ref="WFZ60:WGB60"/>
    <mergeCell ref="WES60:WEU60"/>
    <mergeCell ref="WEV60:WEX60"/>
    <mergeCell ref="WEY60:WFA60"/>
    <mergeCell ref="WFB60:WFD60"/>
    <mergeCell ref="WFE60:WFG60"/>
    <mergeCell ref="WFH60:WFJ60"/>
    <mergeCell ref="WEA60:WEC60"/>
    <mergeCell ref="WED60:WEF60"/>
    <mergeCell ref="WEG60:WEI60"/>
    <mergeCell ref="WEJ60:WEL60"/>
    <mergeCell ref="WEM60:WEO60"/>
    <mergeCell ref="WEP60:WER60"/>
    <mergeCell ref="WDI60:WDK60"/>
    <mergeCell ref="WDL60:WDN60"/>
    <mergeCell ref="WDO60:WDQ60"/>
    <mergeCell ref="WDR60:WDT60"/>
    <mergeCell ref="WDU60:WDW60"/>
    <mergeCell ref="WDX60:WDZ60"/>
    <mergeCell ref="WCQ60:WCS60"/>
    <mergeCell ref="WCT60:WCV60"/>
    <mergeCell ref="WCW60:WCY60"/>
    <mergeCell ref="WCZ60:WDB60"/>
    <mergeCell ref="WDC60:WDE60"/>
    <mergeCell ref="WDF60:WDH60"/>
    <mergeCell ref="WBY60:WCA60"/>
    <mergeCell ref="WCB60:WCD60"/>
    <mergeCell ref="WCE60:WCG60"/>
    <mergeCell ref="WCH60:WCJ60"/>
    <mergeCell ref="WCK60:WCM60"/>
    <mergeCell ref="WCN60:WCP60"/>
    <mergeCell ref="WBG60:WBI60"/>
    <mergeCell ref="WBJ60:WBL60"/>
    <mergeCell ref="WBM60:WBO60"/>
    <mergeCell ref="WBP60:WBR60"/>
    <mergeCell ref="WBS60:WBU60"/>
    <mergeCell ref="WBV60:WBX60"/>
    <mergeCell ref="WAO60:WAQ60"/>
    <mergeCell ref="WAR60:WAT60"/>
    <mergeCell ref="WAU60:WAW60"/>
    <mergeCell ref="WAX60:WAZ60"/>
    <mergeCell ref="WBA60:WBC60"/>
    <mergeCell ref="WBD60:WBF60"/>
    <mergeCell ref="VZW60:VZY60"/>
    <mergeCell ref="VZZ60:WAB60"/>
    <mergeCell ref="WAC60:WAE60"/>
    <mergeCell ref="WAF60:WAH60"/>
    <mergeCell ref="WAI60:WAK60"/>
    <mergeCell ref="WAL60:WAN60"/>
    <mergeCell ref="VZE60:VZG60"/>
    <mergeCell ref="VZH60:VZJ60"/>
    <mergeCell ref="VZK60:VZM60"/>
    <mergeCell ref="VZN60:VZP60"/>
    <mergeCell ref="VZQ60:VZS60"/>
    <mergeCell ref="VZT60:VZV60"/>
    <mergeCell ref="VYM60:VYO60"/>
    <mergeCell ref="VYP60:VYR60"/>
    <mergeCell ref="VYS60:VYU60"/>
    <mergeCell ref="VYV60:VYX60"/>
    <mergeCell ref="VYY60:VZA60"/>
    <mergeCell ref="VZB60:VZD60"/>
    <mergeCell ref="VXU60:VXW60"/>
    <mergeCell ref="VXX60:VXZ60"/>
    <mergeCell ref="VYA60:VYC60"/>
    <mergeCell ref="VYD60:VYF60"/>
    <mergeCell ref="VYG60:VYI60"/>
    <mergeCell ref="VYJ60:VYL60"/>
    <mergeCell ref="VXC60:VXE60"/>
    <mergeCell ref="VXF60:VXH60"/>
    <mergeCell ref="VXI60:VXK60"/>
    <mergeCell ref="VXL60:VXN60"/>
    <mergeCell ref="VXO60:VXQ60"/>
    <mergeCell ref="VXR60:VXT60"/>
    <mergeCell ref="VWK60:VWM60"/>
    <mergeCell ref="VWN60:VWP60"/>
    <mergeCell ref="VWQ60:VWS60"/>
    <mergeCell ref="VWT60:VWV60"/>
    <mergeCell ref="VWW60:VWY60"/>
    <mergeCell ref="VWZ60:VXB60"/>
    <mergeCell ref="VVS60:VVU60"/>
    <mergeCell ref="VVV60:VVX60"/>
    <mergeCell ref="VVY60:VWA60"/>
    <mergeCell ref="VWB60:VWD60"/>
    <mergeCell ref="VWE60:VWG60"/>
    <mergeCell ref="VWH60:VWJ60"/>
    <mergeCell ref="VVA60:VVC60"/>
    <mergeCell ref="VVD60:VVF60"/>
    <mergeCell ref="VVG60:VVI60"/>
    <mergeCell ref="VVJ60:VVL60"/>
    <mergeCell ref="VVM60:VVO60"/>
    <mergeCell ref="VVP60:VVR60"/>
    <mergeCell ref="VUI60:VUK60"/>
    <mergeCell ref="VUL60:VUN60"/>
    <mergeCell ref="VUO60:VUQ60"/>
    <mergeCell ref="VUR60:VUT60"/>
    <mergeCell ref="VUU60:VUW60"/>
    <mergeCell ref="VUX60:VUZ60"/>
    <mergeCell ref="VTQ60:VTS60"/>
    <mergeCell ref="VTT60:VTV60"/>
    <mergeCell ref="VTW60:VTY60"/>
    <mergeCell ref="VTZ60:VUB60"/>
    <mergeCell ref="VUC60:VUE60"/>
    <mergeCell ref="VUF60:VUH60"/>
    <mergeCell ref="VSY60:VTA60"/>
    <mergeCell ref="VTB60:VTD60"/>
    <mergeCell ref="VTE60:VTG60"/>
    <mergeCell ref="VTH60:VTJ60"/>
    <mergeCell ref="VTK60:VTM60"/>
    <mergeCell ref="VTN60:VTP60"/>
    <mergeCell ref="VSG60:VSI60"/>
    <mergeCell ref="VSJ60:VSL60"/>
    <mergeCell ref="VSM60:VSO60"/>
    <mergeCell ref="VSP60:VSR60"/>
    <mergeCell ref="VSS60:VSU60"/>
    <mergeCell ref="VSV60:VSX60"/>
    <mergeCell ref="VRO60:VRQ60"/>
    <mergeCell ref="VRR60:VRT60"/>
    <mergeCell ref="VRU60:VRW60"/>
    <mergeCell ref="VRX60:VRZ60"/>
    <mergeCell ref="VSA60:VSC60"/>
    <mergeCell ref="VSD60:VSF60"/>
    <mergeCell ref="VQW60:VQY60"/>
    <mergeCell ref="VQZ60:VRB60"/>
    <mergeCell ref="VRC60:VRE60"/>
    <mergeCell ref="VRF60:VRH60"/>
    <mergeCell ref="VRI60:VRK60"/>
    <mergeCell ref="VRL60:VRN60"/>
    <mergeCell ref="VQE60:VQG60"/>
    <mergeCell ref="VQH60:VQJ60"/>
    <mergeCell ref="VQK60:VQM60"/>
    <mergeCell ref="VQN60:VQP60"/>
    <mergeCell ref="VQQ60:VQS60"/>
    <mergeCell ref="VQT60:VQV60"/>
    <mergeCell ref="VPM60:VPO60"/>
    <mergeCell ref="VPP60:VPR60"/>
    <mergeCell ref="VPS60:VPU60"/>
    <mergeCell ref="VPV60:VPX60"/>
    <mergeCell ref="VPY60:VQA60"/>
    <mergeCell ref="VQB60:VQD60"/>
    <mergeCell ref="VOU60:VOW60"/>
    <mergeCell ref="VOX60:VOZ60"/>
    <mergeCell ref="VPA60:VPC60"/>
    <mergeCell ref="VPD60:VPF60"/>
    <mergeCell ref="VPG60:VPI60"/>
    <mergeCell ref="VPJ60:VPL60"/>
    <mergeCell ref="VOC60:VOE60"/>
    <mergeCell ref="VOF60:VOH60"/>
    <mergeCell ref="VOI60:VOK60"/>
    <mergeCell ref="VOL60:VON60"/>
    <mergeCell ref="VOO60:VOQ60"/>
    <mergeCell ref="VOR60:VOT60"/>
    <mergeCell ref="VNK60:VNM60"/>
    <mergeCell ref="VNN60:VNP60"/>
    <mergeCell ref="VNQ60:VNS60"/>
    <mergeCell ref="VNT60:VNV60"/>
    <mergeCell ref="VNW60:VNY60"/>
    <mergeCell ref="VNZ60:VOB60"/>
    <mergeCell ref="VMS60:VMU60"/>
    <mergeCell ref="VMV60:VMX60"/>
    <mergeCell ref="VMY60:VNA60"/>
    <mergeCell ref="VNB60:VND60"/>
    <mergeCell ref="VNE60:VNG60"/>
    <mergeCell ref="VNH60:VNJ60"/>
    <mergeCell ref="VMA60:VMC60"/>
    <mergeCell ref="VMD60:VMF60"/>
    <mergeCell ref="VMG60:VMI60"/>
    <mergeCell ref="VMJ60:VML60"/>
    <mergeCell ref="VMM60:VMO60"/>
    <mergeCell ref="VMP60:VMR60"/>
    <mergeCell ref="VLI60:VLK60"/>
    <mergeCell ref="VLL60:VLN60"/>
    <mergeCell ref="VLO60:VLQ60"/>
    <mergeCell ref="VLR60:VLT60"/>
    <mergeCell ref="VLU60:VLW60"/>
    <mergeCell ref="VLX60:VLZ60"/>
    <mergeCell ref="VKQ60:VKS60"/>
    <mergeCell ref="VKT60:VKV60"/>
    <mergeCell ref="VKW60:VKY60"/>
    <mergeCell ref="VKZ60:VLB60"/>
    <mergeCell ref="VLC60:VLE60"/>
    <mergeCell ref="VLF60:VLH60"/>
    <mergeCell ref="VJY60:VKA60"/>
    <mergeCell ref="VKB60:VKD60"/>
    <mergeCell ref="VKE60:VKG60"/>
    <mergeCell ref="VKH60:VKJ60"/>
    <mergeCell ref="VKK60:VKM60"/>
    <mergeCell ref="VKN60:VKP60"/>
    <mergeCell ref="VJG60:VJI60"/>
    <mergeCell ref="VJJ60:VJL60"/>
    <mergeCell ref="VJM60:VJO60"/>
    <mergeCell ref="VJP60:VJR60"/>
    <mergeCell ref="VJS60:VJU60"/>
    <mergeCell ref="VJV60:VJX60"/>
    <mergeCell ref="VIO60:VIQ60"/>
    <mergeCell ref="VIR60:VIT60"/>
    <mergeCell ref="VIU60:VIW60"/>
    <mergeCell ref="VIX60:VIZ60"/>
    <mergeCell ref="VJA60:VJC60"/>
    <mergeCell ref="VJD60:VJF60"/>
    <mergeCell ref="VHW60:VHY60"/>
    <mergeCell ref="VHZ60:VIB60"/>
    <mergeCell ref="VIC60:VIE60"/>
    <mergeCell ref="VIF60:VIH60"/>
    <mergeCell ref="VII60:VIK60"/>
    <mergeCell ref="VIL60:VIN60"/>
    <mergeCell ref="VHE60:VHG60"/>
    <mergeCell ref="VHH60:VHJ60"/>
    <mergeCell ref="VHK60:VHM60"/>
    <mergeCell ref="VHN60:VHP60"/>
    <mergeCell ref="VHQ60:VHS60"/>
    <mergeCell ref="VHT60:VHV60"/>
    <mergeCell ref="VGM60:VGO60"/>
    <mergeCell ref="VGP60:VGR60"/>
    <mergeCell ref="VGS60:VGU60"/>
    <mergeCell ref="VGV60:VGX60"/>
    <mergeCell ref="VGY60:VHA60"/>
    <mergeCell ref="VHB60:VHD60"/>
    <mergeCell ref="VFU60:VFW60"/>
    <mergeCell ref="VFX60:VFZ60"/>
    <mergeCell ref="VGA60:VGC60"/>
    <mergeCell ref="VGD60:VGF60"/>
    <mergeCell ref="VGG60:VGI60"/>
    <mergeCell ref="VGJ60:VGL60"/>
    <mergeCell ref="VFC60:VFE60"/>
    <mergeCell ref="VFF60:VFH60"/>
    <mergeCell ref="VFI60:VFK60"/>
    <mergeCell ref="VFL60:VFN60"/>
    <mergeCell ref="VFO60:VFQ60"/>
    <mergeCell ref="VFR60:VFT60"/>
    <mergeCell ref="VEK60:VEM60"/>
    <mergeCell ref="VEN60:VEP60"/>
    <mergeCell ref="VEQ60:VES60"/>
    <mergeCell ref="VET60:VEV60"/>
    <mergeCell ref="VEW60:VEY60"/>
    <mergeCell ref="VEZ60:VFB60"/>
    <mergeCell ref="VDS60:VDU60"/>
    <mergeCell ref="VDV60:VDX60"/>
    <mergeCell ref="VDY60:VEA60"/>
    <mergeCell ref="VEB60:VED60"/>
    <mergeCell ref="VEE60:VEG60"/>
    <mergeCell ref="VEH60:VEJ60"/>
    <mergeCell ref="VDA60:VDC60"/>
    <mergeCell ref="VDD60:VDF60"/>
    <mergeCell ref="VDG60:VDI60"/>
    <mergeCell ref="VDJ60:VDL60"/>
    <mergeCell ref="VDM60:VDO60"/>
    <mergeCell ref="VDP60:VDR60"/>
    <mergeCell ref="VCI60:VCK60"/>
    <mergeCell ref="VCL60:VCN60"/>
    <mergeCell ref="VCO60:VCQ60"/>
    <mergeCell ref="VCR60:VCT60"/>
    <mergeCell ref="VCU60:VCW60"/>
    <mergeCell ref="VCX60:VCZ60"/>
    <mergeCell ref="VBQ60:VBS60"/>
    <mergeCell ref="VBT60:VBV60"/>
    <mergeCell ref="VBW60:VBY60"/>
    <mergeCell ref="VBZ60:VCB60"/>
    <mergeCell ref="VCC60:VCE60"/>
    <mergeCell ref="VCF60:VCH60"/>
    <mergeCell ref="VAY60:VBA60"/>
    <mergeCell ref="VBB60:VBD60"/>
    <mergeCell ref="VBE60:VBG60"/>
    <mergeCell ref="VBH60:VBJ60"/>
    <mergeCell ref="VBK60:VBM60"/>
    <mergeCell ref="VBN60:VBP60"/>
    <mergeCell ref="VAG60:VAI60"/>
    <mergeCell ref="VAJ60:VAL60"/>
    <mergeCell ref="VAM60:VAO60"/>
    <mergeCell ref="VAP60:VAR60"/>
    <mergeCell ref="VAS60:VAU60"/>
    <mergeCell ref="VAV60:VAX60"/>
    <mergeCell ref="UZO60:UZQ60"/>
    <mergeCell ref="UZR60:UZT60"/>
    <mergeCell ref="UZU60:UZW60"/>
    <mergeCell ref="UZX60:UZZ60"/>
    <mergeCell ref="VAA60:VAC60"/>
    <mergeCell ref="VAD60:VAF60"/>
    <mergeCell ref="UYW60:UYY60"/>
    <mergeCell ref="UYZ60:UZB60"/>
    <mergeCell ref="UZC60:UZE60"/>
    <mergeCell ref="UZF60:UZH60"/>
    <mergeCell ref="UZI60:UZK60"/>
    <mergeCell ref="UZL60:UZN60"/>
    <mergeCell ref="UYE60:UYG60"/>
    <mergeCell ref="UYH60:UYJ60"/>
    <mergeCell ref="UYK60:UYM60"/>
    <mergeCell ref="UYN60:UYP60"/>
    <mergeCell ref="UYQ60:UYS60"/>
    <mergeCell ref="UYT60:UYV60"/>
    <mergeCell ref="UXM60:UXO60"/>
    <mergeCell ref="UXP60:UXR60"/>
    <mergeCell ref="UXS60:UXU60"/>
    <mergeCell ref="UXV60:UXX60"/>
    <mergeCell ref="UXY60:UYA60"/>
    <mergeCell ref="UYB60:UYD60"/>
    <mergeCell ref="UWU60:UWW60"/>
    <mergeCell ref="UWX60:UWZ60"/>
    <mergeCell ref="UXA60:UXC60"/>
    <mergeCell ref="UXD60:UXF60"/>
    <mergeCell ref="UXG60:UXI60"/>
    <mergeCell ref="UXJ60:UXL60"/>
    <mergeCell ref="UWC60:UWE60"/>
    <mergeCell ref="UWF60:UWH60"/>
    <mergeCell ref="UWI60:UWK60"/>
    <mergeCell ref="UWL60:UWN60"/>
    <mergeCell ref="UWO60:UWQ60"/>
    <mergeCell ref="UWR60:UWT60"/>
    <mergeCell ref="UVK60:UVM60"/>
    <mergeCell ref="UVN60:UVP60"/>
    <mergeCell ref="UVQ60:UVS60"/>
    <mergeCell ref="UVT60:UVV60"/>
    <mergeCell ref="UVW60:UVY60"/>
    <mergeCell ref="UVZ60:UWB60"/>
    <mergeCell ref="UUS60:UUU60"/>
    <mergeCell ref="UUV60:UUX60"/>
    <mergeCell ref="UUY60:UVA60"/>
    <mergeCell ref="UVB60:UVD60"/>
    <mergeCell ref="UVE60:UVG60"/>
    <mergeCell ref="UVH60:UVJ60"/>
    <mergeCell ref="UUA60:UUC60"/>
    <mergeCell ref="UUD60:UUF60"/>
    <mergeCell ref="UUG60:UUI60"/>
    <mergeCell ref="UUJ60:UUL60"/>
    <mergeCell ref="UUM60:UUO60"/>
    <mergeCell ref="UUP60:UUR60"/>
    <mergeCell ref="UTI60:UTK60"/>
    <mergeCell ref="UTL60:UTN60"/>
    <mergeCell ref="UTO60:UTQ60"/>
    <mergeCell ref="UTR60:UTT60"/>
    <mergeCell ref="UTU60:UTW60"/>
    <mergeCell ref="UTX60:UTZ60"/>
    <mergeCell ref="USQ60:USS60"/>
    <mergeCell ref="UST60:USV60"/>
    <mergeCell ref="USW60:USY60"/>
    <mergeCell ref="USZ60:UTB60"/>
    <mergeCell ref="UTC60:UTE60"/>
    <mergeCell ref="UTF60:UTH60"/>
    <mergeCell ref="URY60:USA60"/>
    <mergeCell ref="USB60:USD60"/>
    <mergeCell ref="USE60:USG60"/>
    <mergeCell ref="USH60:USJ60"/>
    <mergeCell ref="USK60:USM60"/>
    <mergeCell ref="USN60:USP60"/>
    <mergeCell ref="URG60:URI60"/>
    <mergeCell ref="URJ60:URL60"/>
    <mergeCell ref="URM60:URO60"/>
    <mergeCell ref="URP60:URR60"/>
    <mergeCell ref="URS60:URU60"/>
    <mergeCell ref="URV60:URX60"/>
    <mergeCell ref="UQO60:UQQ60"/>
    <mergeCell ref="UQR60:UQT60"/>
    <mergeCell ref="UQU60:UQW60"/>
    <mergeCell ref="UQX60:UQZ60"/>
    <mergeCell ref="URA60:URC60"/>
    <mergeCell ref="URD60:URF60"/>
    <mergeCell ref="UPW60:UPY60"/>
    <mergeCell ref="UPZ60:UQB60"/>
    <mergeCell ref="UQC60:UQE60"/>
    <mergeCell ref="UQF60:UQH60"/>
    <mergeCell ref="UQI60:UQK60"/>
    <mergeCell ref="UQL60:UQN60"/>
    <mergeCell ref="UPE60:UPG60"/>
    <mergeCell ref="UPH60:UPJ60"/>
    <mergeCell ref="UPK60:UPM60"/>
    <mergeCell ref="UPN60:UPP60"/>
    <mergeCell ref="UPQ60:UPS60"/>
    <mergeCell ref="UPT60:UPV60"/>
    <mergeCell ref="UOM60:UOO60"/>
    <mergeCell ref="UOP60:UOR60"/>
    <mergeCell ref="UOS60:UOU60"/>
    <mergeCell ref="UOV60:UOX60"/>
    <mergeCell ref="UOY60:UPA60"/>
    <mergeCell ref="UPB60:UPD60"/>
    <mergeCell ref="UNU60:UNW60"/>
    <mergeCell ref="UNX60:UNZ60"/>
    <mergeCell ref="UOA60:UOC60"/>
    <mergeCell ref="UOD60:UOF60"/>
    <mergeCell ref="UOG60:UOI60"/>
    <mergeCell ref="UOJ60:UOL60"/>
    <mergeCell ref="UNC60:UNE60"/>
    <mergeCell ref="UNF60:UNH60"/>
    <mergeCell ref="UNI60:UNK60"/>
    <mergeCell ref="UNL60:UNN60"/>
    <mergeCell ref="UNO60:UNQ60"/>
    <mergeCell ref="UNR60:UNT60"/>
    <mergeCell ref="UMK60:UMM60"/>
    <mergeCell ref="UMN60:UMP60"/>
    <mergeCell ref="UMQ60:UMS60"/>
    <mergeCell ref="UMT60:UMV60"/>
    <mergeCell ref="UMW60:UMY60"/>
    <mergeCell ref="UMZ60:UNB60"/>
    <mergeCell ref="ULS60:ULU60"/>
    <mergeCell ref="ULV60:ULX60"/>
    <mergeCell ref="ULY60:UMA60"/>
    <mergeCell ref="UMB60:UMD60"/>
    <mergeCell ref="UME60:UMG60"/>
    <mergeCell ref="UMH60:UMJ60"/>
    <mergeCell ref="ULA60:ULC60"/>
    <mergeCell ref="ULD60:ULF60"/>
    <mergeCell ref="ULG60:ULI60"/>
    <mergeCell ref="ULJ60:ULL60"/>
    <mergeCell ref="ULM60:ULO60"/>
    <mergeCell ref="ULP60:ULR60"/>
    <mergeCell ref="UKI60:UKK60"/>
    <mergeCell ref="UKL60:UKN60"/>
    <mergeCell ref="UKO60:UKQ60"/>
    <mergeCell ref="UKR60:UKT60"/>
    <mergeCell ref="UKU60:UKW60"/>
    <mergeCell ref="UKX60:UKZ60"/>
    <mergeCell ref="UJQ60:UJS60"/>
    <mergeCell ref="UJT60:UJV60"/>
    <mergeCell ref="UJW60:UJY60"/>
    <mergeCell ref="UJZ60:UKB60"/>
    <mergeCell ref="UKC60:UKE60"/>
    <mergeCell ref="UKF60:UKH60"/>
    <mergeCell ref="UIY60:UJA60"/>
    <mergeCell ref="UJB60:UJD60"/>
    <mergeCell ref="UJE60:UJG60"/>
    <mergeCell ref="UJH60:UJJ60"/>
    <mergeCell ref="UJK60:UJM60"/>
    <mergeCell ref="UJN60:UJP60"/>
    <mergeCell ref="UIG60:UII60"/>
    <mergeCell ref="UIJ60:UIL60"/>
    <mergeCell ref="UIM60:UIO60"/>
    <mergeCell ref="UIP60:UIR60"/>
    <mergeCell ref="UIS60:UIU60"/>
    <mergeCell ref="UIV60:UIX60"/>
    <mergeCell ref="UHO60:UHQ60"/>
    <mergeCell ref="UHR60:UHT60"/>
    <mergeCell ref="UHU60:UHW60"/>
    <mergeCell ref="UHX60:UHZ60"/>
    <mergeCell ref="UIA60:UIC60"/>
    <mergeCell ref="UID60:UIF60"/>
    <mergeCell ref="UGW60:UGY60"/>
    <mergeCell ref="UGZ60:UHB60"/>
    <mergeCell ref="UHC60:UHE60"/>
    <mergeCell ref="UHF60:UHH60"/>
    <mergeCell ref="UHI60:UHK60"/>
    <mergeCell ref="UHL60:UHN60"/>
    <mergeCell ref="UGE60:UGG60"/>
    <mergeCell ref="UGH60:UGJ60"/>
    <mergeCell ref="UGK60:UGM60"/>
    <mergeCell ref="UGN60:UGP60"/>
    <mergeCell ref="UGQ60:UGS60"/>
    <mergeCell ref="UGT60:UGV60"/>
    <mergeCell ref="UFM60:UFO60"/>
    <mergeCell ref="UFP60:UFR60"/>
    <mergeCell ref="UFS60:UFU60"/>
    <mergeCell ref="UFV60:UFX60"/>
    <mergeCell ref="UFY60:UGA60"/>
    <mergeCell ref="UGB60:UGD60"/>
    <mergeCell ref="UEU60:UEW60"/>
    <mergeCell ref="UEX60:UEZ60"/>
    <mergeCell ref="UFA60:UFC60"/>
    <mergeCell ref="UFD60:UFF60"/>
    <mergeCell ref="UFG60:UFI60"/>
    <mergeCell ref="UFJ60:UFL60"/>
    <mergeCell ref="UEC60:UEE60"/>
    <mergeCell ref="UEF60:UEH60"/>
    <mergeCell ref="UEI60:UEK60"/>
    <mergeCell ref="UEL60:UEN60"/>
    <mergeCell ref="UEO60:UEQ60"/>
    <mergeCell ref="UER60:UET60"/>
    <mergeCell ref="UDK60:UDM60"/>
    <mergeCell ref="UDN60:UDP60"/>
    <mergeCell ref="UDQ60:UDS60"/>
    <mergeCell ref="UDT60:UDV60"/>
    <mergeCell ref="UDW60:UDY60"/>
    <mergeCell ref="UDZ60:UEB60"/>
    <mergeCell ref="UCS60:UCU60"/>
    <mergeCell ref="UCV60:UCX60"/>
    <mergeCell ref="UCY60:UDA60"/>
    <mergeCell ref="UDB60:UDD60"/>
    <mergeCell ref="UDE60:UDG60"/>
    <mergeCell ref="UDH60:UDJ60"/>
    <mergeCell ref="UCA60:UCC60"/>
    <mergeCell ref="UCD60:UCF60"/>
    <mergeCell ref="UCG60:UCI60"/>
    <mergeCell ref="UCJ60:UCL60"/>
    <mergeCell ref="UCM60:UCO60"/>
    <mergeCell ref="UCP60:UCR60"/>
    <mergeCell ref="UBI60:UBK60"/>
    <mergeCell ref="UBL60:UBN60"/>
    <mergeCell ref="UBO60:UBQ60"/>
    <mergeCell ref="UBR60:UBT60"/>
    <mergeCell ref="UBU60:UBW60"/>
    <mergeCell ref="UBX60:UBZ60"/>
    <mergeCell ref="UAQ60:UAS60"/>
    <mergeCell ref="UAT60:UAV60"/>
    <mergeCell ref="UAW60:UAY60"/>
    <mergeCell ref="UAZ60:UBB60"/>
    <mergeCell ref="UBC60:UBE60"/>
    <mergeCell ref="UBF60:UBH60"/>
    <mergeCell ref="TZY60:UAA60"/>
    <mergeCell ref="UAB60:UAD60"/>
    <mergeCell ref="UAE60:UAG60"/>
    <mergeCell ref="UAH60:UAJ60"/>
    <mergeCell ref="UAK60:UAM60"/>
    <mergeCell ref="UAN60:UAP60"/>
    <mergeCell ref="TZG60:TZI60"/>
    <mergeCell ref="TZJ60:TZL60"/>
    <mergeCell ref="TZM60:TZO60"/>
    <mergeCell ref="TZP60:TZR60"/>
    <mergeCell ref="TZS60:TZU60"/>
    <mergeCell ref="TZV60:TZX60"/>
    <mergeCell ref="TYO60:TYQ60"/>
    <mergeCell ref="TYR60:TYT60"/>
    <mergeCell ref="TYU60:TYW60"/>
    <mergeCell ref="TYX60:TYZ60"/>
    <mergeCell ref="TZA60:TZC60"/>
    <mergeCell ref="TZD60:TZF60"/>
    <mergeCell ref="TXW60:TXY60"/>
    <mergeCell ref="TXZ60:TYB60"/>
    <mergeCell ref="TYC60:TYE60"/>
    <mergeCell ref="TYF60:TYH60"/>
    <mergeCell ref="TYI60:TYK60"/>
    <mergeCell ref="TYL60:TYN60"/>
    <mergeCell ref="TXE60:TXG60"/>
    <mergeCell ref="TXH60:TXJ60"/>
    <mergeCell ref="TXK60:TXM60"/>
    <mergeCell ref="TXN60:TXP60"/>
    <mergeCell ref="TXQ60:TXS60"/>
    <mergeCell ref="TXT60:TXV60"/>
    <mergeCell ref="TWM60:TWO60"/>
    <mergeCell ref="TWP60:TWR60"/>
    <mergeCell ref="TWS60:TWU60"/>
    <mergeCell ref="TWV60:TWX60"/>
    <mergeCell ref="TWY60:TXA60"/>
    <mergeCell ref="TXB60:TXD60"/>
    <mergeCell ref="TVU60:TVW60"/>
    <mergeCell ref="TVX60:TVZ60"/>
    <mergeCell ref="TWA60:TWC60"/>
    <mergeCell ref="TWD60:TWF60"/>
    <mergeCell ref="TWG60:TWI60"/>
    <mergeCell ref="TWJ60:TWL60"/>
    <mergeCell ref="TVC60:TVE60"/>
    <mergeCell ref="TVF60:TVH60"/>
    <mergeCell ref="TVI60:TVK60"/>
    <mergeCell ref="TVL60:TVN60"/>
    <mergeCell ref="TVO60:TVQ60"/>
    <mergeCell ref="TVR60:TVT60"/>
    <mergeCell ref="TUK60:TUM60"/>
    <mergeCell ref="TUN60:TUP60"/>
    <mergeCell ref="TUQ60:TUS60"/>
    <mergeCell ref="TUT60:TUV60"/>
    <mergeCell ref="TUW60:TUY60"/>
    <mergeCell ref="TUZ60:TVB60"/>
    <mergeCell ref="TTS60:TTU60"/>
    <mergeCell ref="TTV60:TTX60"/>
    <mergeCell ref="TTY60:TUA60"/>
    <mergeCell ref="TUB60:TUD60"/>
    <mergeCell ref="TUE60:TUG60"/>
    <mergeCell ref="TUH60:TUJ60"/>
    <mergeCell ref="TTA60:TTC60"/>
    <mergeCell ref="TTD60:TTF60"/>
    <mergeCell ref="TTG60:TTI60"/>
    <mergeCell ref="TTJ60:TTL60"/>
    <mergeCell ref="TTM60:TTO60"/>
    <mergeCell ref="TTP60:TTR60"/>
    <mergeCell ref="TSI60:TSK60"/>
    <mergeCell ref="TSL60:TSN60"/>
    <mergeCell ref="TSO60:TSQ60"/>
    <mergeCell ref="TSR60:TST60"/>
    <mergeCell ref="TSU60:TSW60"/>
    <mergeCell ref="TSX60:TSZ60"/>
    <mergeCell ref="TRQ60:TRS60"/>
    <mergeCell ref="TRT60:TRV60"/>
    <mergeCell ref="TRW60:TRY60"/>
    <mergeCell ref="TRZ60:TSB60"/>
    <mergeCell ref="TSC60:TSE60"/>
    <mergeCell ref="TSF60:TSH60"/>
    <mergeCell ref="TQY60:TRA60"/>
    <mergeCell ref="TRB60:TRD60"/>
    <mergeCell ref="TRE60:TRG60"/>
    <mergeCell ref="TRH60:TRJ60"/>
    <mergeCell ref="TRK60:TRM60"/>
    <mergeCell ref="TRN60:TRP60"/>
    <mergeCell ref="TQG60:TQI60"/>
    <mergeCell ref="TQJ60:TQL60"/>
    <mergeCell ref="TQM60:TQO60"/>
    <mergeCell ref="TQP60:TQR60"/>
    <mergeCell ref="TQS60:TQU60"/>
    <mergeCell ref="TQV60:TQX60"/>
    <mergeCell ref="TPO60:TPQ60"/>
    <mergeCell ref="TPR60:TPT60"/>
    <mergeCell ref="TPU60:TPW60"/>
    <mergeCell ref="TPX60:TPZ60"/>
    <mergeCell ref="TQA60:TQC60"/>
    <mergeCell ref="TQD60:TQF60"/>
    <mergeCell ref="TOW60:TOY60"/>
    <mergeCell ref="TOZ60:TPB60"/>
    <mergeCell ref="TPC60:TPE60"/>
    <mergeCell ref="TPF60:TPH60"/>
    <mergeCell ref="TPI60:TPK60"/>
    <mergeCell ref="TPL60:TPN60"/>
    <mergeCell ref="TOE60:TOG60"/>
    <mergeCell ref="TOH60:TOJ60"/>
    <mergeCell ref="TOK60:TOM60"/>
    <mergeCell ref="TON60:TOP60"/>
    <mergeCell ref="TOQ60:TOS60"/>
    <mergeCell ref="TOT60:TOV60"/>
    <mergeCell ref="TNM60:TNO60"/>
    <mergeCell ref="TNP60:TNR60"/>
    <mergeCell ref="TNS60:TNU60"/>
    <mergeCell ref="TNV60:TNX60"/>
    <mergeCell ref="TNY60:TOA60"/>
    <mergeCell ref="TOB60:TOD60"/>
    <mergeCell ref="TMU60:TMW60"/>
    <mergeCell ref="TMX60:TMZ60"/>
    <mergeCell ref="TNA60:TNC60"/>
    <mergeCell ref="TND60:TNF60"/>
    <mergeCell ref="TNG60:TNI60"/>
    <mergeCell ref="TNJ60:TNL60"/>
    <mergeCell ref="TMC60:TME60"/>
    <mergeCell ref="TMF60:TMH60"/>
    <mergeCell ref="TMI60:TMK60"/>
    <mergeCell ref="TML60:TMN60"/>
    <mergeCell ref="TMO60:TMQ60"/>
    <mergeCell ref="TMR60:TMT60"/>
    <mergeCell ref="TLK60:TLM60"/>
    <mergeCell ref="TLN60:TLP60"/>
    <mergeCell ref="TLQ60:TLS60"/>
    <mergeCell ref="TLT60:TLV60"/>
    <mergeCell ref="TLW60:TLY60"/>
    <mergeCell ref="TLZ60:TMB60"/>
    <mergeCell ref="TKS60:TKU60"/>
    <mergeCell ref="TKV60:TKX60"/>
    <mergeCell ref="TKY60:TLA60"/>
    <mergeCell ref="TLB60:TLD60"/>
    <mergeCell ref="TLE60:TLG60"/>
    <mergeCell ref="TLH60:TLJ60"/>
    <mergeCell ref="TKA60:TKC60"/>
    <mergeCell ref="TKD60:TKF60"/>
    <mergeCell ref="TKG60:TKI60"/>
    <mergeCell ref="TKJ60:TKL60"/>
    <mergeCell ref="TKM60:TKO60"/>
    <mergeCell ref="TKP60:TKR60"/>
    <mergeCell ref="TJI60:TJK60"/>
    <mergeCell ref="TJL60:TJN60"/>
    <mergeCell ref="TJO60:TJQ60"/>
    <mergeCell ref="TJR60:TJT60"/>
    <mergeCell ref="TJU60:TJW60"/>
    <mergeCell ref="TJX60:TJZ60"/>
    <mergeCell ref="TIQ60:TIS60"/>
    <mergeCell ref="TIT60:TIV60"/>
    <mergeCell ref="TIW60:TIY60"/>
    <mergeCell ref="TIZ60:TJB60"/>
    <mergeCell ref="TJC60:TJE60"/>
    <mergeCell ref="TJF60:TJH60"/>
    <mergeCell ref="THY60:TIA60"/>
    <mergeCell ref="TIB60:TID60"/>
    <mergeCell ref="TIE60:TIG60"/>
    <mergeCell ref="TIH60:TIJ60"/>
    <mergeCell ref="TIK60:TIM60"/>
    <mergeCell ref="TIN60:TIP60"/>
    <mergeCell ref="THG60:THI60"/>
    <mergeCell ref="THJ60:THL60"/>
    <mergeCell ref="THM60:THO60"/>
    <mergeCell ref="THP60:THR60"/>
    <mergeCell ref="THS60:THU60"/>
    <mergeCell ref="THV60:THX60"/>
    <mergeCell ref="TGO60:TGQ60"/>
    <mergeCell ref="TGR60:TGT60"/>
    <mergeCell ref="TGU60:TGW60"/>
    <mergeCell ref="TGX60:TGZ60"/>
    <mergeCell ref="THA60:THC60"/>
    <mergeCell ref="THD60:THF60"/>
    <mergeCell ref="TFW60:TFY60"/>
    <mergeCell ref="TFZ60:TGB60"/>
    <mergeCell ref="TGC60:TGE60"/>
    <mergeCell ref="TGF60:TGH60"/>
    <mergeCell ref="TGI60:TGK60"/>
    <mergeCell ref="TGL60:TGN60"/>
    <mergeCell ref="TFE60:TFG60"/>
    <mergeCell ref="TFH60:TFJ60"/>
    <mergeCell ref="TFK60:TFM60"/>
    <mergeCell ref="TFN60:TFP60"/>
    <mergeCell ref="TFQ60:TFS60"/>
    <mergeCell ref="TFT60:TFV60"/>
    <mergeCell ref="TEM60:TEO60"/>
    <mergeCell ref="TEP60:TER60"/>
    <mergeCell ref="TES60:TEU60"/>
    <mergeCell ref="TEV60:TEX60"/>
    <mergeCell ref="TEY60:TFA60"/>
    <mergeCell ref="TFB60:TFD60"/>
    <mergeCell ref="TDU60:TDW60"/>
    <mergeCell ref="TDX60:TDZ60"/>
    <mergeCell ref="TEA60:TEC60"/>
    <mergeCell ref="TED60:TEF60"/>
    <mergeCell ref="TEG60:TEI60"/>
    <mergeCell ref="TEJ60:TEL60"/>
    <mergeCell ref="TDC60:TDE60"/>
    <mergeCell ref="TDF60:TDH60"/>
    <mergeCell ref="TDI60:TDK60"/>
    <mergeCell ref="TDL60:TDN60"/>
    <mergeCell ref="TDO60:TDQ60"/>
    <mergeCell ref="TDR60:TDT60"/>
    <mergeCell ref="TCK60:TCM60"/>
    <mergeCell ref="TCN60:TCP60"/>
    <mergeCell ref="TCQ60:TCS60"/>
    <mergeCell ref="TCT60:TCV60"/>
    <mergeCell ref="TCW60:TCY60"/>
    <mergeCell ref="TCZ60:TDB60"/>
    <mergeCell ref="TBS60:TBU60"/>
    <mergeCell ref="TBV60:TBX60"/>
    <mergeCell ref="TBY60:TCA60"/>
    <mergeCell ref="TCB60:TCD60"/>
    <mergeCell ref="TCE60:TCG60"/>
    <mergeCell ref="TCH60:TCJ60"/>
    <mergeCell ref="TBA60:TBC60"/>
    <mergeCell ref="TBD60:TBF60"/>
    <mergeCell ref="TBG60:TBI60"/>
    <mergeCell ref="TBJ60:TBL60"/>
    <mergeCell ref="TBM60:TBO60"/>
    <mergeCell ref="TBP60:TBR60"/>
    <mergeCell ref="TAI60:TAK60"/>
    <mergeCell ref="TAL60:TAN60"/>
    <mergeCell ref="TAO60:TAQ60"/>
    <mergeCell ref="TAR60:TAT60"/>
    <mergeCell ref="TAU60:TAW60"/>
    <mergeCell ref="TAX60:TAZ60"/>
    <mergeCell ref="SZQ60:SZS60"/>
    <mergeCell ref="SZT60:SZV60"/>
    <mergeCell ref="SZW60:SZY60"/>
    <mergeCell ref="SZZ60:TAB60"/>
    <mergeCell ref="TAC60:TAE60"/>
    <mergeCell ref="TAF60:TAH60"/>
    <mergeCell ref="SYY60:SZA60"/>
    <mergeCell ref="SZB60:SZD60"/>
    <mergeCell ref="SZE60:SZG60"/>
    <mergeCell ref="SZH60:SZJ60"/>
    <mergeCell ref="SZK60:SZM60"/>
    <mergeCell ref="SZN60:SZP60"/>
    <mergeCell ref="SYG60:SYI60"/>
    <mergeCell ref="SYJ60:SYL60"/>
    <mergeCell ref="SYM60:SYO60"/>
    <mergeCell ref="SYP60:SYR60"/>
    <mergeCell ref="SYS60:SYU60"/>
    <mergeCell ref="SYV60:SYX60"/>
    <mergeCell ref="SXO60:SXQ60"/>
    <mergeCell ref="SXR60:SXT60"/>
    <mergeCell ref="SXU60:SXW60"/>
    <mergeCell ref="SXX60:SXZ60"/>
    <mergeCell ref="SYA60:SYC60"/>
    <mergeCell ref="SYD60:SYF60"/>
    <mergeCell ref="SWW60:SWY60"/>
    <mergeCell ref="SWZ60:SXB60"/>
    <mergeCell ref="SXC60:SXE60"/>
    <mergeCell ref="SXF60:SXH60"/>
    <mergeCell ref="SXI60:SXK60"/>
    <mergeCell ref="SXL60:SXN60"/>
    <mergeCell ref="SWE60:SWG60"/>
    <mergeCell ref="SWH60:SWJ60"/>
    <mergeCell ref="SWK60:SWM60"/>
    <mergeCell ref="SWN60:SWP60"/>
    <mergeCell ref="SWQ60:SWS60"/>
    <mergeCell ref="SWT60:SWV60"/>
    <mergeCell ref="SVM60:SVO60"/>
    <mergeCell ref="SVP60:SVR60"/>
    <mergeCell ref="SVS60:SVU60"/>
    <mergeCell ref="SVV60:SVX60"/>
    <mergeCell ref="SVY60:SWA60"/>
    <mergeCell ref="SWB60:SWD60"/>
    <mergeCell ref="SUU60:SUW60"/>
    <mergeCell ref="SUX60:SUZ60"/>
    <mergeCell ref="SVA60:SVC60"/>
    <mergeCell ref="SVD60:SVF60"/>
    <mergeCell ref="SVG60:SVI60"/>
    <mergeCell ref="SVJ60:SVL60"/>
    <mergeCell ref="SUC60:SUE60"/>
    <mergeCell ref="SUF60:SUH60"/>
    <mergeCell ref="SUI60:SUK60"/>
    <mergeCell ref="SUL60:SUN60"/>
    <mergeCell ref="SUO60:SUQ60"/>
    <mergeCell ref="SUR60:SUT60"/>
    <mergeCell ref="STK60:STM60"/>
    <mergeCell ref="STN60:STP60"/>
    <mergeCell ref="STQ60:STS60"/>
    <mergeCell ref="STT60:STV60"/>
    <mergeCell ref="STW60:STY60"/>
    <mergeCell ref="STZ60:SUB60"/>
    <mergeCell ref="SSS60:SSU60"/>
    <mergeCell ref="SSV60:SSX60"/>
    <mergeCell ref="SSY60:STA60"/>
    <mergeCell ref="STB60:STD60"/>
    <mergeCell ref="STE60:STG60"/>
    <mergeCell ref="STH60:STJ60"/>
    <mergeCell ref="SSA60:SSC60"/>
    <mergeCell ref="SSD60:SSF60"/>
    <mergeCell ref="SSG60:SSI60"/>
    <mergeCell ref="SSJ60:SSL60"/>
    <mergeCell ref="SSM60:SSO60"/>
    <mergeCell ref="SSP60:SSR60"/>
    <mergeCell ref="SRI60:SRK60"/>
    <mergeCell ref="SRL60:SRN60"/>
    <mergeCell ref="SRO60:SRQ60"/>
    <mergeCell ref="SRR60:SRT60"/>
    <mergeCell ref="SRU60:SRW60"/>
    <mergeCell ref="SRX60:SRZ60"/>
    <mergeCell ref="SQQ60:SQS60"/>
    <mergeCell ref="SQT60:SQV60"/>
    <mergeCell ref="SQW60:SQY60"/>
    <mergeCell ref="SQZ60:SRB60"/>
    <mergeCell ref="SRC60:SRE60"/>
    <mergeCell ref="SRF60:SRH60"/>
    <mergeCell ref="SPY60:SQA60"/>
    <mergeCell ref="SQB60:SQD60"/>
    <mergeCell ref="SQE60:SQG60"/>
    <mergeCell ref="SQH60:SQJ60"/>
    <mergeCell ref="SQK60:SQM60"/>
    <mergeCell ref="SQN60:SQP60"/>
    <mergeCell ref="SPG60:SPI60"/>
    <mergeCell ref="SPJ60:SPL60"/>
    <mergeCell ref="SPM60:SPO60"/>
    <mergeCell ref="SPP60:SPR60"/>
    <mergeCell ref="SPS60:SPU60"/>
    <mergeCell ref="SPV60:SPX60"/>
    <mergeCell ref="SOO60:SOQ60"/>
    <mergeCell ref="SOR60:SOT60"/>
    <mergeCell ref="SOU60:SOW60"/>
    <mergeCell ref="SOX60:SOZ60"/>
    <mergeCell ref="SPA60:SPC60"/>
    <mergeCell ref="SPD60:SPF60"/>
    <mergeCell ref="SNW60:SNY60"/>
    <mergeCell ref="SNZ60:SOB60"/>
    <mergeCell ref="SOC60:SOE60"/>
    <mergeCell ref="SOF60:SOH60"/>
    <mergeCell ref="SOI60:SOK60"/>
    <mergeCell ref="SOL60:SON60"/>
    <mergeCell ref="SNE60:SNG60"/>
    <mergeCell ref="SNH60:SNJ60"/>
    <mergeCell ref="SNK60:SNM60"/>
    <mergeCell ref="SNN60:SNP60"/>
    <mergeCell ref="SNQ60:SNS60"/>
    <mergeCell ref="SNT60:SNV60"/>
    <mergeCell ref="SMM60:SMO60"/>
    <mergeCell ref="SMP60:SMR60"/>
    <mergeCell ref="SMS60:SMU60"/>
    <mergeCell ref="SMV60:SMX60"/>
    <mergeCell ref="SMY60:SNA60"/>
    <mergeCell ref="SNB60:SND60"/>
    <mergeCell ref="SLU60:SLW60"/>
    <mergeCell ref="SLX60:SLZ60"/>
    <mergeCell ref="SMA60:SMC60"/>
    <mergeCell ref="SMD60:SMF60"/>
    <mergeCell ref="SMG60:SMI60"/>
    <mergeCell ref="SMJ60:SML60"/>
    <mergeCell ref="SLC60:SLE60"/>
    <mergeCell ref="SLF60:SLH60"/>
    <mergeCell ref="SLI60:SLK60"/>
    <mergeCell ref="SLL60:SLN60"/>
    <mergeCell ref="SLO60:SLQ60"/>
    <mergeCell ref="SLR60:SLT60"/>
    <mergeCell ref="SKK60:SKM60"/>
    <mergeCell ref="SKN60:SKP60"/>
    <mergeCell ref="SKQ60:SKS60"/>
    <mergeCell ref="SKT60:SKV60"/>
    <mergeCell ref="SKW60:SKY60"/>
    <mergeCell ref="SKZ60:SLB60"/>
    <mergeCell ref="SJS60:SJU60"/>
    <mergeCell ref="SJV60:SJX60"/>
    <mergeCell ref="SJY60:SKA60"/>
    <mergeCell ref="SKB60:SKD60"/>
    <mergeCell ref="SKE60:SKG60"/>
    <mergeCell ref="SKH60:SKJ60"/>
    <mergeCell ref="SJA60:SJC60"/>
    <mergeCell ref="SJD60:SJF60"/>
    <mergeCell ref="SJG60:SJI60"/>
    <mergeCell ref="SJJ60:SJL60"/>
    <mergeCell ref="SJM60:SJO60"/>
    <mergeCell ref="SJP60:SJR60"/>
    <mergeCell ref="SII60:SIK60"/>
    <mergeCell ref="SIL60:SIN60"/>
    <mergeCell ref="SIO60:SIQ60"/>
    <mergeCell ref="SIR60:SIT60"/>
    <mergeCell ref="SIU60:SIW60"/>
    <mergeCell ref="SIX60:SIZ60"/>
    <mergeCell ref="SHQ60:SHS60"/>
    <mergeCell ref="SHT60:SHV60"/>
    <mergeCell ref="SHW60:SHY60"/>
    <mergeCell ref="SHZ60:SIB60"/>
    <mergeCell ref="SIC60:SIE60"/>
    <mergeCell ref="SIF60:SIH60"/>
    <mergeCell ref="SGY60:SHA60"/>
    <mergeCell ref="SHB60:SHD60"/>
    <mergeCell ref="SHE60:SHG60"/>
    <mergeCell ref="SHH60:SHJ60"/>
    <mergeCell ref="SHK60:SHM60"/>
    <mergeCell ref="SHN60:SHP60"/>
    <mergeCell ref="SGG60:SGI60"/>
    <mergeCell ref="SGJ60:SGL60"/>
    <mergeCell ref="SGM60:SGO60"/>
    <mergeCell ref="SGP60:SGR60"/>
    <mergeCell ref="SGS60:SGU60"/>
    <mergeCell ref="SGV60:SGX60"/>
    <mergeCell ref="SFO60:SFQ60"/>
    <mergeCell ref="SFR60:SFT60"/>
    <mergeCell ref="SFU60:SFW60"/>
    <mergeCell ref="SFX60:SFZ60"/>
    <mergeCell ref="SGA60:SGC60"/>
    <mergeCell ref="SGD60:SGF60"/>
    <mergeCell ref="SEW60:SEY60"/>
    <mergeCell ref="SEZ60:SFB60"/>
    <mergeCell ref="SFC60:SFE60"/>
    <mergeCell ref="SFF60:SFH60"/>
    <mergeCell ref="SFI60:SFK60"/>
    <mergeCell ref="SFL60:SFN60"/>
    <mergeCell ref="SEE60:SEG60"/>
    <mergeCell ref="SEH60:SEJ60"/>
    <mergeCell ref="SEK60:SEM60"/>
    <mergeCell ref="SEN60:SEP60"/>
    <mergeCell ref="SEQ60:SES60"/>
    <mergeCell ref="SET60:SEV60"/>
    <mergeCell ref="SDM60:SDO60"/>
    <mergeCell ref="SDP60:SDR60"/>
    <mergeCell ref="SDS60:SDU60"/>
    <mergeCell ref="SDV60:SDX60"/>
    <mergeCell ref="SDY60:SEA60"/>
    <mergeCell ref="SEB60:SED60"/>
    <mergeCell ref="SCU60:SCW60"/>
    <mergeCell ref="SCX60:SCZ60"/>
    <mergeCell ref="SDA60:SDC60"/>
    <mergeCell ref="SDD60:SDF60"/>
    <mergeCell ref="SDG60:SDI60"/>
    <mergeCell ref="SDJ60:SDL60"/>
    <mergeCell ref="SCC60:SCE60"/>
    <mergeCell ref="SCF60:SCH60"/>
    <mergeCell ref="SCI60:SCK60"/>
    <mergeCell ref="SCL60:SCN60"/>
    <mergeCell ref="SCO60:SCQ60"/>
    <mergeCell ref="SCR60:SCT60"/>
    <mergeCell ref="SBK60:SBM60"/>
    <mergeCell ref="SBN60:SBP60"/>
    <mergeCell ref="SBQ60:SBS60"/>
    <mergeCell ref="SBT60:SBV60"/>
    <mergeCell ref="SBW60:SBY60"/>
    <mergeCell ref="SBZ60:SCB60"/>
    <mergeCell ref="SAS60:SAU60"/>
    <mergeCell ref="SAV60:SAX60"/>
    <mergeCell ref="SAY60:SBA60"/>
    <mergeCell ref="SBB60:SBD60"/>
    <mergeCell ref="SBE60:SBG60"/>
    <mergeCell ref="SBH60:SBJ60"/>
    <mergeCell ref="SAA60:SAC60"/>
    <mergeCell ref="SAD60:SAF60"/>
    <mergeCell ref="SAG60:SAI60"/>
    <mergeCell ref="SAJ60:SAL60"/>
    <mergeCell ref="SAM60:SAO60"/>
    <mergeCell ref="SAP60:SAR60"/>
    <mergeCell ref="RZI60:RZK60"/>
    <mergeCell ref="RZL60:RZN60"/>
    <mergeCell ref="RZO60:RZQ60"/>
    <mergeCell ref="RZR60:RZT60"/>
    <mergeCell ref="RZU60:RZW60"/>
    <mergeCell ref="RZX60:RZZ60"/>
    <mergeCell ref="RYQ60:RYS60"/>
    <mergeCell ref="RYT60:RYV60"/>
    <mergeCell ref="RYW60:RYY60"/>
    <mergeCell ref="RYZ60:RZB60"/>
    <mergeCell ref="RZC60:RZE60"/>
    <mergeCell ref="RZF60:RZH60"/>
    <mergeCell ref="RXY60:RYA60"/>
    <mergeCell ref="RYB60:RYD60"/>
    <mergeCell ref="RYE60:RYG60"/>
    <mergeCell ref="RYH60:RYJ60"/>
    <mergeCell ref="RYK60:RYM60"/>
    <mergeCell ref="RYN60:RYP60"/>
    <mergeCell ref="RXG60:RXI60"/>
    <mergeCell ref="RXJ60:RXL60"/>
    <mergeCell ref="RXM60:RXO60"/>
    <mergeCell ref="RXP60:RXR60"/>
    <mergeCell ref="RXS60:RXU60"/>
    <mergeCell ref="RXV60:RXX60"/>
    <mergeCell ref="RWO60:RWQ60"/>
    <mergeCell ref="RWR60:RWT60"/>
    <mergeCell ref="RWU60:RWW60"/>
    <mergeCell ref="RWX60:RWZ60"/>
    <mergeCell ref="RXA60:RXC60"/>
    <mergeCell ref="RXD60:RXF60"/>
    <mergeCell ref="RVW60:RVY60"/>
    <mergeCell ref="RVZ60:RWB60"/>
    <mergeCell ref="RWC60:RWE60"/>
    <mergeCell ref="RWF60:RWH60"/>
    <mergeCell ref="RWI60:RWK60"/>
    <mergeCell ref="RWL60:RWN60"/>
    <mergeCell ref="RVE60:RVG60"/>
    <mergeCell ref="RVH60:RVJ60"/>
    <mergeCell ref="RVK60:RVM60"/>
    <mergeCell ref="RVN60:RVP60"/>
    <mergeCell ref="RVQ60:RVS60"/>
    <mergeCell ref="RVT60:RVV60"/>
    <mergeCell ref="RUM60:RUO60"/>
    <mergeCell ref="RUP60:RUR60"/>
    <mergeCell ref="RUS60:RUU60"/>
    <mergeCell ref="RUV60:RUX60"/>
    <mergeCell ref="RUY60:RVA60"/>
    <mergeCell ref="RVB60:RVD60"/>
    <mergeCell ref="RTU60:RTW60"/>
    <mergeCell ref="RTX60:RTZ60"/>
    <mergeCell ref="RUA60:RUC60"/>
    <mergeCell ref="RUD60:RUF60"/>
    <mergeCell ref="RUG60:RUI60"/>
    <mergeCell ref="RUJ60:RUL60"/>
    <mergeCell ref="RTC60:RTE60"/>
    <mergeCell ref="RTF60:RTH60"/>
    <mergeCell ref="RTI60:RTK60"/>
    <mergeCell ref="RTL60:RTN60"/>
    <mergeCell ref="RTO60:RTQ60"/>
    <mergeCell ref="RTR60:RTT60"/>
    <mergeCell ref="RSK60:RSM60"/>
    <mergeCell ref="RSN60:RSP60"/>
    <mergeCell ref="RSQ60:RSS60"/>
    <mergeCell ref="RST60:RSV60"/>
    <mergeCell ref="RSW60:RSY60"/>
    <mergeCell ref="RSZ60:RTB60"/>
    <mergeCell ref="RRS60:RRU60"/>
    <mergeCell ref="RRV60:RRX60"/>
    <mergeCell ref="RRY60:RSA60"/>
    <mergeCell ref="RSB60:RSD60"/>
    <mergeCell ref="RSE60:RSG60"/>
    <mergeCell ref="RSH60:RSJ60"/>
    <mergeCell ref="RRA60:RRC60"/>
    <mergeCell ref="RRD60:RRF60"/>
    <mergeCell ref="RRG60:RRI60"/>
    <mergeCell ref="RRJ60:RRL60"/>
    <mergeCell ref="RRM60:RRO60"/>
    <mergeCell ref="RRP60:RRR60"/>
    <mergeCell ref="RQI60:RQK60"/>
    <mergeCell ref="RQL60:RQN60"/>
    <mergeCell ref="RQO60:RQQ60"/>
    <mergeCell ref="RQR60:RQT60"/>
    <mergeCell ref="RQU60:RQW60"/>
    <mergeCell ref="RQX60:RQZ60"/>
    <mergeCell ref="RPQ60:RPS60"/>
    <mergeCell ref="RPT60:RPV60"/>
    <mergeCell ref="RPW60:RPY60"/>
    <mergeCell ref="RPZ60:RQB60"/>
    <mergeCell ref="RQC60:RQE60"/>
    <mergeCell ref="RQF60:RQH60"/>
    <mergeCell ref="ROY60:RPA60"/>
    <mergeCell ref="RPB60:RPD60"/>
    <mergeCell ref="RPE60:RPG60"/>
    <mergeCell ref="RPH60:RPJ60"/>
    <mergeCell ref="RPK60:RPM60"/>
    <mergeCell ref="RPN60:RPP60"/>
    <mergeCell ref="ROG60:ROI60"/>
    <mergeCell ref="ROJ60:ROL60"/>
    <mergeCell ref="ROM60:ROO60"/>
    <mergeCell ref="ROP60:ROR60"/>
    <mergeCell ref="ROS60:ROU60"/>
    <mergeCell ref="ROV60:ROX60"/>
    <mergeCell ref="RNO60:RNQ60"/>
    <mergeCell ref="RNR60:RNT60"/>
    <mergeCell ref="RNU60:RNW60"/>
    <mergeCell ref="RNX60:RNZ60"/>
    <mergeCell ref="ROA60:ROC60"/>
    <mergeCell ref="ROD60:ROF60"/>
    <mergeCell ref="RMW60:RMY60"/>
    <mergeCell ref="RMZ60:RNB60"/>
    <mergeCell ref="RNC60:RNE60"/>
    <mergeCell ref="RNF60:RNH60"/>
    <mergeCell ref="RNI60:RNK60"/>
    <mergeCell ref="RNL60:RNN60"/>
    <mergeCell ref="RME60:RMG60"/>
    <mergeCell ref="RMH60:RMJ60"/>
    <mergeCell ref="RMK60:RMM60"/>
    <mergeCell ref="RMN60:RMP60"/>
    <mergeCell ref="RMQ60:RMS60"/>
    <mergeCell ref="RMT60:RMV60"/>
    <mergeCell ref="RLM60:RLO60"/>
    <mergeCell ref="RLP60:RLR60"/>
    <mergeCell ref="RLS60:RLU60"/>
    <mergeCell ref="RLV60:RLX60"/>
    <mergeCell ref="RLY60:RMA60"/>
    <mergeCell ref="RMB60:RMD60"/>
    <mergeCell ref="RKU60:RKW60"/>
    <mergeCell ref="RKX60:RKZ60"/>
    <mergeCell ref="RLA60:RLC60"/>
    <mergeCell ref="RLD60:RLF60"/>
    <mergeCell ref="RLG60:RLI60"/>
    <mergeCell ref="RLJ60:RLL60"/>
    <mergeCell ref="RKC60:RKE60"/>
    <mergeCell ref="RKF60:RKH60"/>
    <mergeCell ref="RKI60:RKK60"/>
    <mergeCell ref="RKL60:RKN60"/>
    <mergeCell ref="RKO60:RKQ60"/>
    <mergeCell ref="RKR60:RKT60"/>
    <mergeCell ref="RJK60:RJM60"/>
    <mergeCell ref="RJN60:RJP60"/>
    <mergeCell ref="RJQ60:RJS60"/>
    <mergeCell ref="RJT60:RJV60"/>
    <mergeCell ref="RJW60:RJY60"/>
    <mergeCell ref="RJZ60:RKB60"/>
    <mergeCell ref="RIS60:RIU60"/>
    <mergeCell ref="RIV60:RIX60"/>
    <mergeCell ref="RIY60:RJA60"/>
    <mergeCell ref="RJB60:RJD60"/>
    <mergeCell ref="RJE60:RJG60"/>
    <mergeCell ref="RJH60:RJJ60"/>
    <mergeCell ref="RIA60:RIC60"/>
    <mergeCell ref="RID60:RIF60"/>
    <mergeCell ref="RIG60:RII60"/>
    <mergeCell ref="RIJ60:RIL60"/>
    <mergeCell ref="RIM60:RIO60"/>
    <mergeCell ref="RIP60:RIR60"/>
    <mergeCell ref="RHI60:RHK60"/>
    <mergeCell ref="RHL60:RHN60"/>
    <mergeCell ref="RHO60:RHQ60"/>
    <mergeCell ref="RHR60:RHT60"/>
    <mergeCell ref="RHU60:RHW60"/>
    <mergeCell ref="RHX60:RHZ60"/>
    <mergeCell ref="RGQ60:RGS60"/>
    <mergeCell ref="RGT60:RGV60"/>
    <mergeCell ref="RGW60:RGY60"/>
    <mergeCell ref="RGZ60:RHB60"/>
    <mergeCell ref="RHC60:RHE60"/>
    <mergeCell ref="RHF60:RHH60"/>
    <mergeCell ref="RFY60:RGA60"/>
    <mergeCell ref="RGB60:RGD60"/>
    <mergeCell ref="RGE60:RGG60"/>
    <mergeCell ref="RGH60:RGJ60"/>
    <mergeCell ref="RGK60:RGM60"/>
    <mergeCell ref="RGN60:RGP60"/>
    <mergeCell ref="RFG60:RFI60"/>
    <mergeCell ref="RFJ60:RFL60"/>
    <mergeCell ref="RFM60:RFO60"/>
    <mergeCell ref="RFP60:RFR60"/>
    <mergeCell ref="RFS60:RFU60"/>
    <mergeCell ref="RFV60:RFX60"/>
    <mergeCell ref="REO60:REQ60"/>
    <mergeCell ref="RER60:RET60"/>
    <mergeCell ref="REU60:REW60"/>
    <mergeCell ref="REX60:REZ60"/>
    <mergeCell ref="RFA60:RFC60"/>
    <mergeCell ref="RFD60:RFF60"/>
    <mergeCell ref="RDW60:RDY60"/>
    <mergeCell ref="RDZ60:REB60"/>
    <mergeCell ref="REC60:REE60"/>
    <mergeCell ref="REF60:REH60"/>
    <mergeCell ref="REI60:REK60"/>
    <mergeCell ref="REL60:REN60"/>
    <mergeCell ref="RDE60:RDG60"/>
    <mergeCell ref="RDH60:RDJ60"/>
    <mergeCell ref="RDK60:RDM60"/>
    <mergeCell ref="RDN60:RDP60"/>
    <mergeCell ref="RDQ60:RDS60"/>
    <mergeCell ref="RDT60:RDV60"/>
    <mergeCell ref="RCM60:RCO60"/>
    <mergeCell ref="RCP60:RCR60"/>
    <mergeCell ref="RCS60:RCU60"/>
    <mergeCell ref="RCV60:RCX60"/>
    <mergeCell ref="RCY60:RDA60"/>
    <mergeCell ref="RDB60:RDD60"/>
    <mergeCell ref="RBU60:RBW60"/>
    <mergeCell ref="RBX60:RBZ60"/>
    <mergeCell ref="RCA60:RCC60"/>
    <mergeCell ref="RCD60:RCF60"/>
    <mergeCell ref="RCG60:RCI60"/>
    <mergeCell ref="RCJ60:RCL60"/>
    <mergeCell ref="RBC60:RBE60"/>
    <mergeCell ref="RBF60:RBH60"/>
    <mergeCell ref="RBI60:RBK60"/>
    <mergeCell ref="RBL60:RBN60"/>
    <mergeCell ref="RBO60:RBQ60"/>
    <mergeCell ref="RBR60:RBT60"/>
    <mergeCell ref="RAK60:RAM60"/>
    <mergeCell ref="RAN60:RAP60"/>
    <mergeCell ref="RAQ60:RAS60"/>
    <mergeCell ref="RAT60:RAV60"/>
    <mergeCell ref="RAW60:RAY60"/>
    <mergeCell ref="RAZ60:RBB60"/>
    <mergeCell ref="QZS60:QZU60"/>
    <mergeCell ref="QZV60:QZX60"/>
    <mergeCell ref="QZY60:RAA60"/>
    <mergeCell ref="RAB60:RAD60"/>
    <mergeCell ref="RAE60:RAG60"/>
    <mergeCell ref="RAH60:RAJ60"/>
    <mergeCell ref="QZA60:QZC60"/>
    <mergeCell ref="QZD60:QZF60"/>
    <mergeCell ref="QZG60:QZI60"/>
    <mergeCell ref="QZJ60:QZL60"/>
    <mergeCell ref="QZM60:QZO60"/>
    <mergeCell ref="QZP60:QZR60"/>
    <mergeCell ref="QYI60:QYK60"/>
    <mergeCell ref="QYL60:QYN60"/>
    <mergeCell ref="QYO60:QYQ60"/>
    <mergeCell ref="QYR60:QYT60"/>
    <mergeCell ref="QYU60:QYW60"/>
    <mergeCell ref="QYX60:QYZ60"/>
    <mergeCell ref="QXQ60:QXS60"/>
    <mergeCell ref="QXT60:QXV60"/>
    <mergeCell ref="QXW60:QXY60"/>
    <mergeCell ref="QXZ60:QYB60"/>
    <mergeCell ref="QYC60:QYE60"/>
    <mergeCell ref="QYF60:QYH60"/>
    <mergeCell ref="QWY60:QXA60"/>
    <mergeCell ref="QXB60:QXD60"/>
    <mergeCell ref="QXE60:QXG60"/>
    <mergeCell ref="QXH60:QXJ60"/>
    <mergeCell ref="QXK60:QXM60"/>
    <mergeCell ref="QXN60:QXP60"/>
    <mergeCell ref="QWG60:QWI60"/>
    <mergeCell ref="QWJ60:QWL60"/>
    <mergeCell ref="QWM60:QWO60"/>
    <mergeCell ref="QWP60:QWR60"/>
    <mergeCell ref="QWS60:QWU60"/>
    <mergeCell ref="QWV60:QWX60"/>
    <mergeCell ref="QVO60:QVQ60"/>
    <mergeCell ref="QVR60:QVT60"/>
    <mergeCell ref="QVU60:QVW60"/>
    <mergeCell ref="QVX60:QVZ60"/>
    <mergeCell ref="QWA60:QWC60"/>
    <mergeCell ref="QWD60:QWF60"/>
    <mergeCell ref="QUW60:QUY60"/>
    <mergeCell ref="QUZ60:QVB60"/>
    <mergeCell ref="QVC60:QVE60"/>
    <mergeCell ref="QVF60:QVH60"/>
    <mergeCell ref="QVI60:QVK60"/>
    <mergeCell ref="QVL60:QVN60"/>
    <mergeCell ref="QUE60:QUG60"/>
    <mergeCell ref="QUH60:QUJ60"/>
    <mergeCell ref="QUK60:QUM60"/>
    <mergeCell ref="QUN60:QUP60"/>
    <mergeCell ref="QUQ60:QUS60"/>
    <mergeCell ref="QUT60:QUV60"/>
    <mergeCell ref="QTM60:QTO60"/>
    <mergeCell ref="QTP60:QTR60"/>
    <mergeCell ref="QTS60:QTU60"/>
    <mergeCell ref="QTV60:QTX60"/>
    <mergeCell ref="QTY60:QUA60"/>
    <mergeCell ref="QUB60:QUD60"/>
    <mergeCell ref="QSU60:QSW60"/>
    <mergeCell ref="QSX60:QSZ60"/>
    <mergeCell ref="QTA60:QTC60"/>
    <mergeCell ref="QTD60:QTF60"/>
    <mergeCell ref="QTG60:QTI60"/>
    <mergeCell ref="QTJ60:QTL60"/>
    <mergeCell ref="QSC60:QSE60"/>
    <mergeCell ref="QSF60:QSH60"/>
    <mergeCell ref="QSI60:QSK60"/>
    <mergeCell ref="QSL60:QSN60"/>
    <mergeCell ref="QSO60:QSQ60"/>
    <mergeCell ref="QSR60:QST60"/>
    <mergeCell ref="QRK60:QRM60"/>
    <mergeCell ref="QRN60:QRP60"/>
    <mergeCell ref="QRQ60:QRS60"/>
    <mergeCell ref="QRT60:QRV60"/>
    <mergeCell ref="QRW60:QRY60"/>
    <mergeCell ref="QRZ60:QSB60"/>
    <mergeCell ref="QQS60:QQU60"/>
    <mergeCell ref="QQV60:QQX60"/>
    <mergeCell ref="QQY60:QRA60"/>
    <mergeCell ref="QRB60:QRD60"/>
    <mergeCell ref="QRE60:QRG60"/>
    <mergeCell ref="QRH60:QRJ60"/>
    <mergeCell ref="QQA60:QQC60"/>
    <mergeCell ref="QQD60:QQF60"/>
    <mergeCell ref="QQG60:QQI60"/>
    <mergeCell ref="QQJ60:QQL60"/>
    <mergeCell ref="QQM60:QQO60"/>
    <mergeCell ref="QQP60:QQR60"/>
    <mergeCell ref="QPI60:QPK60"/>
    <mergeCell ref="QPL60:QPN60"/>
    <mergeCell ref="QPO60:QPQ60"/>
    <mergeCell ref="QPR60:QPT60"/>
    <mergeCell ref="QPU60:QPW60"/>
    <mergeCell ref="QPX60:QPZ60"/>
    <mergeCell ref="QOQ60:QOS60"/>
    <mergeCell ref="QOT60:QOV60"/>
    <mergeCell ref="QOW60:QOY60"/>
    <mergeCell ref="QOZ60:QPB60"/>
    <mergeCell ref="QPC60:QPE60"/>
    <mergeCell ref="QPF60:QPH60"/>
    <mergeCell ref="QNY60:QOA60"/>
    <mergeCell ref="QOB60:QOD60"/>
    <mergeCell ref="QOE60:QOG60"/>
    <mergeCell ref="QOH60:QOJ60"/>
    <mergeCell ref="QOK60:QOM60"/>
    <mergeCell ref="QON60:QOP60"/>
    <mergeCell ref="QNG60:QNI60"/>
    <mergeCell ref="QNJ60:QNL60"/>
    <mergeCell ref="QNM60:QNO60"/>
    <mergeCell ref="QNP60:QNR60"/>
    <mergeCell ref="QNS60:QNU60"/>
    <mergeCell ref="QNV60:QNX60"/>
    <mergeCell ref="QMO60:QMQ60"/>
    <mergeCell ref="QMR60:QMT60"/>
    <mergeCell ref="QMU60:QMW60"/>
    <mergeCell ref="QMX60:QMZ60"/>
    <mergeCell ref="QNA60:QNC60"/>
    <mergeCell ref="QND60:QNF60"/>
    <mergeCell ref="QLW60:QLY60"/>
    <mergeCell ref="QLZ60:QMB60"/>
    <mergeCell ref="QMC60:QME60"/>
    <mergeCell ref="QMF60:QMH60"/>
    <mergeCell ref="QMI60:QMK60"/>
    <mergeCell ref="QML60:QMN60"/>
    <mergeCell ref="QLE60:QLG60"/>
    <mergeCell ref="QLH60:QLJ60"/>
    <mergeCell ref="QLK60:QLM60"/>
    <mergeCell ref="QLN60:QLP60"/>
    <mergeCell ref="QLQ60:QLS60"/>
    <mergeCell ref="QLT60:QLV60"/>
    <mergeCell ref="QKM60:QKO60"/>
    <mergeCell ref="QKP60:QKR60"/>
    <mergeCell ref="QKS60:QKU60"/>
    <mergeCell ref="QKV60:QKX60"/>
    <mergeCell ref="QKY60:QLA60"/>
    <mergeCell ref="QLB60:QLD60"/>
    <mergeCell ref="QJU60:QJW60"/>
    <mergeCell ref="QJX60:QJZ60"/>
    <mergeCell ref="QKA60:QKC60"/>
    <mergeCell ref="QKD60:QKF60"/>
    <mergeCell ref="QKG60:QKI60"/>
    <mergeCell ref="QKJ60:QKL60"/>
    <mergeCell ref="QJC60:QJE60"/>
    <mergeCell ref="QJF60:QJH60"/>
    <mergeCell ref="QJI60:QJK60"/>
    <mergeCell ref="QJL60:QJN60"/>
    <mergeCell ref="QJO60:QJQ60"/>
    <mergeCell ref="QJR60:QJT60"/>
    <mergeCell ref="QIK60:QIM60"/>
    <mergeCell ref="QIN60:QIP60"/>
    <mergeCell ref="QIQ60:QIS60"/>
    <mergeCell ref="QIT60:QIV60"/>
    <mergeCell ref="QIW60:QIY60"/>
    <mergeCell ref="QIZ60:QJB60"/>
    <mergeCell ref="QHS60:QHU60"/>
    <mergeCell ref="QHV60:QHX60"/>
    <mergeCell ref="QHY60:QIA60"/>
    <mergeCell ref="QIB60:QID60"/>
    <mergeCell ref="QIE60:QIG60"/>
    <mergeCell ref="QIH60:QIJ60"/>
    <mergeCell ref="QHA60:QHC60"/>
    <mergeCell ref="QHD60:QHF60"/>
    <mergeCell ref="QHG60:QHI60"/>
    <mergeCell ref="QHJ60:QHL60"/>
    <mergeCell ref="QHM60:QHO60"/>
    <mergeCell ref="QHP60:QHR60"/>
    <mergeCell ref="QGI60:QGK60"/>
    <mergeCell ref="QGL60:QGN60"/>
    <mergeCell ref="QGO60:QGQ60"/>
    <mergeCell ref="QGR60:QGT60"/>
    <mergeCell ref="QGU60:QGW60"/>
    <mergeCell ref="QGX60:QGZ60"/>
    <mergeCell ref="QFQ60:QFS60"/>
    <mergeCell ref="QFT60:QFV60"/>
    <mergeCell ref="QFW60:QFY60"/>
    <mergeCell ref="QFZ60:QGB60"/>
    <mergeCell ref="QGC60:QGE60"/>
    <mergeCell ref="QGF60:QGH60"/>
    <mergeCell ref="QEY60:QFA60"/>
    <mergeCell ref="QFB60:QFD60"/>
    <mergeCell ref="QFE60:QFG60"/>
    <mergeCell ref="QFH60:QFJ60"/>
    <mergeCell ref="QFK60:QFM60"/>
    <mergeCell ref="QFN60:QFP60"/>
    <mergeCell ref="QEG60:QEI60"/>
    <mergeCell ref="QEJ60:QEL60"/>
    <mergeCell ref="QEM60:QEO60"/>
    <mergeCell ref="QEP60:QER60"/>
    <mergeCell ref="QES60:QEU60"/>
    <mergeCell ref="QEV60:QEX60"/>
    <mergeCell ref="QDO60:QDQ60"/>
    <mergeCell ref="QDR60:QDT60"/>
    <mergeCell ref="QDU60:QDW60"/>
    <mergeCell ref="QDX60:QDZ60"/>
    <mergeCell ref="QEA60:QEC60"/>
    <mergeCell ref="QED60:QEF60"/>
    <mergeCell ref="QCW60:QCY60"/>
    <mergeCell ref="QCZ60:QDB60"/>
    <mergeCell ref="QDC60:QDE60"/>
    <mergeCell ref="QDF60:QDH60"/>
    <mergeCell ref="QDI60:QDK60"/>
    <mergeCell ref="QDL60:QDN60"/>
    <mergeCell ref="QCE60:QCG60"/>
    <mergeCell ref="QCH60:QCJ60"/>
    <mergeCell ref="QCK60:QCM60"/>
    <mergeCell ref="QCN60:QCP60"/>
    <mergeCell ref="QCQ60:QCS60"/>
    <mergeCell ref="QCT60:QCV60"/>
    <mergeCell ref="QBM60:QBO60"/>
    <mergeCell ref="QBP60:QBR60"/>
    <mergeCell ref="QBS60:QBU60"/>
    <mergeCell ref="QBV60:QBX60"/>
    <mergeCell ref="QBY60:QCA60"/>
    <mergeCell ref="QCB60:QCD60"/>
    <mergeCell ref="QAU60:QAW60"/>
    <mergeCell ref="QAX60:QAZ60"/>
    <mergeCell ref="QBA60:QBC60"/>
    <mergeCell ref="QBD60:QBF60"/>
    <mergeCell ref="QBG60:QBI60"/>
    <mergeCell ref="QBJ60:QBL60"/>
    <mergeCell ref="QAC60:QAE60"/>
    <mergeCell ref="QAF60:QAH60"/>
    <mergeCell ref="QAI60:QAK60"/>
    <mergeCell ref="QAL60:QAN60"/>
    <mergeCell ref="QAO60:QAQ60"/>
    <mergeCell ref="QAR60:QAT60"/>
    <mergeCell ref="PZK60:PZM60"/>
    <mergeCell ref="PZN60:PZP60"/>
    <mergeCell ref="PZQ60:PZS60"/>
    <mergeCell ref="PZT60:PZV60"/>
    <mergeCell ref="PZW60:PZY60"/>
    <mergeCell ref="PZZ60:QAB60"/>
    <mergeCell ref="PYS60:PYU60"/>
    <mergeCell ref="PYV60:PYX60"/>
    <mergeCell ref="PYY60:PZA60"/>
    <mergeCell ref="PZB60:PZD60"/>
    <mergeCell ref="PZE60:PZG60"/>
    <mergeCell ref="PZH60:PZJ60"/>
    <mergeCell ref="PYA60:PYC60"/>
    <mergeCell ref="PYD60:PYF60"/>
    <mergeCell ref="PYG60:PYI60"/>
    <mergeCell ref="PYJ60:PYL60"/>
    <mergeCell ref="PYM60:PYO60"/>
    <mergeCell ref="PYP60:PYR60"/>
    <mergeCell ref="PXI60:PXK60"/>
    <mergeCell ref="PXL60:PXN60"/>
    <mergeCell ref="PXO60:PXQ60"/>
    <mergeCell ref="PXR60:PXT60"/>
    <mergeCell ref="PXU60:PXW60"/>
    <mergeCell ref="PXX60:PXZ60"/>
    <mergeCell ref="PWQ60:PWS60"/>
    <mergeCell ref="PWT60:PWV60"/>
    <mergeCell ref="PWW60:PWY60"/>
    <mergeCell ref="PWZ60:PXB60"/>
    <mergeCell ref="PXC60:PXE60"/>
    <mergeCell ref="PXF60:PXH60"/>
    <mergeCell ref="PVY60:PWA60"/>
    <mergeCell ref="PWB60:PWD60"/>
    <mergeCell ref="PWE60:PWG60"/>
    <mergeCell ref="PWH60:PWJ60"/>
    <mergeCell ref="PWK60:PWM60"/>
    <mergeCell ref="PWN60:PWP60"/>
    <mergeCell ref="PVG60:PVI60"/>
    <mergeCell ref="PVJ60:PVL60"/>
    <mergeCell ref="PVM60:PVO60"/>
    <mergeCell ref="PVP60:PVR60"/>
    <mergeCell ref="PVS60:PVU60"/>
    <mergeCell ref="PVV60:PVX60"/>
    <mergeCell ref="PUO60:PUQ60"/>
    <mergeCell ref="PUR60:PUT60"/>
    <mergeCell ref="PUU60:PUW60"/>
    <mergeCell ref="PUX60:PUZ60"/>
    <mergeCell ref="PVA60:PVC60"/>
    <mergeCell ref="PVD60:PVF60"/>
    <mergeCell ref="PTW60:PTY60"/>
    <mergeCell ref="PTZ60:PUB60"/>
    <mergeCell ref="PUC60:PUE60"/>
    <mergeCell ref="PUF60:PUH60"/>
    <mergeCell ref="PUI60:PUK60"/>
    <mergeCell ref="PUL60:PUN60"/>
    <mergeCell ref="PTE60:PTG60"/>
    <mergeCell ref="PTH60:PTJ60"/>
    <mergeCell ref="PTK60:PTM60"/>
    <mergeCell ref="PTN60:PTP60"/>
    <mergeCell ref="PTQ60:PTS60"/>
    <mergeCell ref="PTT60:PTV60"/>
    <mergeCell ref="PSM60:PSO60"/>
    <mergeCell ref="PSP60:PSR60"/>
    <mergeCell ref="PSS60:PSU60"/>
    <mergeCell ref="PSV60:PSX60"/>
    <mergeCell ref="PSY60:PTA60"/>
    <mergeCell ref="PTB60:PTD60"/>
    <mergeCell ref="PRU60:PRW60"/>
    <mergeCell ref="PRX60:PRZ60"/>
    <mergeCell ref="PSA60:PSC60"/>
    <mergeCell ref="PSD60:PSF60"/>
    <mergeCell ref="PSG60:PSI60"/>
    <mergeCell ref="PSJ60:PSL60"/>
    <mergeCell ref="PRC60:PRE60"/>
    <mergeCell ref="PRF60:PRH60"/>
    <mergeCell ref="PRI60:PRK60"/>
    <mergeCell ref="PRL60:PRN60"/>
    <mergeCell ref="PRO60:PRQ60"/>
    <mergeCell ref="PRR60:PRT60"/>
    <mergeCell ref="PQK60:PQM60"/>
    <mergeCell ref="PQN60:PQP60"/>
    <mergeCell ref="PQQ60:PQS60"/>
    <mergeCell ref="PQT60:PQV60"/>
    <mergeCell ref="PQW60:PQY60"/>
    <mergeCell ref="PQZ60:PRB60"/>
    <mergeCell ref="PPS60:PPU60"/>
    <mergeCell ref="PPV60:PPX60"/>
    <mergeCell ref="PPY60:PQA60"/>
    <mergeCell ref="PQB60:PQD60"/>
    <mergeCell ref="PQE60:PQG60"/>
    <mergeCell ref="PQH60:PQJ60"/>
    <mergeCell ref="PPA60:PPC60"/>
    <mergeCell ref="PPD60:PPF60"/>
    <mergeCell ref="PPG60:PPI60"/>
    <mergeCell ref="PPJ60:PPL60"/>
    <mergeCell ref="PPM60:PPO60"/>
    <mergeCell ref="PPP60:PPR60"/>
    <mergeCell ref="POI60:POK60"/>
    <mergeCell ref="POL60:PON60"/>
    <mergeCell ref="POO60:POQ60"/>
    <mergeCell ref="POR60:POT60"/>
    <mergeCell ref="POU60:POW60"/>
    <mergeCell ref="POX60:POZ60"/>
    <mergeCell ref="PNQ60:PNS60"/>
    <mergeCell ref="PNT60:PNV60"/>
    <mergeCell ref="PNW60:PNY60"/>
    <mergeCell ref="PNZ60:POB60"/>
    <mergeCell ref="POC60:POE60"/>
    <mergeCell ref="POF60:POH60"/>
    <mergeCell ref="PMY60:PNA60"/>
    <mergeCell ref="PNB60:PND60"/>
    <mergeCell ref="PNE60:PNG60"/>
    <mergeCell ref="PNH60:PNJ60"/>
    <mergeCell ref="PNK60:PNM60"/>
    <mergeCell ref="PNN60:PNP60"/>
    <mergeCell ref="PMG60:PMI60"/>
    <mergeCell ref="PMJ60:PML60"/>
    <mergeCell ref="PMM60:PMO60"/>
    <mergeCell ref="PMP60:PMR60"/>
    <mergeCell ref="PMS60:PMU60"/>
    <mergeCell ref="PMV60:PMX60"/>
    <mergeCell ref="PLO60:PLQ60"/>
    <mergeCell ref="PLR60:PLT60"/>
    <mergeCell ref="PLU60:PLW60"/>
    <mergeCell ref="PLX60:PLZ60"/>
    <mergeCell ref="PMA60:PMC60"/>
    <mergeCell ref="PMD60:PMF60"/>
    <mergeCell ref="PKW60:PKY60"/>
    <mergeCell ref="PKZ60:PLB60"/>
    <mergeCell ref="PLC60:PLE60"/>
    <mergeCell ref="PLF60:PLH60"/>
    <mergeCell ref="PLI60:PLK60"/>
    <mergeCell ref="PLL60:PLN60"/>
    <mergeCell ref="PKE60:PKG60"/>
    <mergeCell ref="PKH60:PKJ60"/>
    <mergeCell ref="PKK60:PKM60"/>
    <mergeCell ref="PKN60:PKP60"/>
    <mergeCell ref="PKQ60:PKS60"/>
    <mergeCell ref="PKT60:PKV60"/>
    <mergeCell ref="PJM60:PJO60"/>
    <mergeCell ref="PJP60:PJR60"/>
    <mergeCell ref="PJS60:PJU60"/>
    <mergeCell ref="PJV60:PJX60"/>
    <mergeCell ref="PJY60:PKA60"/>
    <mergeCell ref="PKB60:PKD60"/>
    <mergeCell ref="PIU60:PIW60"/>
    <mergeCell ref="PIX60:PIZ60"/>
    <mergeCell ref="PJA60:PJC60"/>
    <mergeCell ref="PJD60:PJF60"/>
    <mergeCell ref="PJG60:PJI60"/>
    <mergeCell ref="PJJ60:PJL60"/>
    <mergeCell ref="PIC60:PIE60"/>
    <mergeCell ref="PIF60:PIH60"/>
    <mergeCell ref="PII60:PIK60"/>
    <mergeCell ref="PIL60:PIN60"/>
    <mergeCell ref="PIO60:PIQ60"/>
    <mergeCell ref="PIR60:PIT60"/>
    <mergeCell ref="PHK60:PHM60"/>
    <mergeCell ref="PHN60:PHP60"/>
    <mergeCell ref="PHQ60:PHS60"/>
    <mergeCell ref="PHT60:PHV60"/>
    <mergeCell ref="PHW60:PHY60"/>
    <mergeCell ref="PHZ60:PIB60"/>
    <mergeCell ref="PGS60:PGU60"/>
    <mergeCell ref="PGV60:PGX60"/>
    <mergeCell ref="PGY60:PHA60"/>
    <mergeCell ref="PHB60:PHD60"/>
    <mergeCell ref="PHE60:PHG60"/>
    <mergeCell ref="PHH60:PHJ60"/>
    <mergeCell ref="PGA60:PGC60"/>
    <mergeCell ref="PGD60:PGF60"/>
    <mergeCell ref="PGG60:PGI60"/>
    <mergeCell ref="PGJ60:PGL60"/>
    <mergeCell ref="PGM60:PGO60"/>
    <mergeCell ref="PGP60:PGR60"/>
    <mergeCell ref="PFI60:PFK60"/>
    <mergeCell ref="PFL60:PFN60"/>
    <mergeCell ref="PFO60:PFQ60"/>
    <mergeCell ref="PFR60:PFT60"/>
    <mergeCell ref="PFU60:PFW60"/>
    <mergeCell ref="PFX60:PFZ60"/>
    <mergeCell ref="PEQ60:PES60"/>
    <mergeCell ref="PET60:PEV60"/>
    <mergeCell ref="PEW60:PEY60"/>
    <mergeCell ref="PEZ60:PFB60"/>
    <mergeCell ref="PFC60:PFE60"/>
    <mergeCell ref="PFF60:PFH60"/>
    <mergeCell ref="PDY60:PEA60"/>
    <mergeCell ref="PEB60:PED60"/>
    <mergeCell ref="PEE60:PEG60"/>
    <mergeCell ref="PEH60:PEJ60"/>
    <mergeCell ref="PEK60:PEM60"/>
    <mergeCell ref="PEN60:PEP60"/>
    <mergeCell ref="PDG60:PDI60"/>
    <mergeCell ref="PDJ60:PDL60"/>
    <mergeCell ref="PDM60:PDO60"/>
    <mergeCell ref="PDP60:PDR60"/>
    <mergeCell ref="PDS60:PDU60"/>
    <mergeCell ref="PDV60:PDX60"/>
    <mergeCell ref="PCO60:PCQ60"/>
    <mergeCell ref="PCR60:PCT60"/>
    <mergeCell ref="PCU60:PCW60"/>
    <mergeCell ref="PCX60:PCZ60"/>
    <mergeCell ref="PDA60:PDC60"/>
    <mergeCell ref="PDD60:PDF60"/>
    <mergeCell ref="PBW60:PBY60"/>
    <mergeCell ref="PBZ60:PCB60"/>
    <mergeCell ref="PCC60:PCE60"/>
    <mergeCell ref="PCF60:PCH60"/>
    <mergeCell ref="PCI60:PCK60"/>
    <mergeCell ref="PCL60:PCN60"/>
    <mergeCell ref="PBE60:PBG60"/>
    <mergeCell ref="PBH60:PBJ60"/>
    <mergeCell ref="PBK60:PBM60"/>
    <mergeCell ref="PBN60:PBP60"/>
    <mergeCell ref="PBQ60:PBS60"/>
    <mergeCell ref="PBT60:PBV60"/>
    <mergeCell ref="PAM60:PAO60"/>
    <mergeCell ref="PAP60:PAR60"/>
    <mergeCell ref="PAS60:PAU60"/>
    <mergeCell ref="PAV60:PAX60"/>
    <mergeCell ref="PAY60:PBA60"/>
    <mergeCell ref="PBB60:PBD60"/>
    <mergeCell ref="OZU60:OZW60"/>
    <mergeCell ref="OZX60:OZZ60"/>
    <mergeCell ref="PAA60:PAC60"/>
    <mergeCell ref="PAD60:PAF60"/>
    <mergeCell ref="PAG60:PAI60"/>
    <mergeCell ref="PAJ60:PAL60"/>
    <mergeCell ref="OZC60:OZE60"/>
    <mergeCell ref="OZF60:OZH60"/>
    <mergeCell ref="OZI60:OZK60"/>
    <mergeCell ref="OZL60:OZN60"/>
    <mergeCell ref="OZO60:OZQ60"/>
    <mergeCell ref="OZR60:OZT60"/>
    <mergeCell ref="OYK60:OYM60"/>
    <mergeCell ref="OYN60:OYP60"/>
    <mergeCell ref="OYQ60:OYS60"/>
    <mergeCell ref="OYT60:OYV60"/>
    <mergeCell ref="OYW60:OYY60"/>
    <mergeCell ref="OYZ60:OZB60"/>
    <mergeCell ref="OXS60:OXU60"/>
    <mergeCell ref="OXV60:OXX60"/>
    <mergeCell ref="OXY60:OYA60"/>
    <mergeCell ref="OYB60:OYD60"/>
    <mergeCell ref="OYE60:OYG60"/>
    <mergeCell ref="OYH60:OYJ60"/>
    <mergeCell ref="OXA60:OXC60"/>
    <mergeCell ref="OXD60:OXF60"/>
    <mergeCell ref="OXG60:OXI60"/>
    <mergeCell ref="OXJ60:OXL60"/>
    <mergeCell ref="OXM60:OXO60"/>
    <mergeCell ref="OXP60:OXR60"/>
    <mergeCell ref="OWI60:OWK60"/>
    <mergeCell ref="OWL60:OWN60"/>
    <mergeCell ref="OWO60:OWQ60"/>
    <mergeCell ref="OWR60:OWT60"/>
    <mergeCell ref="OWU60:OWW60"/>
    <mergeCell ref="OWX60:OWZ60"/>
    <mergeCell ref="OVQ60:OVS60"/>
    <mergeCell ref="OVT60:OVV60"/>
    <mergeCell ref="OVW60:OVY60"/>
    <mergeCell ref="OVZ60:OWB60"/>
    <mergeCell ref="OWC60:OWE60"/>
    <mergeCell ref="OWF60:OWH60"/>
    <mergeCell ref="OUY60:OVA60"/>
    <mergeCell ref="OVB60:OVD60"/>
    <mergeCell ref="OVE60:OVG60"/>
    <mergeCell ref="OVH60:OVJ60"/>
    <mergeCell ref="OVK60:OVM60"/>
    <mergeCell ref="OVN60:OVP60"/>
    <mergeCell ref="OUG60:OUI60"/>
    <mergeCell ref="OUJ60:OUL60"/>
    <mergeCell ref="OUM60:OUO60"/>
    <mergeCell ref="OUP60:OUR60"/>
    <mergeCell ref="OUS60:OUU60"/>
    <mergeCell ref="OUV60:OUX60"/>
    <mergeCell ref="OTO60:OTQ60"/>
    <mergeCell ref="OTR60:OTT60"/>
    <mergeCell ref="OTU60:OTW60"/>
    <mergeCell ref="OTX60:OTZ60"/>
    <mergeCell ref="OUA60:OUC60"/>
    <mergeCell ref="OUD60:OUF60"/>
    <mergeCell ref="OSW60:OSY60"/>
    <mergeCell ref="OSZ60:OTB60"/>
    <mergeCell ref="OTC60:OTE60"/>
    <mergeCell ref="OTF60:OTH60"/>
    <mergeCell ref="OTI60:OTK60"/>
    <mergeCell ref="OTL60:OTN60"/>
    <mergeCell ref="OSE60:OSG60"/>
    <mergeCell ref="OSH60:OSJ60"/>
    <mergeCell ref="OSK60:OSM60"/>
    <mergeCell ref="OSN60:OSP60"/>
    <mergeCell ref="OSQ60:OSS60"/>
    <mergeCell ref="OST60:OSV60"/>
    <mergeCell ref="ORM60:ORO60"/>
    <mergeCell ref="ORP60:ORR60"/>
    <mergeCell ref="ORS60:ORU60"/>
    <mergeCell ref="ORV60:ORX60"/>
    <mergeCell ref="ORY60:OSA60"/>
    <mergeCell ref="OSB60:OSD60"/>
    <mergeCell ref="OQU60:OQW60"/>
    <mergeCell ref="OQX60:OQZ60"/>
    <mergeCell ref="ORA60:ORC60"/>
    <mergeCell ref="ORD60:ORF60"/>
    <mergeCell ref="ORG60:ORI60"/>
    <mergeCell ref="ORJ60:ORL60"/>
    <mergeCell ref="OQC60:OQE60"/>
    <mergeCell ref="OQF60:OQH60"/>
    <mergeCell ref="OQI60:OQK60"/>
    <mergeCell ref="OQL60:OQN60"/>
    <mergeCell ref="OQO60:OQQ60"/>
    <mergeCell ref="OQR60:OQT60"/>
    <mergeCell ref="OPK60:OPM60"/>
    <mergeCell ref="OPN60:OPP60"/>
    <mergeCell ref="OPQ60:OPS60"/>
    <mergeCell ref="OPT60:OPV60"/>
    <mergeCell ref="OPW60:OPY60"/>
    <mergeCell ref="OPZ60:OQB60"/>
    <mergeCell ref="OOS60:OOU60"/>
    <mergeCell ref="OOV60:OOX60"/>
    <mergeCell ref="OOY60:OPA60"/>
    <mergeCell ref="OPB60:OPD60"/>
    <mergeCell ref="OPE60:OPG60"/>
    <mergeCell ref="OPH60:OPJ60"/>
    <mergeCell ref="OOA60:OOC60"/>
    <mergeCell ref="OOD60:OOF60"/>
    <mergeCell ref="OOG60:OOI60"/>
    <mergeCell ref="OOJ60:OOL60"/>
    <mergeCell ref="OOM60:OOO60"/>
    <mergeCell ref="OOP60:OOR60"/>
    <mergeCell ref="ONI60:ONK60"/>
    <mergeCell ref="ONL60:ONN60"/>
    <mergeCell ref="ONO60:ONQ60"/>
    <mergeCell ref="ONR60:ONT60"/>
    <mergeCell ref="ONU60:ONW60"/>
    <mergeCell ref="ONX60:ONZ60"/>
    <mergeCell ref="OMQ60:OMS60"/>
    <mergeCell ref="OMT60:OMV60"/>
    <mergeCell ref="OMW60:OMY60"/>
    <mergeCell ref="OMZ60:ONB60"/>
    <mergeCell ref="ONC60:ONE60"/>
    <mergeCell ref="ONF60:ONH60"/>
    <mergeCell ref="OLY60:OMA60"/>
    <mergeCell ref="OMB60:OMD60"/>
    <mergeCell ref="OME60:OMG60"/>
    <mergeCell ref="OMH60:OMJ60"/>
    <mergeCell ref="OMK60:OMM60"/>
    <mergeCell ref="OMN60:OMP60"/>
    <mergeCell ref="OLG60:OLI60"/>
    <mergeCell ref="OLJ60:OLL60"/>
    <mergeCell ref="OLM60:OLO60"/>
    <mergeCell ref="OLP60:OLR60"/>
    <mergeCell ref="OLS60:OLU60"/>
    <mergeCell ref="OLV60:OLX60"/>
    <mergeCell ref="OKO60:OKQ60"/>
    <mergeCell ref="OKR60:OKT60"/>
    <mergeCell ref="OKU60:OKW60"/>
    <mergeCell ref="OKX60:OKZ60"/>
    <mergeCell ref="OLA60:OLC60"/>
    <mergeCell ref="OLD60:OLF60"/>
    <mergeCell ref="OJW60:OJY60"/>
    <mergeCell ref="OJZ60:OKB60"/>
    <mergeCell ref="OKC60:OKE60"/>
    <mergeCell ref="OKF60:OKH60"/>
    <mergeCell ref="OKI60:OKK60"/>
    <mergeCell ref="OKL60:OKN60"/>
    <mergeCell ref="OJE60:OJG60"/>
    <mergeCell ref="OJH60:OJJ60"/>
    <mergeCell ref="OJK60:OJM60"/>
    <mergeCell ref="OJN60:OJP60"/>
    <mergeCell ref="OJQ60:OJS60"/>
    <mergeCell ref="OJT60:OJV60"/>
    <mergeCell ref="OIM60:OIO60"/>
    <mergeCell ref="OIP60:OIR60"/>
    <mergeCell ref="OIS60:OIU60"/>
    <mergeCell ref="OIV60:OIX60"/>
    <mergeCell ref="OIY60:OJA60"/>
    <mergeCell ref="OJB60:OJD60"/>
    <mergeCell ref="OHU60:OHW60"/>
    <mergeCell ref="OHX60:OHZ60"/>
    <mergeCell ref="OIA60:OIC60"/>
    <mergeCell ref="OID60:OIF60"/>
    <mergeCell ref="OIG60:OII60"/>
    <mergeCell ref="OIJ60:OIL60"/>
    <mergeCell ref="OHC60:OHE60"/>
    <mergeCell ref="OHF60:OHH60"/>
    <mergeCell ref="OHI60:OHK60"/>
    <mergeCell ref="OHL60:OHN60"/>
    <mergeCell ref="OHO60:OHQ60"/>
    <mergeCell ref="OHR60:OHT60"/>
    <mergeCell ref="OGK60:OGM60"/>
    <mergeCell ref="OGN60:OGP60"/>
    <mergeCell ref="OGQ60:OGS60"/>
    <mergeCell ref="OGT60:OGV60"/>
    <mergeCell ref="OGW60:OGY60"/>
    <mergeCell ref="OGZ60:OHB60"/>
    <mergeCell ref="OFS60:OFU60"/>
    <mergeCell ref="OFV60:OFX60"/>
    <mergeCell ref="OFY60:OGA60"/>
    <mergeCell ref="OGB60:OGD60"/>
    <mergeCell ref="OGE60:OGG60"/>
    <mergeCell ref="OGH60:OGJ60"/>
    <mergeCell ref="OFA60:OFC60"/>
    <mergeCell ref="OFD60:OFF60"/>
    <mergeCell ref="OFG60:OFI60"/>
    <mergeCell ref="OFJ60:OFL60"/>
    <mergeCell ref="OFM60:OFO60"/>
    <mergeCell ref="OFP60:OFR60"/>
    <mergeCell ref="OEI60:OEK60"/>
    <mergeCell ref="OEL60:OEN60"/>
    <mergeCell ref="OEO60:OEQ60"/>
    <mergeCell ref="OER60:OET60"/>
    <mergeCell ref="OEU60:OEW60"/>
    <mergeCell ref="OEX60:OEZ60"/>
    <mergeCell ref="ODQ60:ODS60"/>
    <mergeCell ref="ODT60:ODV60"/>
    <mergeCell ref="ODW60:ODY60"/>
    <mergeCell ref="ODZ60:OEB60"/>
    <mergeCell ref="OEC60:OEE60"/>
    <mergeCell ref="OEF60:OEH60"/>
    <mergeCell ref="OCY60:ODA60"/>
    <mergeCell ref="ODB60:ODD60"/>
    <mergeCell ref="ODE60:ODG60"/>
    <mergeCell ref="ODH60:ODJ60"/>
    <mergeCell ref="ODK60:ODM60"/>
    <mergeCell ref="ODN60:ODP60"/>
    <mergeCell ref="OCG60:OCI60"/>
    <mergeCell ref="OCJ60:OCL60"/>
    <mergeCell ref="OCM60:OCO60"/>
    <mergeCell ref="OCP60:OCR60"/>
    <mergeCell ref="OCS60:OCU60"/>
    <mergeCell ref="OCV60:OCX60"/>
    <mergeCell ref="OBO60:OBQ60"/>
    <mergeCell ref="OBR60:OBT60"/>
    <mergeCell ref="OBU60:OBW60"/>
    <mergeCell ref="OBX60:OBZ60"/>
    <mergeCell ref="OCA60:OCC60"/>
    <mergeCell ref="OCD60:OCF60"/>
    <mergeCell ref="OAW60:OAY60"/>
    <mergeCell ref="OAZ60:OBB60"/>
    <mergeCell ref="OBC60:OBE60"/>
    <mergeCell ref="OBF60:OBH60"/>
    <mergeCell ref="OBI60:OBK60"/>
    <mergeCell ref="OBL60:OBN60"/>
    <mergeCell ref="OAE60:OAG60"/>
    <mergeCell ref="OAH60:OAJ60"/>
    <mergeCell ref="OAK60:OAM60"/>
    <mergeCell ref="OAN60:OAP60"/>
    <mergeCell ref="OAQ60:OAS60"/>
    <mergeCell ref="OAT60:OAV60"/>
    <mergeCell ref="NZM60:NZO60"/>
    <mergeCell ref="NZP60:NZR60"/>
    <mergeCell ref="NZS60:NZU60"/>
    <mergeCell ref="NZV60:NZX60"/>
    <mergeCell ref="NZY60:OAA60"/>
    <mergeCell ref="OAB60:OAD60"/>
    <mergeCell ref="NYU60:NYW60"/>
    <mergeCell ref="NYX60:NYZ60"/>
    <mergeCell ref="NZA60:NZC60"/>
    <mergeCell ref="NZD60:NZF60"/>
    <mergeCell ref="NZG60:NZI60"/>
    <mergeCell ref="NZJ60:NZL60"/>
    <mergeCell ref="NYC60:NYE60"/>
    <mergeCell ref="NYF60:NYH60"/>
    <mergeCell ref="NYI60:NYK60"/>
    <mergeCell ref="NYL60:NYN60"/>
    <mergeCell ref="NYO60:NYQ60"/>
    <mergeCell ref="NYR60:NYT60"/>
    <mergeCell ref="NXK60:NXM60"/>
    <mergeCell ref="NXN60:NXP60"/>
    <mergeCell ref="NXQ60:NXS60"/>
    <mergeCell ref="NXT60:NXV60"/>
    <mergeCell ref="NXW60:NXY60"/>
    <mergeCell ref="NXZ60:NYB60"/>
    <mergeCell ref="NWS60:NWU60"/>
    <mergeCell ref="NWV60:NWX60"/>
    <mergeCell ref="NWY60:NXA60"/>
    <mergeCell ref="NXB60:NXD60"/>
    <mergeCell ref="NXE60:NXG60"/>
    <mergeCell ref="NXH60:NXJ60"/>
    <mergeCell ref="NWA60:NWC60"/>
    <mergeCell ref="NWD60:NWF60"/>
    <mergeCell ref="NWG60:NWI60"/>
    <mergeCell ref="NWJ60:NWL60"/>
    <mergeCell ref="NWM60:NWO60"/>
    <mergeCell ref="NWP60:NWR60"/>
    <mergeCell ref="NVI60:NVK60"/>
    <mergeCell ref="NVL60:NVN60"/>
    <mergeCell ref="NVO60:NVQ60"/>
    <mergeCell ref="NVR60:NVT60"/>
    <mergeCell ref="NVU60:NVW60"/>
    <mergeCell ref="NVX60:NVZ60"/>
    <mergeCell ref="NUQ60:NUS60"/>
    <mergeCell ref="NUT60:NUV60"/>
    <mergeCell ref="NUW60:NUY60"/>
    <mergeCell ref="NUZ60:NVB60"/>
    <mergeCell ref="NVC60:NVE60"/>
    <mergeCell ref="NVF60:NVH60"/>
    <mergeCell ref="NTY60:NUA60"/>
    <mergeCell ref="NUB60:NUD60"/>
    <mergeCell ref="NUE60:NUG60"/>
    <mergeCell ref="NUH60:NUJ60"/>
    <mergeCell ref="NUK60:NUM60"/>
    <mergeCell ref="NUN60:NUP60"/>
    <mergeCell ref="NTG60:NTI60"/>
    <mergeCell ref="NTJ60:NTL60"/>
    <mergeCell ref="NTM60:NTO60"/>
    <mergeCell ref="NTP60:NTR60"/>
    <mergeCell ref="NTS60:NTU60"/>
    <mergeCell ref="NTV60:NTX60"/>
    <mergeCell ref="NSO60:NSQ60"/>
    <mergeCell ref="NSR60:NST60"/>
    <mergeCell ref="NSU60:NSW60"/>
    <mergeCell ref="NSX60:NSZ60"/>
    <mergeCell ref="NTA60:NTC60"/>
    <mergeCell ref="NTD60:NTF60"/>
    <mergeCell ref="NRW60:NRY60"/>
    <mergeCell ref="NRZ60:NSB60"/>
    <mergeCell ref="NSC60:NSE60"/>
    <mergeCell ref="NSF60:NSH60"/>
    <mergeCell ref="NSI60:NSK60"/>
    <mergeCell ref="NSL60:NSN60"/>
    <mergeCell ref="NRE60:NRG60"/>
    <mergeCell ref="NRH60:NRJ60"/>
    <mergeCell ref="NRK60:NRM60"/>
    <mergeCell ref="NRN60:NRP60"/>
    <mergeCell ref="NRQ60:NRS60"/>
    <mergeCell ref="NRT60:NRV60"/>
    <mergeCell ref="NQM60:NQO60"/>
    <mergeCell ref="NQP60:NQR60"/>
    <mergeCell ref="NQS60:NQU60"/>
    <mergeCell ref="NQV60:NQX60"/>
    <mergeCell ref="NQY60:NRA60"/>
    <mergeCell ref="NRB60:NRD60"/>
    <mergeCell ref="NPU60:NPW60"/>
    <mergeCell ref="NPX60:NPZ60"/>
    <mergeCell ref="NQA60:NQC60"/>
    <mergeCell ref="NQD60:NQF60"/>
    <mergeCell ref="NQG60:NQI60"/>
    <mergeCell ref="NQJ60:NQL60"/>
    <mergeCell ref="NPC60:NPE60"/>
    <mergeCell ref="NPF60:NPH60"/>
    <mergeCell ref="NPI60:NPK60"/>
    <mergeCell ref="NPL60:NPN60"/>
    <mergeCell ref="NPO60:NPQ60"/>
    <mergeCell ref="NPR60:NPT60"/>
    <mergeCell ref="NOK60:NOM60"/>
    <mergeCell ref="NON60:NOP60"/>
    <mergeCell ref="NOQ60:NOS60"/>
    <mergeCell ref="NOT60:NOV60"/>
    <mergeCell ref="NOW60:NOY60"/>
    <mergeCell ref="NOZ60:NPB60"/>
    <mergeCell ref="NNS60:NNU60"/>
    <mergeCell ref="NNV60:NNX60"/>
    <mergeCell ref="NNY60:NOA60"/>
    <mergeCell ref="NOB60:NOD60"/>
    <mergeCell ref="NOE60:NOG60"/>
    <mergeCell ref="NOH60:NOJ60"/>
    <mergeCell ref="NNA60:NNC60"/>
    <mergeCell ref="NND60:NNF60"/>
    <mergeCell ref="NNG60:NNI60"/>
    <mergeCell ref="NNJ60:NNL60"/>
    <mergeCell ref="NNM60:NNO60"/>
    <mergeCell ref="NNP60:NNR60"/>
    <mergeCell ref="NMI60:NMK60"/>
    <mergeCell ref="NML60:NMN60"/>
    <mergeCell ref="NMO60:NMQ60"/>
    <mergeCell ref="NMR60:NMT60"/>
    <mergeCell ref="NMU60:NMW60"/>
    <mergeCell ref="NMX60:NMZ60"/>
    <mergeCell ref="NLQ60:NLS60"/>
    <mergeCell ref="NLT60:NLV60"/>
    <mergeCell ref="NLW60:NLY60"/>
    <mergeCell ref="NLZ60:NMB60"/>
    <mergeCell ref="NMC60:NME60"/>
    <mergeCell ref="NMF60:NMH60"/>
    <mergeCell ref="NKY60:NLA60"/>
    <mergeCell ref="NLB60:NLD60"/>
    <mergeCell ref="NLE60:NLG60"/>
    <mergeCell ref="NLH60:NLJ60"/>
    <mergeCell ref="NLK60:NLM60"/>
    <mergeCell ref="NLN60:NLP60"/>
    <mergeCell ref="NKG60:NKI60"/>
    <mergeCell ref="NKJ60:NKL60"/>
    <mergeCell ref="NKM60:NKO60"/>
    <mergeCell ref="NKP60:NKR60"/>
    <mergeCell ref="NKS60:NKU60"/>
    <mergeCell ref="NKV60:NKX60"/>
    <mergeCell ref="NJO60:NJQ60"/>
    <mergeCell ref="NJR60:NJT60"/>
    <mergeCell ref="NJU60:NJW60"/>
    <mergeCell ref="NJX60:NJZ60"/>
    <mergeCell ref="NKA60:NKC60"/>
    <mergeCell ref="NKD60:NKF60"/>
    <mergeCell ref="NIW60:NIY60"/>
    <mergeCell ref="NIZ60:NJB60"/>
    <mergeCell ref="NJC60:NJE60"/>
    <mergeCell ref="NJF60:NJH60"/>
    <mergeCell ref="NJI60:NJK60"/>
    <mergeCell ref="NJL60:NJN60"/>
    <mergeCell ref="NIE60:NIG60"/>
    <mergeCell ref="NIH60:NIJ60"/>
    <mergeCell ref="NIK60:NIM60"/>
    <mergeCell ref="NIN60:NIP60"/>
    <mergeCell ref="NIQ60:NIS60"/>
    <mergeCell ref="NIT60:NIV60"/>
    <mergeCell ref="NHM60:NHO60"/>
    <mergeCell ref="NHP60:NHR60"/>
    <mergeCell ref="NHS60:NHU60"/>
    <mergeCell ref="NHV60:NHX60"/>
    <mergeCell ref="NHY60:NIA60"/>
    <mergeCell ref="NIB60:NID60"/>
    <mergeCell ref="NGU60:NGW60"/>
    <mergeCell ref="NGX60:NGZ60"/>
    <mergeCell ref="NHA60:NHC60"/>
    <mergeCell ref="NHD60:NHF60"/>
    <mergeCell ref="NHG60:NHI60"/>
    <mergeCell ref="NHJ60:NHL60"/>
    <mergeCell ref="NGC60:NGE60"/>
    <mergeCell ref="NGF60:NGH60"/>
    <mergeCell ref="NGI60:NGK60"/>
    <mergeCell ref="NGL60:NGN60"/>
    <mergeCell ref="NGO60:NGQ60"/>
    <mergeCell ref="NGR60:NGT60"/>
    <mergeCell ref="NFK60:NFM60"/>
    <mergeCell ref="NFN60:NFP60"/>
    <mergeCell ref="NFQ60:NFS60"/>
    <mergeCell ref="NFT60:NFV60"/>
    <mergeCell ref="NFW60:NFY60"/>
    <mergeCell ref="NFZ60:NGB60"/>
    <mergeCell ref="NES60:NEU60"/>
    <mergeCell ref="NEV60:NEX60"/>
    <mergeCell ref="NEY60:NFA60"/>
    <mergeCell ref="NFB60:NFD60"/>
    <mergeCell ref="NFE60:NFG60"/>
    <mergeCell ref="NFH60:NFJ60"/>
    <mergeCell ref="NEA60:NEC60"/>
    <mergeCell ref="NED60:NEF60"/>
    <mergeCell ref="NEG60:NEI60"/>
    <mergeCell ref="NEJ60:NEL60"/>
    <mergeCell ref="NEM60:NEO60"/>
    <mergeCell ref="NEP60:NER60"/>
    <mergeCell ref="NDI60:NDK60"/>
    <mergeCell ref="NDL60:NDN60"/>
    <mergeCell ref="NDO60:NDQ60"/>
    <mergeCell ref="NDR60:NDT60"/>
    <mergeCell ref="NDU60:NDW60"/>
    <mergeCell ref="NDX60:NDZ60"/>
    <mergeCell ref="NCQ60:NCS60"/>
    <mergeCell ref="NCT60:NCV60"/>
    <mergeCell ref="NCW60:NCY60"/>
    <mergeCell ref="NCZ60:NDB60"/>
    <mergeCell ref="NDC60:NDE60"/>
    <mergeCell ref="NDF60:NDH60"/>
    <mergeCell ref="NBY60:NCA60"/>
    <mergeCell ref="NCB60:NCD60"/>
    <mergeCell ref="NCE60:NCG60"/>
    <mergeCell ref="NCH60:NCJ60"/>
    <mergeCell ref="NCK60:NCM60"/>
    <mergeCell ref="NCN60:NCP60"/>
    <mergeCell ref="NBG60:NBI60"/>
    <mergeCell ref="NBJ60:NBL60"/>
    <mergeCell ref="NBM60:NBO60"/>
    <mergeCell ref="NBP60:NBR60"/>
    <mergeCell ref="NBS60:NBU60"/>
    <mergeCell ref="NBV60:NBX60"/>
    <mergeCell ref="NAO60:NAQ60"/>
    <mergeCell ref="NAR60:NAT60"/>
    <mergeCell ref="NAU60:NAW60"/>
    <mergeCell ref="NAX60:NAZ60"/>
    <mergeCell ref="NBA60:NBC60"/>
    <mergeCell ref="NBD60:NBF60"/>
    <mergeCell ref="MZW60:MZY60"/>
    <mergeCell ref="MZZ60:NAB60"/>
    <mergeCell ref="NAC60:NAE60"/>
    <mergeCell ref="NAF60:NAH60"/>
    <mergeCell ref="NAI60:NAK60"/>
    <mergeCell ref="NAL60:NAN60"/>
    <mergeCell ref="MZE60:MZG60"/>
    <mergeCell ref="MZH60:MZJ60"/>
    <mergeCell ref="MZK60:MZM60"/>
    <mergeCell ref="MZN60:MZP60"/>
    <mergeCell ref="MZQ60:MZS60"/>
    <mergeCell ref="MZT60:MZV60"/>
    <mergeCell ref="MYM60:MYO60"/>
    <mergeCell ref="MYP60:MYR60"/>
    <mergeCell ref="MYS60:MYU60"/>
    <mergeCell ref="MYV60:MYX60"/>
    <mergeCell ref="MYY60:MZA60"/>
    <mergeCell ref="MZB60:MZD60"/>
    <mergeCell ref="MXU60:MXW60"/>
    <mergeCell ref="MXX60:MXZ60"/>
    <mergeCell ref="MYA60:MYC60"/>
    <mergeCell ref="MYD60:MYF60"/>
    <mergeCell ref="MYG60:MYI60"/>
    <mergeCell ref="MYJ60:MYL60"/>
    <mergeCell ref="MXC60:MXE60"/>
    <mergeCell ref="MXF60:MXH60"/>
    <mergeCell ref="MXI60:MXK60"/>
    <mergeCell ref="MXL60:MXN60"/>
    <mergeCell ref="MXO60:MXQ60"/>
    <mergeCell ref="MXR60:MXT60"/>
    <mergeCell ref="MWK60:MWM60"/>
    <mergeCell ref="MWN60:MWP60"/>
    <mergeCell ref="MWQ60:MWS60"/>
    <mergeCell ref="MWT60:MWV60"/>
    <mergeCell ref="MWW60:MWY60"/>
    <mergeCell ref="MWZ60:MXB60"/>
    <mergeCell ref="MVS60:MVU60"/>
    <mergeCell ref="MVV60:MVX60"/>
    <mergeCell ref="MVY60:MWA60"/>
    <mergeCell ref="MWB60:MWD60"/>
    <mergeCell ref="MWE60:MWG60"/>
    <mergeCell ref="MWH60:MWJ60"/>
    <mergeCell ref="MVA60:MVC60"/>
    <mergeCell ref="MVD60:MVF60"/>
    <mergeCell ref="MVG60:MVI60"/>
    <mergeCell ref="MVJ60:MVL60"/>
    <mergeCell ref="MVM60:MVO60"/>
    <mergeCell ref="MVP60:MVR60"/>
    <mergeCell ref="MUI60:MUK60"/>
    <mergeCell ref="MUL60:MUN60"/>
    <mergeCell ref="MUO60:MUQ60"/>
    <mergeCell ref="MUR60:MUT60"/>
    <mergeCell ref="MUU60:MUW60"/>
    <mergeCell ref="MUX60:MUZ60"/>
    <mergeCell ref="MTQ60:MTS60"/>
    <mergeCell ref="MTT60:MTV60"/>
    <mergeCell ref="MTW60:MTY60"/>
    <mergeCell ref="MTZ60:MUB60"/>
    <mergeCell ref="MUC60:MUE60"/>
    <mergeCell ref="MUF60:MUH60"/>
    <mergeCell ref="MSY60:MTA60"/>
    <mergeCell ref="MTB60:MTD60"/>
    <mergeCell ref="MTE60:MTG60"/>
    <mergeCell ref="MTH60:MTJ60"/>
    <mergeCell ref="MTK60:MTM60"/>
    <mergeCell ref="MTN60:MTP60"/>
    <mergeCell ref="MSG60:MSI60"/>
    <mergeCell ref="MSJ60:MSL60"/>
    <mergeCell ref="MSM60:MSO60"/>
    <mergeCell ref="MSP60:MSR60"/>
    <mergeCell ref="MSS60:MSU60"/>
    <mergeCell ref="MSV60:MSX60"/>
    <mergeCell ref="MRO60:MRQ60"/>
    <mergeCell ref="MRR60:MRT60"/>
    <mergeCell ref="MRU60:MRW60"/>
    <mergeCell ref="MRX60:MRZ60"/>
    <mergeCell ref="MSA60:MSC60"/>
    <mergeCell ref="MSD60:MSF60"/>
    <mergeCell ref="MQW60:MQY60"/>
    <mergeCell ref="MQZ60:MRB60"/>
    <mergeCell ref="MRC60:MRE60"/>
    <mergeCell ref="MRF60:MRH60"/>
    <mergeCell ref="MRI60:MRK60"/>
    <mergeCell ref="MRL60:MRN60"/>
    <mergeCell ref="MQE60:MQG60"/>
    <mergeCell ref="MQH60:MQJ60"/>
    <mergeCell ref="MQK60:MQM60"/>
    <mergeCell ref="MQN60:MQP60"/>
    <mergeCell ref="MQQ60:MQS60"/>
    <mergeCell ref="MQT60:MQV60"/>
    <mergeCell ref="MPM60:MPO60"/>
    <mergeCell ref="MPP60:MPR60"/>
    <mergeCell ref="MPS60:MPU60"/>
    <mergeCell ref="MPV60:MPX60"/>
    <mergeCell ref="MPY60:MQA60"/>
    <mergeCell ref="MQB60:MQD60"/>
    <mergeCell ref="MOU60:MOW60"/>
    <mergeCell ref="MOX60:MOZ60"/>
    <mergeCell ref="MPA60:MPC60"/>
    <mergeCell ref="MPD60:MPF60"/>
    <mergeCell ref="MPG60:MPI60"/>
    <mergeCell ref="MPJ60:MPL60"/>
    <mergeCell ref="MOC60:MOE60"/>
    <mergeCell ref="MOF60:MOH60"/>
    <mergeCell ref="MOI60:MOK60"/>
    <mergeCell ref="MOL60:MON60"/>
    <mergeCell ref="MOO60:MOQ60"/>
    <mergeCell ref="MOR60:MOT60"/>
    <mergeCell ref="MNK60:MNM60"/>
    <mergeCell ref="MNN60:MNP60"/>
    <mergeCell ref="MNQ60:MNS60"/>
    <mergeCell ref="MNT60:MNV60"/>
    <mergeCell ref="MNW60:MNY60"/>
    <mergeCell ref="MNZ60:MOB60"/>
    <mergeCell ref="MMS60:MMU60"/>
    <mergeCell ref="MMV60:MMX60"/>
    <mergeCell ref="MMY60:MNA60"/>
    <mergeCell ref="MNB60:MND60"/>
    <mergeCell ref="MNE60:MNG60"/>
    <mergeCell ref="MNH60:MNJ60"/>
    <mergeCell ref="MMA60:MMC60"/>
    <mergeCell ref="MMD60:MMF60"/>
    <mergeCell ref="MMG60:MMI60"/>
    <mergeCell ref="MMJ60:MML60"/>
    <mergeCell ref="MMM60:MMO60"/>
    <mergeCell ref="MMP60:MMR60"/>
    <mergeCell ref="MLI60:MLK60"/>
    <mergeCell ref="MLL60:MLN60"/>
    <mergeCell ref="MLO60:MLQ60"/>
    <mergeCell ref="MLR60:MLT60"/>
    <mergeCell ref="MLU60:MLW60"/>
    <mergeCell ref="MLX60:MLZ60"/>
    <mergeCell ref="MKQ60:MKS60"/>
    <mergeCell ref="MKT60:MKV60"/>
    <mergeCell ref="MKW60:MKY60"/>
    <mergeCell ref="MKZ60:MLB60"/>
    <mergeCell ref="MLC60:MLE60"/>
    <mergeCell ref="MLF60:MLH60"/>
    <mergeCell ref="MJY60:MKA60"/>
    <mergeCell ref="MKB60:MKD60"/>
    <mergeCell ref="MKE60:MKG60"/>
    <mergeCell ref="MKH60:MKJ60"/>
    <mergeCell ref="MKK60:MKM60"/>
    <mergeCell ref="MKN60:MKP60"/>
    <mergeCell ref="MJG60:MJI60"/>
    <mergeCell ref="MJJ60:MJL60"/>
    <mergeCell ref="MJM60:MJO60"/>
    <mergeCell ref="MJP60:MJR60"/>
    <mergeCell ref="MJS60:MJU60"/>
    <mergeCell ref="MJV60:MJX60"/>
    <mergeCell ref="MIO60:MIQ60"/>
    <mergeCell ref="MIR60:MIT60"/>
    <mergeCell ref="MIU60:MIW60"/>
    <mergeCell ref="MIX60:MIZ60"/>
    <mergeCell ref="MJA60:MJC60"/>
    <mergeCell ref="MJD60:MJF60"/>
    <mergeCell ref="MHW60:MHY60"/>
    <mergeCell ref="MHZ60:MIB60"/>
    <mergeCell ref="MIC60:MIE60"/>
    <mergeCell ref="MIF60:MIH60"/>
    <mergeCell ref="MII60:MIK60"/>
    <mergeCell ref="MIL60:MIN60"/>
    <mergeCell ref="MHE60:MHG60"/>
    <mergeCell ref="MHH60:MHJ60"/>
    <mergeCell ref="MHK60:MHM60"/>
    <mergeCell ref="MHN60:MHP60"/>
    <mergeCell ref="MHQ60:MHS60"/>
    <mergeCell ref="MHT60:MHV60"/>
    <mergeCell ref="MGM60:MGO60"/>
    <mergeCell ref="MGP60:MGR60"/>
    <mergeCell ref="MGS60:MGU60"/>
    <mergeCell ref="MGV60:MGX60"/>
    <mergeCell ref="MGY60:MHA60"/>
    <mergeCell ref="MHB60:MHD60"/>
    <mergeCell ref="MFU60:MFW60"/>
    <mergeCell ref="MFX60:MFZ60"/>
    <mergeCell ref="MGA60:MGC60"/>
    <mergeCell ref="MGD60:MGF60"/>
    <mergeCell ref="MGG60:MGI60"/>
    <mergeCell ref="MGJ60:MGL60"/>
    <mergeCell ref="MFC60:MFE60"/>
    <mergeCell ref="MFF60:MFH60"/>
    <mergeCell ref="MFI60:MFK60"/>
    <mergeCell ref="MFL60:MFN60"/>
    <mergeCell ref="MFO60:MFQ60"/>
    <mergeCell ref="MFR60:MFT60"/>
    <mergeCell ref="MEK60:MEM60"/>
    <mergeCell ref="MEN60:MEP60"/>
    <mergeCell ref="MEQ60:MES60"/>
    <mergeCell ref="MET60:MEV60"/>
    <mergeCell ref="MEW60:MEY60"/>
    <mergeCell ref="MEZ60:MFB60"/>
    <mergeCell ref="MDS60:MDU60"/>
    <mergeCell ref="MDV60:MDX60"/>
    <mergeCell ref="MDY60:MEA60"/>
    <mergeCell ref="MEB60:MED60"/>
    <mergeCell ref="MEE60:MEG60"/>
    <mergeCell ref="MEH60:MEJ60"/>
    <mergeCell ref="MDA60:MDC60"/>
    <mergeCell ref="MDD60:MDF60"/>
    <mergeCell ref="MDG60:MDI60"/>
    <mergeCell ref="MDJ60:MDL60"/>
    <mergeCell ref="MDM60:MDO60"/>
    <mergeCell ref="MDP60:MDR60"/>
    <mergeCell ref="MCI60:MCK60"/>
    <mergeCell ref="MCL60:MCN60"/>
    <mergeCell ref="MCO60:MCQ60"/>
    <mergeCell ref="MCR60:MCT60"/>
    <mergeCell ref="MCU60:MCW60"/>
    <mergeCell ref="MCX60:MCZ60"/>
    <mergeCell ref="MBQ60:MBS60"/>
    <mergeCell ref="MBT60:MBV60"/>
    <mergeCell ref="MBW60:MBY60"/>
    <mergeCell ref="MBZ60:MCB60"/>
    <mergeCell ref="MCC60:MCE60"/>
    <mergeCell ref="MCF60:MCH60"/>
    <mergeCell ref="MAY60:MBA60"/>
    <mergeCell ref="MBB60:MBD60"/>
    <mergeCell ref="MBE60:MBG60"/>
    <mergeCell ref="MBH60:MBJ60"/>
    <mergeCell ref="MBK60:MBM60"/>
    <mergeCell ref="MBN60:MBP60"/>
    <mergeCell ref="MAG60:MAI60"/>
    <mergeCell ref="MAJ60:MAL60"/>
    <mergeCell ref="MAM60:MAO60"/>
    <mergeCell ref="MAP60:MAR60"/>
    <mergeCell ref="MAS60:MAU60"/>
    <mergeCell ref="MAV60:MAX60"/>
    <mergeCell ref="LZO60:LZQ60"/>
    <mergeCell ref="LZR60:LZT60"/>
    <mergeCell ref="LZU60:LZW60"/>
    <mergeCell ref="LZX60:LZZ60"/>
    <mergeCell ref="MAA60:MAC60"/>
    <mergeCell ref="MAD60:MAF60"/>
    <mergeCell ref="LYW60:LYY60"/>
    <mergeCell ref="LYZ60:LZB60"/>
    <mergeCell ref="LZC60:LZE60"/>
    <mergeCell ref="LZF60:LZH60"/>
    <mergeCell ref="LZI60:LZK60"/>
    <mergeCell ref="LZL60:LZN60"/>
    <mergeCell ref="LYE60:LYG60"/>
    <mergeCell ref="LYH60:LYJ60"/>
    <mergeCell ref="LYK60:LYM60"/>
    <mergeCell ref="LYN60:LYP60"/>
    <mergeCell ref="LYQ60:LYS60"/>
    <mergeCell ref="LYT60:LYV60"/>
    <mergeCell ref="LXM60:LXO60"/>
    <mergeCell ref="LXP60:LXR60"/>
    <mergeCell ref="LXS60:LXU60"/>
    <mergeCell ref="LXV60:LXX60"/>
    <mergeCell ref="LXY60:LYA60"/>
    <mergeCell ref="LYB60:LYD60"/>
    <mergeCell ref="LWU60:LWW60"/>
    <mergeCell ref="LWX60:LWZ60"/>
    <mergeCell ref="LXA60:LXC60"/>
    <mergeCell ref="LXD60:LXF60"/>
    <mergeCell ref="LXG60:LXI60"/>
    <mergeCell ref="LXJ60:LXL60"/>
    <mergeCell ref="LWC60:LWE60"/>
    <mergeCell ref="LWF60:LWH60"/>
    <mergeCell ref="LWI60:LWK60"/>
    <mergeCell ref="LWL60:LWN60"/>
    <mergeCell ref="LWO60:LWQ60"/>
    <mergeCell ref="LWR60:LWT60"/>
    <mergeCell ref="LVK60:LVM60"/>
    <mergeCell ref="LVN60:LVP60"/>
    <mergeCell ref="LVQ60:LVS60"/>
    <mergeCell ref="LVT60:LVV60"/>
    <mergeCell ref="LVW60:LVY60"/>
    <mergeCell ref="LVZ60:LWB60"/>
    <mergeCell ref="LUS60:LUU60"/>
    <mergeCell ref="LUV60:LUX60"/>
    <mergeCell ref="LUY60:LVA60"/>
    <mergeCell ref="LVB60:LVD60"/>
    <mergeCell ref="LVE60:LVG60"/>
    <mergeCell ref="LVH60:LVJ60"/>
    <mergeCell ref="LUA60:LUC60"/>
    <mergeCell ref="LUD60:LUF60"/>
    <mergeCell ref="LUG60:LUI60"/>
    <mergeCell ref="LUJ60:LUL60"/>
    <mergeCell ref="LUM60:LUO60"/>
    <mergeCell ref="LUP60:LUR60"/>
    <mergeCell ref="LTI60:LTK60"/>
    <mergeCell ref="LTL60:LTN60"/>
    <mergeCell ref="LTO60:LTQ60"/>
    <mergeCell ref="LTR60:LTT60"/>
    <mergeCell ref="LTU60:LTW60"/>
    <mergeCell ref="LTX60:LTZ60"/>
    <mergeCell ref="LSQ60:LSS60"/>
    <mergeCell ref="LST60:LSV60"/>
    <mergeCell ref="LSW60:LSY60"/>
    <mergeCell ref="LSZ60:LTB60"/>
    <mergeCell ref="LTC60:LTE60"/>
    <mergeCell ref="LTF60:LTH60"/>
    <mergeCell ref="LRY60:LSA60"/>
    <mergeCell ref="LSB60:LSD60"/>
    <mergeCell ref="LSE60:LSG60"/>
    <mergeCell ref="LSH60:LSJ60"/>
    <mergeCell ref="LSK60:LSM60"/>
    <mergeCell ref="LSN60:LSP60"/>
    <mergeCell ref="LRG60:LRI60"/>
    <mergeCell ref="LRJ60:LRL60"/>
    <mergeCell ref="LRM60:LRO60"/>
    <mergeCell ref="LRP60:LRR60"/>
    <mergeCell ref="LRS60:LRU60"/>
    <mergeCell ref="LRV60:LRX60"/>
    <mergeCell ref="LQO60:LQQ60"/>
    <mergeCell ref="LQR60:LQT60"/>
    <mergeCell ref="LQU60:LQW60"/>
    <mergeCell ref="LQX60:LQZ60"/>
    <mergeCell ref="LRA60:LRC60"/>
    <mergeCell ref="LRD60:LRF60"/>
    <mergeCell ref="LPW60:LPY60"/>
    <mergeCell ref="LPZ60:LQB60"/>
    <mergeCell ref="LQC60:LQE60"/>
    <mergeCell ref="LQF60:LQH60"/>
    <mergeCell ref="LQI60:LQK60"/>
    <mergeCell ref="LQL60:LQN60"/>
    <mergeCell ref="LPE60:LPG60"/>
    <mergeCell ref="LPH60:LPJ60"/>
    <mergeCell ref="LPK60:LPM60"/>
    <mergeCell ref="LPN60:LPP60"/>
    <mergeCell ref="LPQ60:LPS60"/>
    <mergeCell ref="LPT60:LPV60"/>
    <mergeCell ref="LOM60:LOO60"/>
    <mergeCell ref="LOP60:LOR60"/>
    <mergeCell ref="LOS60:LOU60"/>
    <mergeCell ref="LOV60:LOX60"/>
    <mergeCell ref="LOY60:LPA60"/>
    <mergeCell ref="LPB60:LPD60"/>
    <mergeCell ref="LNU60:LNW60"/>
    <mergeCell ref="LNX60:LNZ60"/>
    <mergeCell ref="LOA60:LOC60"/>
    <mergeCell ref="LOD60:LOF60"/>
    <mergeCell ref="LOG60:LOI60"/>
    <mergeCell ref="LOJ60:LOL60"/>
    <mergeCell ref="LNC60:LNE60"/>
    <mergeCell ref="LNF60:LNH60"/>
    <mergeCell ref="LNI60:LNK60"/>
    <mergeCell ref="LNL60:LNN60"/>
    <mergeCell ref="LNO60:LNQ60"/>
    <mergeCell ref="LNR60:LNT60"/>
    <mergeCell ref="LMK60:LMM60"/>
    <mergeCell ref="LMN60:LMP60"/>
    <mergeCell ref="LMQ60:LMS60"/>
    <mergeCell ref="LMT60:LMV60"/>
    <mergeCell ref="LMW60:LMY60"/>
    <mergeCell ref="LMZ60:LNB60"/>
    <mergeCell ref="LLS60:LLU60"/>
    <mergeCell ref="LLV60:LLX60"/>
    <mergeCell ref="LLY60:LMA60"/>
    <mergeCell ref="LMB60:LMD60"/>
    <mergeCell ref="LME60:LMG60"/>
    <mergeCell ref="LMH60:LMJ60"/>
    <mergeCell ref="LLA60:LLC60"/>
    <mergeCell ref="LLD60:LLF60"/>
    <mergeCell ref="LLG60:LLI60"/>
    <mergeCell ref="LLJ60:LLL60"/>
    <mergeCell ref="LLM60:LLO60"/>
    <mergeCell ref="LLP60:LLR60"/>
    <mergeCell ref="LKI60:LKK60"/>
    <mergeCell ref="LKL60:LKN60"/>
    <mergeCell ref="LKO60:LKQ60"/>
    <mergeCell ref="LKR60:LKT60"/>
    <mergeCell ref="LKU60:LKW60"/>
    <mergeCell ref="LKX60:LKZ60"/>
    <mergeCell ref="LJQ60:LJS60"/>
    <mergeCell ref="LJT60:LJV60"/>
    <mergeCell ref="LJW60:LJY60"/>
    <mergeCell ref="LJZ60:LKB60"/>
    <mergeCell ref="LKC60:LKE60"/>
    <mergeCell ref="LKF60:LKH60"/>
    <mergeCell ref="LIY60:LJA60"/>
    <mergeCell ref="LJB60:LJD60"/>
    <mergeCell ref="LJE60:LJG60"/>
    <mergeCell ref="LJH60:LJJ60"/>
    <mergeCell ref="LJK60:LJM60"/>
    <mergeCell ref="LJN60:LJP60"/>
    <mergeCell ref="LIG60:LII60"/>
    <mergeCell ref="LIJ60:LIL60"/>
    <mergeCell ref="LIM60:LIO60"/>
    <mergeCell ref="LIP60:LIR60"/>
    <mergeCell ref="LIS60:LIU60"/>
    <mergeCell ref="LIV60:LIX60"/>
    <mergeCell ref="LHO60:LHQ60"/>
    <mergeCell ref="LHR60:LHT60"/>
    <mergeCell ref="LHU60:LHW60"/>
    <mergeCell ref="LHX60:LHZ60"/>
    <mergeCell ref="LIA60:LIC60"/>
    <mergeCell ref="LID60:LIF60"/>
    <mergeCell ref="LGW60:LGY60"/>
    <mergeCell ref="LGZ60:LHB60"/>
    <mergeCell ref="LHC60:LHE60"/>
    <mergeCell ref="LHF60:LHH60"/>
    <mergeCell ref="LHI60:LHK60"/>
    <mergeCell ref="LHL60:LHN60"/>
    <mergeCell ref="LGE60:LGG60"/>
    <mergeCell ref="LGH60:LGJ60"/>
    <mergeCell ref="LGK60:LGM60"/>
    <mergeCell ref="LGN60:LGP60"/>
    <mergeCell ref="LGQ60:LGS60"/>
    <mergeCell ref="LGT60:LGV60"/>
    <mergeCell ref="LFM60:LFO60"/>
    <mergeCell ref="LFP60:LFR60"/>
    <mergeCell ref="LFS60:LFU60"/>
    <mergeCell ref="LFV60:LFX60"/>
    <mergeCell ref="LFY60:LGA60"/>
    <mergeCell ref="LGB60:LGD60"/>
    <mergeCell ref="LEU60:LEW60"/>
    <mergeCell ref="LEX60:LEZ60"/>
    <mergeCell ref="LFA60:LFC60"/>
    <mergeCell ref="LFD60:LFF60"/>
    <mergeCell ref="LFG60:LFI60"/>
    <mergeCell ref="LFJ60:LFL60"/>
    <mergeCell ref="LEC60:LEE60"/>
    <mergeCell ref="LEF60:LEH60"/>
    <mergeCell ref="LEI60:LEK60"/>
    <mergeCell ref="LEL60:LEN60"/>
    <mergeCell ref="LEO60:LEQ60"/>
    <mergeCell ref="LER60:LET60"/>
    <mergeCell ref="LDK60:LDM60"/>
    <mergeCell ref="LDN60:LDP60"/>
    <mergeCell ref="LDQ60:LDS60"/>
    <mergeCell ref="LDT60:LDV60"/>
    <mergeCell ref="LDW60:LDY60"/>
    <mergeCell ref="LDZ60:LEB60"/>
    <mergeCell ref="LCS60:LCU60"/>
    <mergeCell ref="LCV60:LCX60"/>
    <mergeCell ref="LCY60:LDA60"/>
    <mergeCell ref="LDB60:LDD60"/>
    <mergeCell ref="LDE60:LDG60"/>
    <mergeCell ref="LDH60:LDJ60"/>
    <mergeCell ref="LCA60:LCC60"/>
    <mergeCell ref="LCD60:LCF60"/>
    <mergeCell ref="LCG60:LCI60"/>
    <mergeCell ref="LCJ60:LCL60"/>
    <mergeCell ref="LCM60:LCO60"/>
    <mergeCell ref="LCP60:LCR60"/>
    <mergeCell ref="LBI60:LBK60"/>
    <mergeCell ref="LBL60:LBN60"/>
    <mergeCell ref="LBO60:LBQ60"/>
    <mergeCell ref="LBR60:LBT60"/>
    <mergeCell ref="LBU60:LBW60"/>
    <mergeCell ref="LBX60:LBZ60"/>
    <mergeCell ref="LAQ60:LAS60"/>
    <mergeCell ref="LAT60:LAV60"/>
    <mergeCell ref="LAW60:LAY60"/>
    <mergeCell ref="LAZ60:LBB60"/>
    <mergeCell ref="LBC60:LBE60"/>
    <mergeCell ref="LBF60:LBH60"/>
    <mergeCell ref="KZY60:LAA60"/>
    <mergeCell ref="LAB60:LAD60"/>
    <mergeCell ref="LAE60:LAG60"/>
    <mergeCell ref="LAH60:LAJ60"/>
    <mergeCell ref="LAK60:LAM60"/>
    <mergeCell ref="LAN60:LAP60"/>
    <mergeCell ref="KZG60:KZI60"/>
    <mergeCell ref="KZJ60:KZL60"/>
    <mergeCell ref="KZM60:KZO60"/>
    <mergeCell ref="KZP60:KZR60"/>
    <mergeCell ref="KZS60:KZU60"/>
    <mergeCell ref="KZV60:KZX60"/>
    <mergeCell ref="KYO60:KYQ60"/>
    <mergeCell ref="KYR60:KYT60"/>
    <mergeCell ref="KYU60:KYW60"/>
    <mergeCell ref="KYX60:KYZ60"/>
    <mergeCell ref="KZA60:KZC60"/>
    <mergeCell ref="KZD60:KZF60"/>
    <mergeCell ref="KXW60:KXY60"/>
    <mergeCell ref="KXZ60:KYB60"/>
    <mergeCell ref="KYC60:KYE60"/>
    <mergeCell ref="KYF60:KYH60"/>
    <mergeCell ref="KYI60:KYK60"/>
    <mergeCell ref="KYL60:KYN60"/>
    <mergeCell ref="KXE60:KXG60"/>
    <mergeCell ref="KXH60:KXJ60"/>
    <mergeCell ref="KXK60:KXM60"/>
    <mergeCell ref="KXN60:KXP60"/>
    <mergeCell ref="KXQ60:KXS60"/>
    <mergeCell ref="KXT60:KXV60"/>
    <mergeCell ref="KWM60:KWO60"/>
    <mergeCell ref="KWP60:KWR60"/>
    <mergeCell ref="KWS60:KWU60"/>
    <mergeCell ref="KWV60:KWX60"/>
    <mergeCell ref="KWY60:KXA60"/>
    <mergeCell ref="KXB60:KXD60"/>
    <mergeCell ref="KVU60:KVW60"/>
    <mergeCell ref="KVX60:KVZ60"/>
    <mergeCell ref="KWA60:KWC60"/>
    <mergeCell ref="KWD60:KWF60"/>
    <mergeCell ref="KWG60:KWI60"/>
    <mergeCell ref="KWJ60:KWL60"/>
    <mergeCell ref="KVC60:KVE60"/>
    <mergeCell ref="KVF60:KVH60"/>
    <mergeCell ref="KVI60:KVK60"/>
    <mergeCell ref="KVL60:KVN60"/>
    <mergeCell ref="KVO60:KVQ60"/>
    <mergeCell ref="KVR60:KVT60"/>
    <mergeCell ref="KUK60:KUM60"/>
    <mergeCell ref="KUN60:KUP60"/>
    <mergeCell ref="KUQ60:KUS60"/>
    <mergeCell ref="KUT60:KUV60"/>
    <mergeCell ref="KUW60:KUY60"/>
    <mergeCell ref="KUZ60:KVB60"/>
    <mergeCell ref="KTS60:KTU60"/>
    <mergeCell ref="KTV60:KTX60"/>
    <mergeCell ref="KTY60:KUA60"/>
    <mergeCell ref="KUB60:KUD60"/>
    <mergeCell ref="KUE60:KUG60"/>
    <mergeCell ref="KUH60:KUJ60"/>
    <mergeCell ref="KTA60:KTC60"/>
    <mergeCell ref="KTD60:KTF60"/>
    <mergeCell ref="KTG60:KTI60"/>
    <mergeCell ref="KTJ60:KTL60"/>
    <mergeCell ref="KTM60:KTO60"/>
    <mergeCell ref="KTP60:KTR60"/>
    <mergeCell ref="KSI60:KSK60"/>
    <mergeCell ref="KSL60:KSN60"/>
    <mergeCell ref="KSO60:KSQ60"/>
    <mergeCell ref="KSR60:KST60"/>
    <mergeCell ref="KSU60:KSW60"/>
    <mergeCell ref="KSX60:KSZ60"/>
    <mergeCell ref="KRQ60:KRS60"/>
    <mergeCell ref="KRT60:KRV60"/>
    <mergeCell ref="KRW60:KRY60"/>
    <mergeCell ref="KRZ60:KSB60"/>
    <mergeCell ref="KSC60:KSE60"/>
    <mergeCell ref="KSF60:KSH60"/>
    <mergeCell ref="KQY60:KRA60"/>
    <mergeCell ref="KRB60:KRD60"/>
    <mergeCell ref="KRE60:KRG60"/>
    <mergeCell ref="KRH60:KRJ60"/>
    <mergeCell ref="KRK60:KRM60"/>
    <mergeCell ref="KRN60:KRP60"/>
    <mergeCell ref="KQG60:KQI60"/>
    <mergeCell ref="KQJ60:KQL60"/>
    <mergeCell ref="KQM60:KQO60"/>
    <mergeCell ref="KQP60:KQR60"/>
    <mergeCell ref="KQS60:KQU60"/>
    <mergeCell ref="KQV60:KQX60"/>
    <mergeCell ref="KPO60:KPQ60"/>
    <mergeCell ref="KPR60:KPT60"/>
    <mergeCell ref="KPU60:KPW60"/>
    <mergeCell ref="KPX60:KPZ60"/>
    <mergeCell ref="KQA60:KQC60"/>
    <mergeCell ref="KQD60:KQF60"/>
    <mergeCell ref="KOW60:KOY60"/>
    <mergeCell ref="KOZ60:KPB60"/>
    <mergeCell ref="KPC60:KPE60"/>
    <mergeCell ref="KPF60:KPH60"/>
    <mergeCell ref="KPI60:KPK60"/>
    <mergeCell ref="KPL60:KPN60"/>
    <mergeCell ref="KOE60:KOG60"/>
    <mergeCell ref="KOH60:KOJ60"/>
    <mergeCell ref="KOK60:KOM60"/>
    <mergeCell ref="KON60:KOP60"/>
    <mergeCell ref="KOQ60:KOS60"/>
    <mergeCell ref="KOT60:KOV60"/>
    <mergeCell ref="KNM60:KNO60"/>
    <mergeCell ref="KNP60:KNR60"/>
    <mergeCell ref="KNS60:KNU60"/>
    <mergeCell ref="KNV60:KNX60"/>
    <mergeCell ref="KNY60:KOA60"/>
    <mergeCell ref="KOB60:KOD60"/>
    <mergeCell ref="KMU60:KMW60"/>
    <mergeCell ref="KMX60:KMZ60"/>
    <mergeCell ref="KNA60:KNC60"/>
    <mergeCell ref="KND60:KNF60"/>
    <mergeCell ref="KNG60:KNI60"/>
    <mergeCell ref="KNJ60:KNL60"/>
    <mergeCell ref="KMC60:KME60"/>
    <mergeCell ref="KMF60:KMH60"/>
    <mergeCell ref="KMI60:KMK60"/>
    <mergeCell ref="KML60:KMN60"/>
    <mergeCell ref="KMO60:KMQ60"/>
    <mergeCell ref="KMR60:KMT60"/>
    <mergeCell ref="KLK60:KLM60"/>
    <mergeCell ref="KLN60:KLP60"/>
    <mergeCell ref="KLQ60:KLS60"/>
    <mergeCell ref="KLT60:KLV60"/>
    <mergeCell ref="KLW60:KLY60"/>
    <mergeCell ref="KLZ60:KMB60"/>
    <mergeCell ref="KKS60:KKU60"/>
    <mergeCell ref="KKV60:KKX60"/>
    <mergeCell ref="KKY60:KLA60"/>
    <mergeCell ref="KLB60:KLD60"/>
    <mergeCell ref="KLE60:KLG60"/>
    <mergeCell ref="KLH60:KLJ60"/>
    <mergeCell ref="KKA60:KKC60"/>
    <mergeCell ref="KKD60:KKF60"/>
    <mergeCell ref="KKG60:KKI60"/>
    <mergeCell ref="KKJ60:KKL60"/>
    <mergeCell ref="KKM60:KKO60"/>
    <mergeCell ref="KKP60:KKR60"/>
    <mergeCell ref="KJI60:KJK60"/>
    <mergeCell ref="KJL60:KJN60"/>
    <mergeCell ref="KJO60:KJQ60"/>
    <mergeCell ref="KJR60:KJT60"/>
    <mergeCell ref="KJU60:KJW60"/>
    <mergeCell ref="KJX60:KJZ60"/>
    <mergeCell ref="KIQ60:KIS60"/>
    <mergeCell ref="KIT60:KIV60"/>
    <mergeCell ref="KIW60:KIY60"/>
    <mergeCell ref="KIZ60:KJB60"/>
    <mergeCell ref="KJC60:KJE60"/>
    <mergeCell ref="KJF60:KJH60"/>
    <mergeCell ref="KHY60:KIA60"/>
    <mergeCell ref="KIB60:KID60"/>
    <mergeCell ref="KIE60:KIG60"/>
    <mergeCell ref="KIH60:KIJ60"/>
    <mergeCell ref="KIK60:KIM60"/>
    <mergeCell ref="KIN60:KIP60"/>
    <mergeCell ref="KHG60:KHI60"/>
    <mergeCell ref="KHJ60:KHL60"/>
    <mergeCell ref="KHM60:KHO60"/>
    <mergeCell ref="KHP60:KHR60"/>
    <mergeCell ref="KHS60:KHU60"/>
    <mergeCell ref="KHV60:KHX60"/>
    <mergeCell ref="KGO60:KGQ60"/>
    <mergeCell ref="KGR60:KGT60"/>
    <mergeCell ref="KGU60:KGW60"/>
    <mergeCell ref="KGX60:KGZ60"/>
    <mergeCell ref="KHA60:KHC60"/>
    <mergeCell ref="KHD60:KHF60"/>
    <mergeCell ref="KFW60:KFY60"/>
    <mergeCell ref="KFZ60:KGB60"/>
    <mergeCell ref="KGC60:KGE60"/>
    <mergeCell ref="KGF60:KGH60"/>
    <mergeCell ref="KGI60:KGK60"/>
    <mergeCell ref="KGL60:KGN60"/>
    <mergeCell ref="KFE60:KFG60"/>
    <mergeCell ref="KFH60:KFJ60"/>
    <mergeCell ref="KFK60:KFM60"/>
    <mergeCell ref="KFN60:KFP60"/>
    <mergeCell ref="KFQ60:KFS60"/>
    <mergeCell ref="KFT60:KFV60"/>
    <mergeCell ref="KEM60:KEO60"/>
    <mergeCell ref="KEP60:KER60"/>
    <mergeCell ref="KES60:KEU60"/>
    <mergeCell ref="KEV60:KEX60"/>
    <mergeCell ref="KEY60:KFA60"/>
    <mergeCell ref="KFB60:KFD60"/>
    <mergeCell ref="KDU60:KDW60"/>
    <mergeCell ref="KDX60:KDZ60"/>
    <mergeCell ref="KEA60:KEC60"/>
    <mergeCell ref="KED60:KEF60"/>
    <mergeCell ref="KEG60:KEI60"/>
    <mergeCell ref="KEJ60:KEL60"/>
    <mergeCell ref="KDC60:KDE60"/>
    <mergeCell ref="KDF60:KDH60"/>
    <mergeCell ref="KDI60:KDK60"/>
    <mergeCell ref="KDL60:KDN60"/>
    <mergeCell ref="KDO60:KDQ60"/>
    <mergeCell ref="KDR60:KDT60"/>
    <mergeCell ref="KCK60:KCM60"/>
    <mergeCell ref="KCN60:KCP60"/>
    <mergeCell ref="KCQ60:KCS60"/>
    <mergeCell ref="KCT60:KCV60"/>
    <mergeCell ref="KCW60:KCY60"/>
    <mergeCell ref="KCZ60:KDB60"/>
    <mergeCell ref="KBS60:KBU60"/>
    <mergeCell ref="KBV60:KBX60"/>
    <mergeCell ref="KBY60:KCA60"/>
    <mergeCell ref="KCB60:KCD60"/>
    <mergeCell ref="KCE60:KCG60"/>
    <mergeCell ref="KCH60:KCJ60"/>
    <mergeCell ref="KBA60:KBC60"/>
    <mergeCell ref="KBD60:KBF60"/>
    <mergeCell ref="KBG60:KBI60"/>
    <mergeCell ref="KBJ60:KBL60"/>
    <mergeCell ref="KBM60:KBO60"/>
    <mergeCell ref="KBP60:KBR60"/>
    <mergeCell ref="KAI60:KAK60"/>
    <mergeCell ref="KAL60:KAN60"/>
    <mergeCell ref="KAO60:KAQ60"/>
    <mergeCell ref="KAR60:KAT60"/>
    <mergeCell ref="KAU60:KAW60"/>
    <mergeCell ref="KAX60:KAZ60"/>
    <mergeCell ref="JZQ60:JZS60"/>
    <mergeCell ref="JZT60:JZV60"/>
    <mergeCell ref="JZW60:JZY60"/>
    <mergeCell ref="JZZ60:KAB60"/>
    <mergeCell ref="KAC60:KAE60"/>
    <mergeCell ref="KAF60:KAH60"/>
    <mergeCell ref="JYY60:JZA60"/>
    <mergeCell ref="JZB60:JZD60"/>
    <mergeCell ref="JZE60:JZG60"/>
    <mergeCell ref="JZH60:JZJ60"/>
    <mergeCell ref="JZK60:JZM60"/>
    <mergeCell ref="JZN60:JZP60"/>
    <mergeCell ref="JYG60:JYI60"/>
    <mergeCell ref="JYJ60:JYL60"/>
    <mergeCell ref="JYM60:JYO60"/>
    <mergeCell ref="JYP60:JYR60"/>
    <mergeCell ref="JYS60:JYU60"/>
    <mergeCell ref="JYV60:JYX60"/>
    <mergeCell ref="JXO60:JXQ60"/>
    <mergeCell ref="JXR60:JXT60"/>
    <mergeCell ref="JXU60:JXW60"/>
    <mergeCell ref="JXX60:JXZ60"/>
    <mergeCell ref="JYA60:JYC60"/>
    <mergeCell ref="JYD60:JYF60"/>
    <mergeCell ref="JWW60:JWY60"/>
    <mergeCell ref="JWZ60:JXB60"/>
    <mergeCell ref="JXC60:JXE60"/>
    <mergeCell ref="JXF60:JXH60"/>
    <mergeCell ref="JXI60:JXK60"/>
    <mergeCell ref="JXL60:JXN60"/>
    <mergeCell ref="JWE60:JWG60"/>
    <mergeCell ref="JWH60:JWJ60"/>
    <mergeCell ref="JWK60:JWM60"/>
    <mergeCell ref="JWN60:JWP60"/>
    <mergeCell ref="JWQ60:JWS60"/>
    <mergeCell ref="JWT60:JWV60"/>
    <mergeCell ref="JVM60:JVO60"/>
    <mergeCell ref="JVP60:JVR60"/>
    <mergeCell ref="JVS60:JVU60"/>
    <mergeCell ref="JVV60:JVX60"/>
    <mergeCell ref="JVY60:JWA60"/>
    <mergeCell ref="JWB60:JWD60"/>
    <mergeCell ref="JUU60:JUW60"/>
    <mergeCell ref="JUX60:JUZ60"/>
    <mergeCell ref="JVA60:JVC60"/>
    <mergeCell ref="JVD60:JVF60"/>
    <mergeCell ref="JVG60:JVI60"/>
    <mergeCell ref="JVJ60:JVL60"/>
    <mergeCell ref="JUC60:JUE60"/>
    <mergeCell ref="JUF60:JUH60"/>
    <mergeCell ref="JUI60:JUK60"/>
    <mergeCell ref="JUL60:JUN60"/>
    <mergeCell ref="JUO60:JUQ60"/>
    <mergeCell ref="JUR60:JUT60"/>
    <mergeCell ref="JTK60:JTM60"/>
    <mergeCell ref="JTN60:JTP60"/>
    <mergeCell ref="JTQ60:JTS60"/>
    <mergeCell ref="JTT60:JTV60"/>
    <mergeCell ref="JTW60:JTY60"/>
    <mergeCell ref="JTZ60:JUB60"/>
    <mergeCell ref="JSS60:JSU60"/>
    <mergeCell ref="JSV60:JSX60"/>
    <mergeCell ref="JSY60:JTA60"/>
    <mergeCell ref="JTB60:JTD60"/>
    <mergeCell ref="JTE60:JTG60"/>
    <mergeCell ref="JTH60:JTJ60"/>
    <mergeCell ref="JSA60:JSC60"/>
    <mergeCell ref="JSD60:JSF60"/>
    <mergeCell ref="JSG60:JSI60"/>
    <mergeCell ref="JSJ60:JSL60"/>
    <mergeCell ref="JSM60:JSO60"/>
    <mergeCell ref="JSP60:JSR60"/>
    <mergeCell ref="JRI60:JRK60"/>
    <mergeCell ref="JRL60:JRN60"/>
    <mergeCell ref="JRO60:JRQ60"/>
    <mergeCell ref="JRR60:JRT60"/>
    <mergeCell ref="JRU60:JRW60"/>
    <mergeCell ref="JRX60:JRZ60"/>
    <mergeCell ref="JQQ60:JQS60"/>
    <mergeCell ref="JQT60:JQV60"/>
    <mergeCell ref="JQW60:JQY60"/>
    <mergeCell ref="JQZ60:JRB60"/>
    <mergeCell ref="JRC60:JRE60"/>
    <mergeCell ref="JRF60:JRH60"/>
    <mergeCell ref="JPY60:JQA60"/>
    <mergeCell ref="JQB60:JQD60"/>
    <mergeCell ref="JQE60:JQG60"/>
    <mergeCell ref="JQH60:JQJ60"/>
    <mergeCell ref="JQK60:JQM60"/>
    <mergeCell ref="JQN60:JQP60"/>
    <mergeCell ref="JPG60:JPI60"/>
    <mergeCell ref="JPJ60:JPL60"/>
    <mergeCell ref="JPM60:JPO60"/>
    <mergeCell ref="JPP60:JPR60"/>
    <mergeCell ref="JPS60:JPU60"/>
    <mergeCell ref="JPV60:JPX60"/>
    <mergeCell ref="JOO60:JOQ60"/>
    <mergeCell ref="JOR60:JOT60"/>
    <mergeCell ref="JOU60:JOW60"/>
    <mergeCell ref="JOX60:JOZ60"/>
    <mergeCell ref="JPA60:JPC60"/>
    <mergeCell ref="JPD60:JPF60"/>
    <mergeCell ref="JNW60:JNY60"/>
    <mergeCell ref="JNZ60:JOB60"/>
    <mergeCell ref="JOC60:JOE60"/>
    <mergeCell ref="JOF60:JOH60"/>
    <mergeCell ref="JOI60:JOK60"/>
    <mergeCell ref="JOL60:JON60"/>
    <mergeCell ref="JNE60:JNG60"/>
    <mergeCell ref="JNH60:JNJ60"/>
    <mergeCell ref="JNK60:JNM60"/>
    <mergeCell ref="JNN60:JNP60"/>
    <mergeCell ref="JNQ60:JNS60"/>
    <mergeCell ref="JNT60:JNV60"/>
    <mergeCell ref="JMM60:JMO60"/>
    <mergeCell ref="JMP60:JMR60"/>
    <mergeCell ref="JMS60:JMU60"/>
    <mergeCell ref="JMV60:JMX60"/>
    <mergeCell ref="JMY60:JNA60"/>
    <mergeCell ref="JNB60:JND60"/>
    <mergeCell ref="JLU60:JLW60"/>
    <mergeCell ref="JLX60:JLZ60"/>
    <mergeCell ref="JMA60:JMC60"/>
    <mergeCell ref="JMD60:JMF60"/>
    <mergeCell ref="JMG60:JMI60"/>
    <mergeCell ref="JMJ60:JML60"/>
    <mergeCell ref="JLC60:JLE60"/>
    <mergeCell ref="JLF60:JLH60"/>
    <mergeCell ref="JLI60:JLK60"/>
    <mergeCell ref="JLL60:JLN60"/>
    <mergeCell ref="JLO60:JLQ60"/>
    <mergeCell ref="JLR60:JLT60"/>
    <mergeCell ref="JKK60:JKM60"/>
    <mergeCell ref="JKN60:JKP60"/>
    <mergeCell ref="JKQ60:JKS60"/>
    <mergeCell ref="JKT60:JKV60"/>
    <mergeCell ref="JKW60:JKY60"/>
    <mergeCell ref="JKZ60:JLB60"/>
    <mergeCell ref="JJS60:JJU60"/>
    <mergeCell ref="JJV60:JJX60"/>
    <mergeCell ref="JJY60:JKA60"/>
    <mergeCell ref="JKB60:JKD60"/>
    <mergeCell ref="JKE60:JKG60"/>
    <mergeCell ref="JKH60:JKJ60"/>
    <mergeCell ref="JJA60:JJC60"/>
    <mergeCell ref="JJD60:JJF60"/>
    <mergeCell ref="JJG60:JJI60"/>
    <mergeCell ref="JJJ60:JJL60"/>
    <mergeCell ref="JJM60:JJO60"/>
    <mergeCell ref="JJP60:JJR60"/>
    <mergeCell ref="JII60:JIK60"/>
    <mergeCell ref="JIL60:JIN60"/>
    <mergeCell ref="JIO60:JIQ60"/>
    <mergeCell ref="JIR60:JIT60"/>
    <mergeCell ref="JIU60:JIW60"/>
    <mergeCell ref="JIX60:JIZ60"/>
    <mergeCell ref="JHQ60:JHS60"/>
    <mergeCell ref="JHT60:JHV60"/>
    <mergeCell ref="JHW60:JHY60"/>
    <mergeCell ref="JHZ60:JIB60"/>
    <mergeCell ref="JIC60:JIE60"/>
    <mergeCell ref="JIF60:JIH60"/>
    <mergeCell ref="JGY60:JHA60"/>
    <mergeCell ref="JHB60:JHD60"/>
    <mergeCell ref="JHE60:JHG60"/>
    <mergeCell ref="JHH60:JHJ60"/>
    <mergeCell ref="JHK60:JHM60"/>
    <mergeCell ref="JHN60:JHP60"/>
    <mergeCell ref="JGG60:JGI60"/>
    <mergeCell ref="JGJ60:JGL60"/>
    <mergeCell ref="JGM60:JGO60"/>
    <mergeCell ref="JGP60:JGR60"/>
    <mergeCell ref="JGS60:JGU60"/>
    <mergeCell ref="JGV60:JGX60"/>
    <mergeCell ref="JFO60:JFQ60"/>
    <mergeCell ref="JFR60:JFT60"/>
    <mergeCell ref="JFU60:JFW60"/>
    <mergeCell ref="JFX60:JFZ60"/>
    <mergeCell ref="JGA60:JGC60"/>
    <mergeCell ref="JGD60:JGF60"/>
    <mergeCell ref="JEW60:JEY60"/>
    <mergeCell ref="JEZ60:JFB60"/>
    <mergeCell ref="JFC60:JFE60"/>
    <mergeCell ref="JFF60:JFH60"/>
    <mergeCell ref="JFI60:JFK60"/>
    <mergeCell ref="JFL60:JFN60"/>
    <mergeCell ref="JEE60:JEG60"/>
    <mergeCell ref="JEH60:JEJ60"/>
    <mergeCell ref="JEK60:JEM60"/>
    <mergeCell ref="JEN60:JEP60"/>
    <mergeCell ref="JEQ60:JES60"/>
    <mergeCell ref="JET60:JEV60"/>
    <mergeCell ref="JDM60:JDO60"/>
    <mergeCell ref="JDP60:JDR60"/>
    <mergeCell ref="JDS60:JDU60"/>
    <mergeCell ref="JDV60:JDX60"/>
    <mergeCell ref="JDY60:JEA60"/>
    <mergeCell ref="JEB60:JED60"/>
    <mergeCell ref="JCU60:JCW60"/>
    <mergeCell ref="JCX60:JCZ60"/>
    <mergeCell ref="JDA60:JDC60"/>
    <mergeCell ref="JDD60:JDF60"/>
    <mergeCell ref="JDG60:JDI60"/>
    <mergeCell ref="JDJ60:JDL60"/>
    <mergeCell ref="JCC60:JCE60"/>
    <mergeCell ref="JCF60:JCH60"/>
    <mergeCell ref="JCI60:JCK60"/>
    <mergeCell ref="JCL60:JCN60"/>
    <mergeCell ref="JCO60:JCQ60"/>
    <mergeCell ref="JCR60:JCT60"/>
    <mergeCell ref="JBK60:JBM60"/>
    <mergeCell ref="JBN60:JBP60"/>
    <mergeCell ref="JBQ60:JBS60"/>
    <mergeCell ref="JBT60:JBV60"/>
    <mergeCell ref="JBW60:JBY60"/>
    <mergeCell ref="JBZ60:JCB60"/>
    <mergeCell ref="JAS60:JAU60"/>
    <mergeCell ref="JAV60:JAX60"/>
    <mergeCell ref="JAY60:JBA60"/>
    <mergeCell ref="JBB60:JBD60"/>
    <mergeCell ref="JBE60:JBG60"/>
    <mergeCell ref="JBH60:JBJ60"/>
    <mergeCell ref="JAA60:JAC60"/>
    <mergeCell ref="JAD60:JAF60"/>
    <mergeCell ref="JAG60:JAI60"/>
    <mergeCell ref="JAJ60:JAL60"/>
    <mergeCell ref="JAM60:JAO60"/>
    <mergeCell ref="JAP60:JAR60"/>
    <mergeCell ref="IZI60:IZK60"/>
    <mergeCell ref="IZL60:IZN60"/>
    <mergeCell ref="IZO60:IZQ60"/>
    <mergeCell ref="IZR60:IZT60"/>
    <mergeCell ref="IZU60:IZW60"/>
    <mergeCell ref="IZX60:IZZ60"/>
    <mergeCell ref="IYQ60:IYS60"/>
    <mergeCell ref="IYT60:IYV60"/>
    <mergeCell ref="IYW60:IYY60"/>
    <mergeCell ref="IYZ60:IZB60"/>
    <mergeCell ref="IZC60:IZE60"/>
    <mergeCell ref="IZF60:IZH60"/>
    <mergeCell ref="IXY60:IYA60"/>
    <mergeCell ref="IYB60:IYD60"/>
    <mergeCell ref="IYE60:IYG60"/>
    <mergeCell ref="IYH60:IYJ60"/>
    <mergeCell ref="IYK60:IYM60"/>
    <mergeCell ref="IYN60:IYP60"/>
    <mergeCell ref="IXG60:IXI60"/>
    <mergeCell ref="IXJ60:IXL60"/>
    <mergeCell ref="IXM60:IXO60"/>
    <mergeCell ref="IXP60:IXR60"/>
    <mergeCell ref="IXS60:IXU60"/>
    <mergeCell ref="IXV60:IXX60"/>
    <mergeCell ref="IWO60:IWQ60"/>
    <mergeCell ref="IWR60:IWT60"/>
    <mergeCell ref="IWU60:IWW60"/>
    <mergeCell ref="IWX60:IWZ60"/>
    <mergeCell ref="IXA60:IXC60"/>
    <mergeCell ref="IXD60:IXF60"/>
    <mergeCell ref="IVW60:IVY60"/>
    <mergeCell ref="IVZ60:IWB60"/>
    <mergeCell ref="IWC60:IWE60"/>
    <mergeCell ref="IWF60:IWH60"/>
    <mergeCell ref="IWI60:IWK60"/>
    <mergeCell ref="IWL60:IWN60"/>
    <mergeCell ref="IVE60:IVG60"/>
    <mergeCell ref="IVH60:IVJ60"/>
    <mergeCell ref="IVK60:IVM60"/>
    <mergeCell ref="IVN60:IVP60"/>
    <mergeCell ref="IVQ60:IVS60"/>
    <mergeCell ref="IVT60:IVV60"/>
    <mergeCell ref="IUM60:IUO60"/>
    <mergeCell ref="IUP60:IUR60"/>
    <mergeCell ref="IUS60:IUU60"/>
    <mergeCell ref="IUV60:IUX60"/>
    <mergeCell ref="IUY60:IVA60"/>
    <mergeCell ref="IVB60:IVD60"/>
    <mergeCell ref="ITU60:ITW60"/>
    <mergeCell ref="ITX60:ITZ60"/>
    <mergeCell ref="IUA60:IUC60"/>
    <mergeCell ref="IUD60:IUF60"/>
    <mergeCell ref="IUG60:IUI60"/>
    <mergeCell ref="IUJ60:IUL60"/>
    <mergeCell ref="ITC60:ITE60"/>
    <mergeCell ref="ITF60:ITH60"/>
    <mergeCell ref="ITI60:ITK60"/>
    <mergeCell ref="ITL60:ITN60"/>
    <mergeCell ref="ITO60:ITQ60"/>
    <mergeCell ref="ITR60:ITT60"/>
    <mergeCell ref="ISK60:ISM60"/>
    <mergeCell ref="ISN60:ISP60"/>
    <mergeCell ref="ISQ60:ISS60"/>
    <mergeCell ref="IST60:ISV60"/>
    <mergeCell ref="ISW60:ISY60"/>
    <mergeCell ref="ISZ60:ITB60"/>
    <mergeCell ref="IRS60:IRU60"/>
    <mergeCell ref="IRV60:IRX60"/>
    <mergeCell ref="IRY60:ISA60"/>
    <mergeCell ref="ISB60:ISD60"/>
    <mergeCell ref="ISE60:ISG60"/>
    <mergeCell ref="ISH60:ISJ60"/>
    <mergeCell ref="IRA60:IRC60"/>
    <mergeCell ref="IRD60:IRF60"/>
    <mergeCell ref="IRG60:IRI60"/>
    <mergeCell ref="IRJ60:IRL60"/>
    <mergeCell ref="IRM60:IRO60"/>
    <mergeCell ref="IRP60:IRR60"/>
    <mergeCell ref="IQI60:IQK60"/>
    <mergeCell ref="IQL60:IQN60"/>
    <mergeCell ref="IQO60:IQQ60"/>
    <mergeCell ref="IQR60:IQT60"/>
    <mergeCell ref="IQU60:IQW60"/>
    <mergeCell ref="IQX60:IQZ60"/>
    <mergeCell ref="IPQ60:IPS60"/>
    <mergeCell ref="IPT60:IPV60"/>
    <mergeCell ref="IPW60:IPY60"/>
    <mergeCell ref="IPZ60:IQB60"/>
    <mergeCell ref="IQC60:IQE60"/>
    <mergeCell ref="IQF60:IQH60"/>
    <mergeCell ref="IOY60:IPA60"/>
    <mergeCell ref="IPB60:IPD60"/>
    <mergeCell ref="IPE60:IPG60"/>
    <mergeCell ref="IPH60:IPJ60"/>
    <mergeCell ref="IPK60:IPM60"/>
    <mergeCell ref="IPN60:IPP60"/>
    <mergeCell ref="IOG60:IOI60"/>
    <mergeCell ref="IOJ60:IOL60"/>
    <mergeCell ref="IOM60:IOO60"/>
    <mergeCell ref="IOP60:IOR60"/>
    <mergeCell ref="IOS60:IOU60"/>
    <mergeCell ref="IOV60:IOX60"/>
    <mergeCell ref="INO60:INQ60"/>
    <mergeCell ref="INR60:INT60"/>
    <mergeCell ref="INU60:INW60"/>
    <mergeCell ref="INX60:INZ60"/>
    <mergeCell ref="IOA60:IOC60"/>
    <mergeCell ref="IOD60:IOF60"/>
    <mergeCell ref="IMW60:IMY60"/>
    <mergeCell ref="IMZ60:INB60"/>
    <mergeCell ref="INC60:INE60"/>
    <mergeCell ref="INF60:INH60"/>
    <mergeCell ref="INI60:INK60"/>
    <mergeCell ref="INL60:INN60"/>
    <mergeCell ref="IME60:IMG60"/>
    <mergeCell ref="IMH60:IMJ60"/>
    <mergeCell ref="IMK60:IMM60"/>
    <mergeCell ref="IMN60:IMP60"/>
    <mergeCell ref="IMQ60:IMS60"/>
    <mergeCell ref="IMT60:IMV60"/>
    <mergeCell ref="ILM60:ILO60"/>
    <mergeCell ref="ILP60:ILR60"/>
    <mergeCell ref="ILS60:ILU60"/>
    <mergeCell ref="ILV60:ILX60"/>
    <mergeCell ref="ILY60:IMA60"/>
    <mergeCell ref="IMB60:IMD60"/>
    <mergeCell ref="IKU60:IKW60"/>
    <mergeCell ref="IKX60:IKZ60"/>
    <mergeCell ref="ILA60:ILC60"/>
    <mergeCell ref="ILD60:ILF60"/>
    <mergeCell ref="ILG60:ILI60"/>
    <mergeCell ref="ILJ60:ILL60"/>
    <mergeCell ref="IKC60:IKE60"/>
    <mergeCell ref="IKF60:IKH60"/>
    <mergeCell ref="IKI60:IKK60"/>
    <mergeCell ref="IKL60:IKN60"/>
    <mergeCell ref="IKO60:IKQ60"/>
    <mergeCell ref="IKR60:IKT60"/>
    <mergeCell ref="IJK60:IJM60"/>
    <mergeCell ref="IJN60:IJP60"/>
    <mergeCell ref="IJQ60:IJS60"/>
    <mergeCell ref="IJT60:IJV60"/>
    <mergeCell ref="IJW60:IJY60"/>
    <mergeCell ref="IJZ60:IKB60"/>
    <mergeCell ref="IIS60:IIU60"/>
    <mergeCell ref="IIV60:IIX60"/>
    <mergeCell ref="IIY60:IJA60"/>
    <mergeCell ref="IJB60:IJD60"/>
    <mergeCell ref="IJE60:IJG60"/>
    <mergeCell ref="IJH60:IJJ60"/>
    <mergeCell ref="IIA60:IIC60"/>
    <mergeCell ref="IID60:IIF60"/>
    <mergeCell ref="IIG60:III60"/>
    <mergeCell ref="IIJ60:IIL60"/>
    <mergeCell ref="IIM60:IIO60"/>
    <mergeCell ref="IIP60:IIR60"/>
    <mergeCell ref="IHI60:IHK60"/>
    <mergeCell ref="IHL60:IHN60"/>
    <mergeCell ref="IHO60:IHQ60"/>
    <mergeCell ref="IHR60:IHT60"/>
    <mergeCell ref="IHU60:IHW60"/>
    <mergeCell ref="IHX60:IHZ60"/>
    <mergeCell ref="IGQ60:IGS60"/>
    <mergeCell ref="IGT60:IGV60"/>
    <mergeCell ref="IGW60:IGY60"/>
    <mergeCell ref="IGZ60:IHB60"/>
    <mergeCell ref="IHC60:IHE60"/>
    <mergeCell ref="IHF60:IHH60"/>
    <mergeCell ref="IFY60:IGA60"/>
    <mergeCell ref="IGB60:IGD60"/>
    <mergeCell ref="IGE60:IGG60"/>
    <mergeCell ref="IGH60:IGJ60"/>
    <mergeCell ref="IGK60:IGM60"/>
    <mergeCell ref="IGN60:IGP60"/>
    <mergeCell ref="IFG60:IFI60"/>
    <mergeCell ref="IFJ60:IFL60"/>
    <mergeCell ref="IFM60:IFO60"/>
    <mergeCell ref="IFP60:IFR60"/>
    <mergeCell ref="IFS60:IFU60"/>
    <mergeCell ref="IFV60:IFX60"/>
    <mergeCell ref="IEO60:IEQ60"/>
    <mergeCell ref="IER60:IET60"/>
    <mergeCell ref="IEU60:IEW60"/>
    <mergeCell ref="IEX60:IEZ60"/>
    <mergeCell ref="IFA60:IFC60"/>
    <mergeCell ref="IFD60:IFF60"/>
    <mergeCell ref="IDW60:IDY60"/>
    <mergeCell ref="IDZ60:IEB60"/>
    <mergeCell ref="IEC60:IEE60"/>
    <mergeCell ref="IEF60:IEH60"/>
    <mergeCell ref="IEI60:IEK60"/>
    <mergeCell ref="IEL60:IEN60"/>
    <mergeCell ref="IDE60:IDG60"/>
    <mergeCell ref="IDH60:IDJ60"/>
    <mergeCell ref="IDK60:IDM60"/>
    <mergeCell ref="IDN60:IDP60"/>
    <mergeCell ref="IDQ60:IDS60"/>
    <mergeCell ref="IDT60:IDV60"/>
    <mergeCell ref="ICM60:ICO60"/>
    <mergeCell ref="ICP60:ICR60"/>
    <mergeCell ref="ICS60:ICU60"/>
    <mergeCell ref="ICV60:ICX60"/>
    <mergeCell ref="ICY60:IDA60"/>
    <mergeCell ref="IDB60:IDD60"/>
    <mergeCell ref="IBU60:IBW60"/>
    <mergeCell ref="IBX60:IBZ60"/>
    <mergeCell ref="ICA60:ICC60"/>
    <mergeCell ref="ICD60:ICF60"/>
    <mergeCell ref="ICG60:ICI60"/>
    <mergeCell ref="ICJ60:ICL60"/>
    <mergeCell ref="IBC60:IBE60"/>
    <mergeCell ref="IBF60:IBH60"/>
    <mergeCell ref="IBI60:IBK60"/>
    <mergeCell ref="IBL60:IBN60"/>
    <mergeCell ref="IBO60:IBQ60"/>
    <mergeCell ref="IBR60:IBT60"/>
    <mergeCell ref="IAK60:IAM60"/>
    <mergeCell ref="IAN60:IAP60"/>
    <mergeCell ref="IAQ60:IAS60"/>
    <mergeCell ref="IAT60:IAV60"/>
    <mergeCell ref="IAW60:IAY60"/>
    <mergeCell ref="IAZ60:IBB60"/>
    <mergeCell ref="HZS60:HZU60"/>
    <mergeCell ref="HZV60:HZX60"/>
    <mergeCell ref="HZY60:IAA60"/>
    <mergeCell ref="IAB60:IAD60"/>
    <mergeCell ref="IAE60:IAG60"/>
    <mergeCell ref="IAH60:IAJ60"/>
    <mergeCell ref="HZA60:HZC60"/>
    <mergeCell ref="HZD60:HZF60"/>
    <mergeCell ref="HZG60:HZI60"/>
    <mergeCell ref="HZJ60:HZL60"/>
    <mergeCell ref="HZM60:HZO60"/>
    <mergeCell ref="HZP60:HZR60"/>
    <mergeCell ref="HYI60:HYK60"/>
    <mergeCell ref="HYL60:HYN60"/>
    <mergeCell ref="HYO60:HYQ60"/>
    <mergeCell ref="HYR60:HYT60"/>
    <mergeCell ref="HYU60:HYW60"/>
    <mergeCell ref="HYX60:HYZ60"/>
    <mergeCell ref="HXQ60:HXS60"/>
    <mergeCell ref="HXT60:HXV60"/>
    <mergeCell ref="HXW60:HXY60"/>
    <mergeCell ref="HXZ60:HYB60"/>
    <mergeCell ref="HYC60:HYE60"/>
    <mergeCell ref="HYF60:HYH60"/>
    <mergeCell ref="HWY60:HXA60"/>
    <mergeCell ref="HXB60:HXD60"/>
    <mergeCell ref="HXE60:HXG60"/>
    <mergeCell ref="HXH60:HXJ60"/>
    <mergeCell ref="HXK60:HXM60"/>
    <mergeCell ref="HXN60:HXP60"/>
    <mergeCell ref="HWG60:HWI60"/>
    <mergeCell ref="HWJ60:HWL60"/>
    <mergeCell ref="HWM60:HWO60"/>
    <mergeCell ref="HWP60:HWR60"/>
    <mergeCell ref="HWS60:HWU60"/>
    <mergeCell ref="HWV60:HWX60"/>
    <mergeCell ref="HVO60:HVQ60"/>
    <mergeCell ref="HVR60:HVT60"/>
    <mergeCell ref="HVU60:HVW60"/>
    <mergeCell ref="HVX60:HVZ60"/>
    <mergeCell ref="HWA60:HWC60"/>
    <mergeCell ref="HWD60:HWF60"/>
    <mergeCell ref="HUW60:HUY60"/>
    <mergeCell ref="HUZ60:HVB60"/>
    <mergeCell ref="HVC60:HVE60"/>
    <mergeCell ref="HVF60:HVH60"/>
    <mergeCell ref="HVI60:HVK60"/>
    <mergeCell ref="HVL60:HVN60"/>
    <mergeCell ref="HUE60:HUG60"/>
    <mergeCell ref="HUH60:HUJ60"/>
    <mergeCell ref="HUK60:HUM60"/>
    <mergeCell ref="HUN60:HUP60"/>
    <mergeCell ref="HUQ60:HUS60"/>
    <mergeCell ref="HUT60:HUV60"/>
    <mergeCell ref="HTM60:HTO60"/>
    <mergeCell ref="HTP60:HTR60"/>
    <mergeCell ref="HTS60:HTU60"/>
    <mergeCell ref="HTV60:HTX60"/>
    <mergeCell ref="HTY60:HUA60"/>
    <mergeCell ref="HUB60:HUD60"/>
    <mergeCell ref="HSU60:HSW60"/>
    <mergeCell ref="HSX60:HSZ60"/>
    <mergeCell ref="HTA60:HTC60"/>
    <mergeCell ref="HTD60:HTF60"/>
    <mergeCell ref="HTG60:HTI60"/>
    <mergeCell ref="HTJ60:HTL60"/>
    <mergeCell ref="HSC60:HSE60"/>
    <mergeCell ref="HSF60:HSH60"/>
    <mergeCell ref="HSI60:HSK60"/>
    <mergeCell ref="HSL60:HSN60"/>
    <mergeCell ref="HSO60:HSQ60"/>
    <mergeCell ref="HSR60:HST60"/>
    <mergeCell ref="HRK60:HRM60"/>
    <mergeCell ref="HRN60:HRP60"/>
    <mergeCell ref="HRQ60:HRS60"/>
    <mergeCell ref="HRT60:HRV60"/>
    <mergeCell ref="HRW60:HRY60"/>
    <mergeCell ref="HRZ60:HSB60"/>
    <mergeCell ref="HQS60:HQU60"/>
    <mergeCell ref="HQV60:HQX60"/>
    <mergeCell ref="HQY60:HRA60"/>
    <mergeCell ref="HRB60:HRD60"/>
    <mergeCell ref="HRE60:HRG60"/>
    <mergeCell ref="HRH60:HRJ60"/>
    <mergeCell ref="HQA60:HQC60"/>
    <mergeCell ref="HQD60:HQF60"/>
    <mergeCell ref="HQG60:HQI60"/>
    <mergeCell ref="HQJ60:HQL60"/>
    <mergeCell ref="HQM60:HQO60"/>
    <mergeCell ref="HQP60:HQR60"/>
    <mergeCell ref="HPI60:HPK60"/>
    <mergeCell ref="HPL60:HPN60"/>
    <mergeCell ref="HPO60:HPQ60"/>
    <mergeCell ref="HPR60:HPT60"/>
    <mergeCell ref="HPU60:HPW60"/>
    <mergeCell ref="HPX60:HPZ60"/>
    <mergeCell ref="HOQ60:HOS60"/>
    <mergeCell ref="HOT60:HOV60"/>
    <mergeCell ref="HOW60:HOY60"/>
    <mergeCell ref="HOZ60:HPB60"/>
    <mergeCell ref="HPC60:HPE60"/>
    <mergeCell ref="HPF60:HPH60"/>
    <mergeCell ref="HNY60:HOA60"/>
    <mergeCell ref="HOB60:HOD60"/>
    <mergeCell ref="HOE60:HOG60"/>
    <mergeCell ref="HOH60:HOJ60"/>
    <mergeCell ref="HOK60:HOM60"/>
    <mergeCell ref="HON60:HOP60"/>
    <mergeCell ref="HNG60:HNI60"/>
    <mergeCell ref="HNJ60:HNL60"/>
    <mergeCell ref="HNM60:HNO60"/>
    <mergeCell ref="HNP60:HNR60"/>
    <mergeCell ref="HNS60:HNU60"/>
    <mergeCell ref="HNV60:HNX60"/>
    <mergeCell ref="HMO60:HMQ60"/>
    <mergeCell ref="HMR60:HMT60"/>
    <mergeCell ref="HMU60:HMW60"/>
    <mergeCell ref="HMX60:HMZ60"/>
    <mergeCell ref="HNA60:HNC60"/>
    <mergeCell ref="HND60:HNF60"/>
    <mergeCell ref="HLW60:HLY60"/>
    <mergeCell ref="HLZ60:HMB60"/>
    <mergeCell ref="HMC60:HME60"/>
    <mergeCell ref="HMF60:HMH60"/>
    <mergeCell ref="HMI60:HMK60"/>
    <mergeCell ref="HML60:HMN60"/>
    <mergeCell ref="HLE60:HLG60"/>
    <mergeCell ref="HLH60:HLJ60"/>
    <mergeCell ref="HLK60:HLM60"/>
    <mergeCell ref="HLN60:HLP60"/>
    <mergeCell ref="HLQ60:HLS60"/>
    <mergeCell ref="HLT60:HLV60"/>
    <mergeCell ref="HKM60:HKO60"/>
    <mergeCell ref="HKP60:HKR60"/>
    <mergeCell ref="HKS60:HKU60"/>
    <mergeCell ref="HKV60:HKX60"/>
    <mergeCell ref="HKY60:HLA60"/>
    <mergeCell ref="HLB60:HLD60"/>
    <mergeCell ref="HJU60:HJW60"/>
    <mergeCell ref="HJX60:HJZ60"/>
    <mergeCell ref="HKA60:HKC60"/>
    <mergeCell ref="HKD60:HKF60"/>
    <mergeCell ref="HKG60:HKI60"/>
    <mergeCell ref="HKJ60:HKL60"/>
    <mergeCell ref="HJC60:HJE60"/>
    <mergeCell ref="HJF60:HJH60"/>
    <mergeCell ref="HJI60:HJK60"/>
    <mergeCell ref="HJL60:HJN60"/>
    <mergeCell ref="HJO60:HJQ60"/>
    <mergeCell ref="HJR60:HJT60"/>
    <mergeCell ref="HIK60:HIM60"/>
    <mergeCell ref="HIN60:HIP60"/>
    <mergeCell ref="HIQ60:HIS60"/>
    <mergeCell ref="HIT60:HIV60"/>
    <mergeCell ref="HIW60:HIY60"/>
    <mergeCell ref="HIZ60:HJB60"/>
    <mergeCell ref="HHS60:HHU60"/>
    <mergeCell ref="HHV60:HHX60"/>
    <mergeCell ref="HHY60:HIA60"/>
    <mergeCell ref="HIB60:HID60"/>
    <mergeCell ref="HIE60:HIG60"/>
    <mergeCell ref="HIH60:HIJ60"/>
    <mergeCell ref="HHA60:HHC60"/>
    <mergeCell ref="HHD60:HHF60"/>
    <mergeCell ref="HHG60:HHI60"/>
    <mergeCell ref="HHJ60:HHL60"/>
    <mergeCell ref="HHM60:HHO60"/>
    <mergeCell ref="HHP60:HHR60"/>
    <mergeCell ref="HGI60:HGK60"/>
    <mergeCell ref="HGL60:HGN60"/>
    <mergeCell ref="HGO60:HGQ60"/>
    <mergeCell ref="HGR60:HGT60"/>
    <mergeCell ref="HGU60:HGW60"/>
    <mergeCell ref="HGX60:HGZ60"/>
    <mergeCell ref="HFQ60:HFS60"/>
    <mergeCell ref="HFT60:HFV60"/>
    <mergeCell ref="HFW60:HFY60"/>
    <mergeCell ref="HFZ60:HGB60"/>
    <mergeCell ref="HGC60:HGE60"/>
    <mergeCell ref="HGF60:HGH60"/>
    <mergeCell ref="HEY60:HFA60"/>
    <mergeCell ref="HFB60:HFD60"/>
    <mergeCell ref="HFE60:HFG60"/>
    <mergeCell ref="HFH60:HFJ60"/>
    <mergeCell ref="HFK60:HFM60"/>
    <mergeCell ref="HFN60:HFP60"/>
    <mergeCell ref="HEG60:HEI60"/>
    <mergeCell ref="HEJ60:HEL60"/>
    <mergeCell ref="HEM60:HEO60"/>
    <mergeCell ref="HEP60:HER60"/>
    <mergeCell ref="HES60:HEU60"/>
    <mergeCell ref="HEV60:HEX60"/>
    <mergeCell ref="HDO60:HDQ60"/>
    <mergeCell ref="HDR60:HDT60"/>
    <mergeCell ref="HDU60:HDW60"/>
    <mergeCell ref="HDX60:HDZ60"/>
    <mergeCell ref="HEA60:HEC60"/>
    <mergeCell ref="HED60:HEF60"/>
    <mergeCell ref="HCW60:HCY60"/>
    <mergeCell ref="HCZ60:HDB60"/>
    <mergeCell ref="HDC60:HDE60"/>
    <mergeCell ref="HDF60:HDH60"/>
    <mergeCell ref="HDI60:HDK60"/>
    <mergeCell ref="HDL60:HDN60"/>
    <mergeCell ref="HCE60:HCG60"/>
    <mergeCell ref="HCH60:HCJ60"/>
    <mergeCell ref="HCK60:HCM60"/>
    <mergeCell ref="HCN60:HCP60"/>
    <mergeCell ref="HCQ60:HCS60"/>
    <mergeCell ref="HCT60:HCV60"/>
    <mergeCell ref="HBM60:HBO60"/>
    <mergeCell ref="HBP60:HBR60"/>
    <mergeCell ref="HBS60:HBU60"/>
    <mergeCell ref="HBV60:HBX60"/>
    <mergeCell ref="HBY60:HCA60"/>
    <mergeCell ref="HCB60:HCD60"/>
    <mergeCell ref="HAU60:HAW60"/>
    <mergeCell ref="HAX60:HAZ60"/>
    <mergeCell ref="HBA60:HBC60"/>
    <mergeCell ref="HBD60:HBF60"/>
    <mergeCell ref="HBG60:HBI60"/>
    <mergeCell ref="HBJ60:HBL60"/>
    <mergeCell ref="HAC60:HAE60"/>
    <mergeCell ref="HAF60:HAH60"/>
    <mergeCell ref="HAI60:HAK60"/>
    <mergeCell ref="HAL60:HAN60"/>
    <mergeCell ref="HAO60:HAQ60"/>
    <mergeCell ref="HAR60:HAT60"/>
    <mergeCell ref="GZK60:GZM60"/>
    <mergeCell ref="GZN60:GZP60"/>
    <mergeCell ref="GZQ60:GZS60"/>
    <mergeCell ref="GZT60:GZV60"/>
    <mergeCell ref="GZW60:GZY60"/>
    <mergeCell ref="GZZ60:HAB60"/>
    <mergeCell ref="GYS60:GYU60"/>
    <mergeCell ref="GYV60:GYX60"/>
    <mergeCell ref="GYY60:GZA60"/>
    <mergeCell ref="GZB60:GZD60"/>
    <mergeCell ref="GZE60:GZG60"/>
    <mergeCell ref="GZH60:GZJ60"/>
    <mergeCell ref="GYA60:GYC60"/>
    <mergeCell ref="GYD60:GYF60"/>
    <mergeCell ref="GYG60:GYI60"/>
    <mergeCell ref="GYJ60:GYL60"/>
    <mergeCell ref="GYM60:GYO60"/>
    <mergeCell ref="GYP60:GYR60"/>
    <mergeCell ref="GXI60:GXK60"/>
    <mergeCell ref="GXL60:GXN60"/>
    <mergeCell ref="GXO60:GXQ60"/>
    <mergeCell ref="GXR60:GXT60"/>
    <mergeCell ref="GXU60:GXW60"/>
    <mergeCell ref="GXX60:GXZ60"/>
    <mergeCell ref="GWQ60:GWS60"/>
    <mergeCell ref="GWT60:GWV60"/>
    <mergeCell ref="GWW60:GWY60"/>
    <mergeCell ref="GWZ60:GXB60"/>
    <mergeCell ref="GXC60:GXE60"/>
    <mergeCell ref="GXF60:GXH60"/>
    <mergeCell ref="GVY60:GWA60"/>
    <mergeCell ref="GWB60:GWD60"/>
    <mergeCell ref="GWE60:GWG60"/>
    <mergeCell ref="GWH60:GWJ60"/>
    <mergeCell ref="GWK60:GWM60"/>
    <mergeCell ref="GWN60:GWP60"/>
    <mergeCell ref="GVG60:GVI60"/>
    <mergeCell ref="GVJ60:GVL60"/>
    <mergeCell ref="GVM60:GVO60"/>
    <mergeCell ref="GVP60:GVR60"/>
    <mergeCell ref="GVS60:GVU60"/>
    <mergeCell ref="GVV60:GVX60"/>
    <mergeCell ref="GUO60:GUQ60"/>
    <mergeCell ref="GUR60:GUT60"/>
    <mergeCell ref="GUU60:GUW60"/>
    <mergeCell ref="GUX60:GUZ60"/>
    <mergeCell ref="GVA60:GVC60"/>
    <mergeCell ref="GVD60:GVF60"/>
    <mergeCell ref="GTW60:GTY60"/>
    <mergeCell ref="GTZ60:GUB60"/>
    <mergeCell ref="GUC60:GUE60"/>
    <mergeCell ref="GUF60:GUH60"/>
    <mergeCell ref="GUI60:GUK60"/>
    <mergeCell ref="GUL60:GUN60"/>
    <mergeCell ref="GTE60:GTG60"/>
    <mergeCell ref="GTH60:GTJ60"/>
    <mergeCell ref="GTK60:GTM60"/>
    <mergeCell ref="GTN60:GTP60"/>
    <mergeCell ref="GTQ60:GTS60"/>
    <mergeCell ref="GTT60:GTV60"/>
    <mergeCell ref="GSM60:GSO60"/>
    <mergeCell ref="GSP60:GSR60"/>
    <mergeCell ref="GSS60:GSU60"/>
    <mergeCell ref="GSV60:GSX60"/>
    <mergeCell ref="GSY60:GTA60"/>
    <mergeCell ref="GTB60:GTD60"/>
    <mergeCell ref="GRU60:GRW60"/>
    <mergeCell ref="GRX60:GRZ60"/>
    <mergeCell ref="GSA60:GSC60"/>
    <mergeCell ref="GSD60:GSF60"/>
    <mergeCell ref="GSG60:GSI60"/>
    <mergeCell ref="GSJ60:GSL60"/>
    <mergeCell ref="GRC60:GRE60"/>
    <mergeCell ref="GRF60:GRH60"/>
    <mergeCell ref="GRI60:GRK60"/>
    <mergeCell ref="GRL60:GRN60"/>
    <mergeCell ref="GRO60:GRQ60"/>
    <mergeCell ref="GRR60:GRT60"/>
    <mergeCell ref="GQK60:GQM60"/>
    <mergeCell ref="GQN60:GQP60"/>
    <mergeCell ref="GQQ60:GQS60"/>
    <mergeCell ref="GQT60:GQV60"/>
    <mergeCell ref="GQW60:GQY60"/>
    <mergeCell ref="GQZ60:GRB60"/>
    <mergeCell ref="GPS60:GPU60"/>
    <mergeCell ref="GPV60:GPX60"/>
    <mergeCell ref="GPY60:GQA60"/>
    <mergeCell ref="GQB60:GQD60"/>
    <mergeCell ref="GQE60:GQG60"/>
    <mergeCell ref="GQH60:GQJ60"/>
    <mergeCell ref="GPA60:GPC60"/>
    <mergeCell ref="GPD60:GPF60"/>
    <mergeCell ref="GPG60:GPI60"/>
    <mergeCell ref="GPJ60:GPL60"/>
    <mergeCell ref="GPM60:GPO60"/>
    <mergeCell ref="GPP60:GPR60"/>
    <mergeCell ref="GOI60:GOK60"/>
    <mergeCell ref="GOL60:GON60"/>
    <mergeCell ref="GOO60:GOQ60"/>
    <mergeCell ref="GOR60:GOT60"/>
    <mergeCell ref="GOU60:GOW60"/>
    <mergeCell ref="GOX60:GOZ60"/>
    <mergeCell ref="GNQ60:GNS60"/>
    <mergeCell ref="GNT60:GNV60"/>
    <mergeCell ref="GNW60:GNY60"/>
    <mergeCell ref="GNZ60:GOB60"/>
    <mergeCell ref="GOC60:GOE60"/>
    <mergeCell ref="GOF60:GOH60"/>
    <mergeCell ref="GMY60:GNA60"/>
    <mergeCell ref="GNB60:GND60"/>
    <mergeCell ref="GNE60:GNG60"/>
    <mergeCell ref="GNH60:GNJ60"/>
    <mergeCell ref="GNK60:GNM60"/>
    <mergeCell ref="GNN60:GNP60"/>
    <mergeCell ref="GMG60:GMI60"/>
    <mergeCell ref="GMJ60:GML60"/>
    <mergeCell ref="GMM60:GMO60"/>
    <mergeCell ref="GMP60:GMR60"/>
    <mergeCell ref="GMS60:GMU60"/>
    <mergeCell ref="GMV60:GMX60"/>
    <mergeCell ref="GLO60:GLQ60"/>
    <mergeCell ref="GLR60:GLT60"/>
    <mergeCell ref="GLU60:GLW60"/>
    <mergeCell ref="GLX60:GLZ60"/>
    <mergeCell ref="GMA60:GMC60"/>
    <mergeCell ref="GMD60:GMF60"/>
    <mergeCell ref="GKW60:GKY60"/>
    <mergeCell ref="GKZ60:GLB60"/>
    <mergeCell ref="GLC60:GLE60"/>
    <mergeCell ref="GLF60:GLH60"/>
    <mergeCell ref="GLI60:GLK60"/>
    <mergeCell ref="GLL60:GLN60"/>
    <mergeCell ref="GKE60:GKG60"/>
    <mergeCell ref="GKH60:GKJ60"/>
    <mergeCell ref="GKK60:GKM60"/>
    <mergeCell ref="GKN60:GKP60"/>
    <mergeCell ref="GKQ60:GKS60"/>
    <mergeCell ref="GKT60:GKV60"/>
    <mergeCell ref="GJM60:GJO60"/>
    <mergeCell ref="GJP60:GJR60"/>
    <mergeCell ref="GJS60:GJU60"/>
    <mergeCell ref="GJV60:GJX60"/>
    <mergeCell ref="GJY60:GKA60"/>
    <mergeCell ref="GKB60:GKD60"/>
    <mergeCell ref="GIU60:GIW60"/>
    <mergeCell ref="GIX60:GIZ60"/>
    <mergeCell ref="GJA60:GJC60"/>
    <mergeCell ref="GJD60:GJF60"/>
    <mergeCell ref="GJG60:GJI60"/>
    <mergeCell ref="GJJ60:GJL60"/>
    <mergeCell ref="GIC60:GIE60"/>
    <mergeCell ref="GIF60:GIH60"/>
    <mergeCell ref="GII60:GIK60"/>
    <mergeCell ref="GIL60:GIN60"/>
    <mergeCell ref="GIO60:GIQ60"/>
    <mergeCell ref="GIR60:GIT60"/>
    <mergeCell ref="GHK60:GHM60"/>
    <mergeCell ref="GHN60:GHP60"/>
    <mergeCell ref="GHQ60:GHS60"/>
    <mergeCell ref="GHT60:GHV60"/>
    <mergeCell ref="GHW60:GHY60"/>
    <mergeCell ref="GHZ60:GIB60"/>
    <mergeCell ref="GGS60:GGU60"/>
    <mergeCell ref="GGV60:GGX60"/>
    <mergeCell ref="GGY60:GHA60"/>
    <mergeCell ref="GHB60:GHD60"/>
    <mergeCell ref="GHE60:GHG60"/>
    <mergeCell ref="GHH60:GHJ60"/>
    <mergeCell ref="GGA60:GGC60"/>
    <mergeCell ref="GGD60:GGF60"/>
    <mergeCell ref="GGG60:GGI60"/>
    <mergeCell ref="GGJ60:GGL60"/>
    <mergeCell ref="GGM60:GGO60"/>
    <mergeCell ref="GGP60:GGR60"/>
    <mergeCell ref="GFI60:GFK60"/>
    <mergeCell ref="GFL60:GFN60"/>
    <mergeCell ref="GFO60:GFQ60"/>
    <mergeCell ref="GFR60:GFT60"/>
    <mergeCell ref="GFU60:GFW60"/>
    <mergeCell ref="GFX60:GFZ60"/>
    <mergeCell ref="GEQ60:GES60"/>
    <mergeCell ref="GET60:GEV60"/>
    <mergeCell ref="GEW60:GEY60"/>
    <mergeCell ref="GEZ60:GFB60"/>
    <mergeCell ref="GFC60:GFE60"/>
    <mergeCell ref="GFF60:GFH60"/>
    <mergeCell ref="GDY60:GEA60"/>
    <mergeCell ref="GEB60:GED60"/>
    <mergeCell ref="GEE60:GEG60"/>
    <mergeCell ref="GEH60:GEJ60"/>
    <mergeCell ref="GEK60:GEM60"/>
    <mergeCell ref="GEN60:GEP60"/>
    <mergeCell ref="GDG60:GDI60"/>
    <mergeCell ref="GDJ60:GDL60"/>
    <mergeCell ref="GDM60:GDO60"/>
    <mergeCell ref="GDP60:GDR60"/>
    <mergeCell ref="GDS60:GDU60"/>
    <mergeCell ref="GDV60:GDX60"/>
    <mergeCell ref="GCO60:GCQ60"/>
    <mergeCell ref="GCR60:GCT60"/>
    <mergeCell ref="GCU60:GCW60"/>
    <mergeCell ref="GCX60:GCZ60"/>
    <mergeCell ref="GDA60:GDC60"/>
    <mergeCell ref="GDD60:GDF60"/>
    <mergeCell ref="GBW60:GBY60"/>
    <mergeCell ref="GBZ60:GCB60"/>
    <mergeCell ref="GCC60:GCE60"/>
    <mergeCell ref="GCF60:GCH60"/>
    <mergeCell ref="GCI60:GCK60"/>
    <mergeCell ref="GCL60:GCN60"/>
    <mergeCell ref="GBE60:GBG60"/>
    <mergeCell ref="GBH60:GBJ60"/>
    <mergeCell ref="GBK60:GBM60"/>
    <mergeCell ref="GBN60:GBP60"/>
    <mergeCell ref="GBQ60:GBS60"/>
    <mergeCell ref="GBT60:GBV60"/>
    <mergeCell ref="GAM60:GAO60"/>
    <mergeCell ref="GAP60:GAR60"/>
    <mergeCell ref="GAS60:GAU60"/>
    <mergeCell ref="GAV60:GAX60"/>
    <mergeCell ref="GAY60:GBA60"/>
    <mergeCell ref="GBB60:GBD60"/>
    <mergeCell ref="FZU60:FZW60"/>
    <mergeCell ref="FZX60:FZZ60"/>
    <mergeCell ref="GAA60:GAC60"/>
    <mergeCell ref="GAD60:GAF60"/>
    <mergeCell ref="GAG60:GAI60"/>
    <mergeCell ref="GAJ60:GAL60"/>
    <mergeCell ref="FZC60:FZE60"/>
    <mergeCell ref="FZF60:FZH60"/>
    <mergeCell ref="FZI60:FZK60"/>
    <mergeCell ref="FZL60:FZN60"/>
    <mergeCell ref="FZO60:FZQ60"/>
    <mergeCell ref="FZR60:FZT60"/>
    <mergeCell ref="FYK60:FYM60"/>
    <mergeCell ref="FYN60:FYP60"/>
    <mergeCell ref="FYQ60:FYS60"/>
    <mergeCell ref="FYT60:FYV60"/>
    <mergeCell ref="FYW60:FYY60"/>
    <mergeCell ref="FYZ60:FZB60"/>
    <mergeCell ref="FXS60:FXU60"/>
    <mergeCell ref="FXV60:FXX60"/>
    <mergeCell ref="FXY60:FYA60"/>
    <mergeCell ref="FYB60:FYD60"/>
    <mergeCell ref="FYE60:FYG60"/>
    <mergeCell ref="FYH60:FYJ60"/>
    <mergeCell ref="FXA60:FXC60"/>
    <mergeCell ref="FXD60:FXF60"/>
    <mergeCell ref="FXG60:FXI60"/>
    <mergeCell ref="FXJ60:FXL60"/>
    <mergeCell ref="FXM60:FXO60"/>
    <mergeCell ref="FXP60:FXR60"/>
    <mergeCell ref="FWI60:FWK60"/>
    <mergeCell ref="FWL60:FWN60"/>
    <mergeCell ref="FWO60:FWQ60"/>
    <mergeCell ref="FWR60:FWT60"/>
    <mergeCell ref="FWU60:FWW60"/>
    <mergeCell ref="FWX60:FWZ60"/>
    <mergeCell ref="FVQ60:FVS60"/>
    <mergeCell ref="FVT60:FVV60"/>
    <mergeCell ref="FVW60:FVY60"/>
    <mergeCell ref="FVZ60:FWB60"/>
    <mergeCell ref="FWC60:FWE60"/>
    <mergeCell ref="FWF60:FWH60"/>
    <mergeCell ref="FUY60:FVA60"/>
    <mergeCell ref="FVB60:FVD60"/>
    <mergeCell ref="FVE60:FVG60"/>
    <mergeCell ref="FVH60:FVJ60"/>
    <mergeCell ref="FVK60:FVM60"/>
    <mergeCell ref="FVN60:FVP60"/>
    <mergeCell ref="FUG60:FUI60"/>
    <mergeCell ref="FUJ60:FUL60"/>
    <mergeCell ref="FUM60:FUO60"/>
    <mergeCell ref="FUP60:FUR60"/>
    <mergeCell ref="FUS60:FUU60"/>
    <mergeCell ref="FUV60:FUX60"/>
    <mergeCell ref="FTO60:FTQ60"/>
    <mergeCell ref="FTR60:FTT60"/>
    <mergeCell ref="FTU60:FTW60"/>
    <mergeCell ref="FTX60:FTZ60"/>
    <mergeCell ref="FUA60:FUC60"/>
    <mergeCell ref="FUD60:FUF60"/>
    <mergeCell ref="FSW60:FSY60"/>
    <mergeCell ref="FSZ60:FTB60"/>
    <mergeCell ref="FTC60:FTE60"/>
    <mergeCell ref="FTF60:FTH60"/>
    <mergeCell ref="FTI60:FTK60"/>
    <mergeCell ref="FTL60:FTN60"/>
    <mergeCell ref="FSE60:FSG60"/>
    <mergeCell ref="FSH60:FSJ60"/>
    <mergeCell ref="FSK60:FSM60"/>
    <mergeCell ref="FSN60:FSP60"/>
    <mergeCell ref="FSQ60:FSS60"/>
    <mergeCell ref="FST60:FSV60"/>
    <mergeCell ref="FRM60:FRO60"/>
    <mergeCell ref="FRP60:FRR60"/>
    <mergeCell ref="FRS60:FRU60"/>
    <mergeCell ref="FRV60:FRX60"/>
    <mergeCell ref="FRY60:FSA60"/>
    <mergeCell ref="FSB60:FSD60"/>
    <mergeCell ref="FQU60:FQW60"/>
    <mergeCell ref="FQX60:FQZ60"/>
    <mergeCell ref="FRA60:FRC60"/>
    <mergeCell ref="FRD60:FRF60"/>
    <mergeCell ref="FRG60:FRI60"/>
    <mergeCell ref="FRJ60:FRL60"/>
    <mergeCell ref="FQC60:FQE60"/>
    <mergeCell ref="FQF60:FQH60"/>
    <mergeCell ref="FQI60:FQK60"/>
    <mergeCell ref="FQL60:FQN60"/>
    <mergeCell ref="FQO60:FQQ60"/>
    <mergeCell ref="FQR60:FQT60"/>
    <mergeCell ref="FPK60:FPM60"/>
    <mergeCell ref="FPN60:FPP60"/>
    <mergeCell ref="FPQ60:FPS60"/>
    <mergeCell ref="FPT60:FPV60"/>
    <mergeCell ref="FPW60:FPY60"/>
    <mergeCell ref="FPZ60:FQB60"/>
    <mergeCell ref="FOS60:FOU60"/>
    <mergeCell ref="FOV60:FOX60"/>
    <mergeCell ref="FOY60:FPA60"/>
    <mergeCell ref="FPB60:FPD60"/>
    <mergeCell ref="FPE60:FPG60"/>
    <mergeCell ref="FPH60:FPJ60"/>
    <mergeCell ref="FOA60:FOC60"/>
    <mergeCell ref="FOD60:FOF60"/>
    <mergeCell ref="FOG60:FOI60"/>
    <mergeCell ref="FOJ60:FOL60"/>
    <mergeCell ref="FOM60:FOO60"/>
    <mergeCell ref="FOP60:FOR60"/>
    <mergeCell ref="FNI60:FNK60"/>
    <mergeCell ref="FNL60:FNN60"/>
    <mergeCell ref="FNO60:FNQ60"/>
    <mergeCell ref="FNR60:FNT60"/>
    <mergeCell ref="FNU60:FNW60"/>
    <mergeCell ref="FNX60:FNZ60"/>
    <mergeCell ref="FMQ60:FMS60"/>
    <mergeCell ref="FMT60:FMV60"/>
    <mergeCell ref="FMW60:FMY60"/>
    <mergeCell ref="FMZ60:FNB60"/>
    <mergeCell ref="FNC60:FNE60"/>
    <mergeCell ref="FNF60:FNH60"/>
    <mergeCell ref="FLY60:FMA60"/>
    <mergeCell ref="FMB60:FMD60"/>
    <mergeCell ref="FME60:FMG60"/>
    <mergeCell ref="FMH60:FMJ60"/>
    <mergeCell ref="FMK60:FMM60"/>
    <mergeCell ref="FMN60:FMP60"/>
    <mergeCell ref="FLG60:FLI60"/>
    <mergeCell ref="FLJ60:FLL60"/>
    <mergeCell ref="FLM60:FLO60"/>
    <mergeCell ref="FLP60:FLR60"/>
    <mergeCell ref="FLS60:FLU60"/>
    <mergeCell ref="FLV60:FLX60"/>
    <mergeCell ref="FKO60:FKQ60"/>
    <mergeCell ref="FKR60:FKT60"/>
    <mergeCell ref="FKU60:FKW60"/>
    <mergeCell ref="FKX60:FKZ60"/>
    <mergeCell ref="FLA60:FLC60"/>
    <mergeCell ref="FLD60:FLF60"/>
    <mergeCell ref="FJW60:FJY60"/>
    <mergeCell ref="FJZ60:FKB60"/>
    <mergeCell ref="FKC60:FKE60"/>
    <mergeCell ref="FKF60:FKH60"/>
    <mergeCell ref="FKI60:FKK60"/>
    <mergeCell ref="FKL60:FKN60"/>
    <mergeCell ref="FJE60:FJG60"/>
    <mergeCell ref="FJH60:FJJ60"/>
    <mergeCell ref="FJK60:FJM60"/>
    <mergeCell ref="FJN60:FJP60"/>
    <mergeCell ref="FJQ60:FJS60"/>
    <mergeCell ref="FJT60:FJV60"/>
    <mergeCell ref="FIM60:FIO60"/>
    <mergeCell ref="FIP60:FIR60"/>
    <mergeCell ref="FIS60:FIU60"/>
    <mergeCell ref="FIV60:FIX60"/>
    <mergeCell ref="FIY60:FJA60"/>
    <mergeCell ref="FJB60:FJD60"/>
    <mergeCell ref="FHU60:FHW60"/>
    <mergeCell ref="FHX60:FHZ60"/>
    <mergeCell ref="FIA60:FIC60"/>
    <mergeCell ref="FID60:FIF60"/>
    <mergeCell ref="FIG60:FII60"/>
    <mergeCell ref="FIJ60:FIL60"/>
    <mergeCell ref="FHC60:FHE60"/>
    <mergeCell ref="FHF60:FHH60"/>
    <mergeCell ref="FHI60:FHK60"/>
    <mergeCell ref="FHL60:FHN60"/>
    <mergeCell ref="FHO60:FHQ60"/>
    <mergeCell ref="FHR60:FHT60"/>
    <mergeCell ref="FGK60:FGM60"/>
    <mergeCell ref="FGN60:FGP60"/>
    <mergeCell ref="FGQ60:FGS60"/>
    <mergeCell ref="FGT60:FGV60"/>
    <mergeCell ref="FGW60:FGY60"/>
    <mergeCell ref="FGZ60:FHB60"/>
    <mergeCell ref="FFS60:FFU60"/>
    <mergeCell ref="FFV60:FFX60"/>
    <mergeCell ref="FFY60:FGA60"/>
    <mergeCell ref="FGB60:FGD60"/>
    <mergeCell ref="FGE60:FGG60"/>
    <mergeCell ref="FGH60:FGJ60"/>
    <mergeCell ref="FFA60:FFC60"/>
    <mergeCell ref="FFD60:FFF60"/>
    <mergeCell ref="FFG60:FFI60"/>
    <mergeCell ref="FFJ60:FFL60"/>
    <mergeCell ref="FFM60:FFO60"/>
    <mergeCell ref="FFP60:FFR60"/>
    <mergeCell ref="FEI60:FEK60"/>
    <mergeCell ref="FEL60:FEN60"/>
    <mergeCell ref="FEO60:FEQ60"/>
    <mergeCell ref="FER60:FET60"/>
    <mergeCell ref="FEU60:FEW60"/>
    <mergeCell ref="FEX60:FEZ60"/>
    <mergeCell ref="FDQ60:FDS60"/>
    <mergeCell ref="FDT60:FDV60"/>
    <mergeCell ref="FDW60:FDY60"/>
    <mergeCell ref="FDZ60:FEB60"/>
    <mergeCell ref="FEC60:FEE60"/>
    <mergeCell ref="FEF60:FEH60"/>
    <mergeCell ref="FCY60:FDA60"/>
    <mergeCell ref="FDB60:FDD60"/>
    <mergeCell ref="FDE60:FDG60"/>
    <mergeCell ref="FDH60:FDJ60"/>
    <mergeCell ref="FDK60:FDM60"/>
    <mergeCell ref="FDN60:FDP60"/>
    <mergeCell ref="FCG60:FCI60"/>
    <mergeCell ref="FCJ60:FCL60"/>
    <mergeCell ref="FCM60:FCO60"/>
    <mergeCell ref="FCP60:FCR60"/>
    <mergeCell ref="FCS60:FCU60"/>
    <mergeCell ref="FCV60:FCX60"/>
    <mergeCell ref="FBO60:FBQ60"/>
    <mergeCell ref="FBR60:FBT60"/>
    <mergeCell ref="FBU60:FBW60"/>
    <mergeCell ref="FBX60:FBZ60"/>
    <mergeCell ref="FCA60:FCC60"/>
    <mergeCell ref="FCD60:FCF60"/>
    <mergeCell ref="FAW60:FAY60"/>
    <mergeCell ref="FAZ60:FBB60"/>
    <mergeCell ref="FBC60:FBE60"/>
    <mergeCell ref="FBF60:FBH60"/>
    <mergeCell ref="FBI60:FBK60"/>
    <mergeCell ref="FBL60:FBN60"/>
    <mergeCell ref="FAE60:FAG60"/>
    <mergeCell ref="FAH60:FAJ60"/>
    <mergeCell ref="FAK60:FAM60"/>
    <mergeCell ref="FAN60:FAP60"/>
    <mergeCell ref="FAQ60:FAS60"/>
    <mergeCell ref="FAT60:FAV60"/>
    <mergeCell ref="EZM60:EZO60"/>
    <mergeCell ref="EZP60:EZR60"/>
    <mergeCell ref="EZS60:EZU60"/>
    <mergeCell ref="EZV60:EZX60"/>
    <mergeCell ref="EZY60:FAA60"/>
    <mergeCell ref="FAB60:FAD60"/>
    <mergeCell ref="EYU60:EYW60"/>
    <mergeCell ref="EYX60:EYZ60"/>
    <mergeCell ref="EZA60:EZC60"/>
    <mergeCell ref="EZD60:EZF60"/>
    <mergeCell ref="EZG60:EZI60"/>
    <mergeCell ref="EZJ60:EZL60"/>
    <mergeCell ref="EYC60:EYE60"/>
    <mergeCell ref="EYF60:EYH60"/>
    <mergeCell ref="EYI60:EYK60"/>
    <mergeCell ref="EYL60:EYN60"/>
    <mergeCell ref="EYO60:EYQ60"/>
    <mergeCell ref="EYR60:EYT60"/>
    <mergeCell ref="EXK60:EXM60"/>
    <mergeCell ref="EXN60:EXP60"/>
    <mergeCell ref="EXQ60:EXS60"/>
    <mergeCell ref="EXT60:EXV60"/>
    <mergeCell ref="EXW60:EXY60"/>
    <mergeCell ref="EXZ60:EYB60"/>
    <mergeCell ref="EWS60:EWU60"/>
    <mergeCell ref="EWV60:EWX60"/>
    <mergeCell ref="EWY60:EXA60"/>
    <mergeCell ref="EXB60:EXD60"/>
    <mergeCell ref="EXE60:EXG60"/>
    <mergeCell ref="EXH60:EXJ60"/>
    <mergeCell ref="EWA60:EWC60"/>
    <mergeCell ref="EWD60:EWF60"/>
    <mergeCell ref="EWG60:EWI60"/>
    <mergeCell ref="EWJ60:EWL60"/>
    <mergeCell ref="EWM60:EWO60"/>
    <mergeCell ref="EWP60:EWR60"/>
    <mergeCell ref="EVI60:EVK60"/>
    <mergeCell ref="EVL60:EVN60"/>
    <mergeCell ref="EVO60:EVQ60"/>
    <mergeCell ref="EVR60:EVT60"/>
    <mergeCell ref="EVU60:EVW60"/>
    <mergeCell ref="EVX60:EVZ60"/>
    <mergeCell ref="EUQ60:EUS60"/>
    <mergeCell ref="EUT60:EUV60"/>
    <mergeCell ref="EUW60:EUY60"/>
    <mergeCell ref="EUZ60:EVB60"/>
    <mergeCell ref="EVC60:EVE60"/>
    <mergeCell ref="EVF60:EVH60"/>
    <mergeCell ref="ETY60:EUA60"/>
    <mergeCell ref="EUB60:EUD60"/>
    <mergeCell ref="EUE60:EUG60"/>
    <mergeCell ref="EUH60:EUJ60"/>
    <mergeCell ref="EUK60:EUM60"/>
    <mergeCell ref="EUN60:EUP60"/>
    <mergeCell ref="ETG60:ETI60"/>
    <mergeCell ref="ETJ60:ETL60"/>
    <mergeCell ref="ETM60:ETO60"/>
    <mergeCell ref="ETP60:ETR60"/>
    <mergeCell ref="ETS60:ETU60"/>
    <mergeCell ref="ETV60:ETX60"/>
    <mergeCell ref="ESO60:ESQ60"/>
    <mergeCell ref="ESR60:EST60"/>
    <mergeCell ref="ESU60:ESW60"/>
    <mergeCell ref="ESX60:ESZ60"/>
    <mergeCell ref="ETA60:ETC60"/>
    <mergeCell ref="ETD60:ETF60"/>
    <mergeCell ref="ERW60:ERY60"/>
    <mergeCell ref="ERZ60:ESB60"/>
    <mergeCell ref="ESC60:ESE60"/>
    <mergeCell ref="ESF60:ESH60"/>
    <mergeCell ref="ESI60:ESK60"/>
    <mergeCell ref="ESL60:ESN60"/>
    <mergeCell ref="ERE60:ERG60"/>
    <mergeCell ref="ERH60:ERJ60"/>
    <mergeCell ref="ERK60:ERM60"/>
    <mergeCell ref="ERN60:ERP60"/>
    <mergeCell ref="ERQ60:ERS60"/>
    <mergeCell ref="ERT60:ERV60"/>
    <mergeCell ref="EQM60:EQO60"/>
    <mergeCell ref="EQP60:EQR60"/>
    <mergeCell ref="EQS60:EQU60"/>
    <mergeCell ref="EQV60:EQX60"/>
    <mergeCell ref="EQY60:ERA60"/>
    <mergeCell ref="ERB60:ERD60"/>
    <mergeCell ref="EPU60:EPW60"/>
    <mergeCell ref="EPX60:EPZ60"/>
    <mergeCell ref="EQA60:EQC60"/>
    <mergeCell ref="EQD60:EQF60"/>
    <mergeCell ref="EQG60:EQI60"/>
    <mergeCell ref="EQJ60:EQL60"/>
    <mergeCell ref="EPC60:EPE60"/>
    <mergeCell ref="EPF60:EPH60"/>
    <mergeCell ref="EPI60:EPK60"/>
    <mergeCell ref="EPL60:EPN60"/>
    <mergeCell ref="EPO60:EPQ60"/>
    <mergeCell ref="EPR60:EPT60"/>
    <mergeCell ref="EOK60:EOM60"/>
    <mergeCell ref="EON60:EOP60"/>
    <mergeCell ref="EOQ60:EOS60"/>
    <mergeCell ref="EOT60:EOV60"/>
    <mergeCell ref="EOW60:EOY60"/>
    <mergeCell ref="EOZ60:EPB60"/>
    <mergeCell ref="ENS60:ENU60"/>
    <mergeCell ref="ENV60:ENX60"/>
    <mergeCell ref="ENY60:EOA60"/>
    <mergeCell ref="EOB60:EOD60"/>
    <mergeCell ref="EOE60:EOG60"/>
    <mergeCell ref="EOH60:EOJ60"/>
    <mergeCell ref="ENA60:ENC60"/>
    <mergeCell ref="END60:ENF60"/>
    <mergeCell ref="ENG60:ENI60"/>
    <mergeCell ref="ENJ60:ENL60"/>
    <mergeCell ref="ENM60:ENO60"/>
    <mergeCell ref="ENP60:ENR60"/>
    <mergeCell ref="EMI60:EMK60"/>
    <mergeCell ref="EML60:EMN60"/>
    <mergeCell ref="EMO60:EMQ60"/>
    <mergeCell ref="EMR60:EMT60"/>
    <mergeCell ref="EMU60:EMW60"/>
    <mergeCell ref="EMX60:EMZ60"/>
    <mergeCell ref="ELQ60:ELS60"/>
    <mergeCell ref="ELT60:ELV60"/>
    <mergeCell ref="ELW60:ELY60"/>
    <mergeCell ref="ELZ60:EMB60"/>
    <mergeCell ref="EMC60:EME60"/>
    <mergeCell ref="EMF60:EMH60"/>
    <mergeCell ref="EKY60:ELA60"/>
    <mergeCell ref="ELB60:ELD60"/>
    <mergeCell ref="ELE60:ELG60"/>
    <mergeCell ref="ELH60:ELJ60"/>
    <mergeCell ref="ELK60:ELM60"/>
    <mergeCell ref="ELN60:ELP60"/>
    <mergeCell ref="EKG60:EKI60"/>
    <mergeCell ref="EKJ60:EKL60"/>
    <mergeCell ref="EKM60:EKO60"/>
    <mergeCell ref="EKP60:EKR60"/>
    <mergeCell ref="EKS60:EKU60"/>
    <mergeCell ref="EKV60:EKX60"/>
    <mergeCell ref="EJO60:EJQ60"/>
    <mergeCell ref="EJR60:EJT60"/>
    <mergeCell ref="EJU60:EJW60"/>
    <mergeCell ref="EJX60:EJZ60"/>
    <mergeCell ref="EKA60:EKC60"/>
    <mergeCell ref="EKD60:EKF60"/>
    <mergeCell ref="EIW60:EIY60"/>
    <mergeCell ref="EIZ60:EJB60"/>
    <mergeCell ref="EJC60:EJE60"/>
    <mergeCell ref="EJF60:EJH60"/>
    <mergeCell ref="EJI60:EJK60"/>
    <mergeCell ref="EJL60:EJN60"/>
    <mergeCell ref="EIE60:EIG60"/>
    <mergeCell ref="EIH60:EIJ60"/>
    <mergeCell ref="EIK60:EIM60"/>
    <mergeCell ref="EIN60:EIP60"/>
    <mergeCell ref="EIQ60:EIS60"/>
    <mergeCell ref="EIT60:EIV60"/>
    <mergeCell ref="EHM60:EHO60"/>
    <mergeCell ref="EHP60:EHR60"/>
    <mergeCell ref="EHS60:EHU60"/>
    <mergeCell ref="EHV60:EHX60"/>
    <mergeCell ref="EHY60:EIA60"/>
    <mergeCell ref="EIB60:EID60"/>
    <mergeCell ref="EGU60:EGW60"/>
    <mergeCell ref="EGX60:EGZ60"/>
    <mergeCell ref="EHA60:EHC60"/>
    <mergeCell ref="EHD60:EHF60"/>
    <mergeCell ref="EHG60:EHI60"/>
    <mergeCell ref="EHJ60:EHL60"/>
    <mergeCell ref="EGC60:EGE60"/>
    <mergeCell ref="EGF60:EGH60"/>
    <mergeCell ref="EGI60:EGK60"/>
    <mergeCell ref="EGL60:EGN60"/>
    <mergeCell ref="EGO60:EGQ60"/>
    <mergeCell ref="EGR60:EGT60"/>
    <mergeCell ref="EFK60:EFM60"/>
    <mergeCell ref="EFN60:EFP60"/>
    <mergeCell ref="EFQ60:EFS60"/>
    <mergeCell ref="EFT60:EFV60"/>
    <mergeCell ref="EFW60:EFY60"/>
    <mergeCell ref="EFZ60:EGB60"/>
    <mergeCell ref="EES60:EEU60"/>
    <mergeCell ref="EEV60:EEX60"/>
    <mergeCell ref="EEY60:EFA60"/>
    <mergeCell ref="EFB60:EFD60"/>
    <mergeCell ref="EFE60:EFG60"/>
    <mergeCell ref="EFH60:EFJ60"/>
    <mergeCell ref="EEA60:EEC60"/>
    <mergeCell ref="EED60:EEF60"/>
    <mergeCell ref="EEG60:EEI60"/>
    <mergeCell ref="EEJ60:EEL60"/>
    <mergeCell ref="EEM60:EEO60"/>
    <mergeCell ref="EEP60:EER60"/>
    <mergeCell ref="EDI60:EDK60"/>
    <mergeCell ref="EDL60:EDN60"/>
    <mergeCell ref="EDO60:EDQ60"/>
    <mergeCell ref="EDR60:EDT60"/>
    <mergeCell ref="EDU60:EDW60"/>
    <mergeCell ref="EDX60:EDZ60"/>
    <mergeCell ref="ECQ60:ECS60"/>
    <mergeCell ref="ECT60:ECV60"/>
    <mergeCell ref="ECW60:ECY60"/>
    <mergeCell ref="ECZ60:EDB60"/>
    <mergeCell ref="EDC60:EDE60"/>
    <mergeCell ref="EDF60:EDH60"/>
    <mergeCell ref="EBY60:ECA60"/>
    <mergeCell ref="ECB60:ECD60"/>
    <mergeCell ref="ECE60:ECG60"/>
    <mergeCell ref="ECH60:ECJ60"/>
    <mergeCell ref="ECK60:ECM60"/>
    <mergeCell ref="ECN60:ECP60"/>
    <mergeCell ref="EBG60:EBI60"/>
    <mergeCell ref="EBJ60:EBL60"/>
    <mergeCell ref="EBM60:EBO60"/>
    <mergeCell ref="EBP60:EBR60"/>
    <mergeCell ref="EBS60:EBU60"/>
    <mergeCell ref="EBV60:EBX60"/>
    <mergeCell ref="EAO60:EAQ60"/>
    <mergeCell ref="EAR60:EAT60"/>
    <mergeCell ref="EAU60:EAW60"/>
    <mergeCell ref="EAX60:EAZ60"/>
    <mergeCell ref="EBA60:EBC60"/>
    <mergeCell ref="EBD60:EBF60"/>
    <mergeCell ref="DZW60:DZY60"/>
    <mergeCell ref="DZZ60:EAB60"/>
    <mergeCell ref="EAC60:EAE60"/>
    <mergeCell ref="EAF60:EAH60"/>
    <mergeCell ref="EAI60:EAK60"/>
    <mergeCell ref="EAL60:EAN60"/>
    <mergeCell ref="DZE60:DZG60"/>
    <mergeCell ref="DZH60:DZJ60"/>
    <mergeCell ref="DZK60:DZM60"/>
    <mergeCell ref="DZN60:DZP60"/>
    <mergeCell ref="DZQ60:DZS60"/>
    <mergeCell ref="DZT60:DZV60"/>
    <mergeCell ref="DYM60:DYO60"/>
    <mergeCell ref="DYP60:DYR60"/>
    <mergeCell ref="DYS60:DYU60"/>
    <mergeCell ref="DYV60:DYX60"/>
    <mergeCell ref="DYY60:DZA60"/>
    <mergeCell ref="DZB60:DZD60"/>
    <mergeCell ref="DXU60:DXW60"/>
    <mergeCell ref="DXX60:DXZ60"/>
    <mergeCell ref="DYA60:DYC60"/>
    <mergeCell ref="DYD60:DYF60"/>
    <mergeCell ref="DYG60:DYI60"/>
    <mergeCell ref="DYJ60:DYL60"/>
    <mergeCell ref="DXC60:DXE60"/>
    <mergeCell ref="DXF60:DXH60"/>
    <mergeCell ref="DXI60:DXK60"/>
    <mergeCell ref="DXL60:DXN60"/>
    <mergeCell ref="DXO60:DXQ60"/>
    <mergeCell ref="DXR60:DXT60"/>
    <mergeCell ref="DWK60:DWM60"/>
    <mergeCell ref="DWN60:DWP60"/>
    <mergeCell ref="DWQ60:DWS60"/>
    <mergeCell ref="DWT60:DWV60"/>
    <mergeCell ref="DWW60:DWY60"/>
    <mergeCell ref="DWZ60:DXB60"/>
    <mergeCell ref="DVS60:DVU60"/>
    <mergeCell ref="DVV60:DVX60"/>
    <mergeCell ref="DVY60:DWA60"/>
    <mergeCell ref="DWB60:DWD60"/>
    <mergeCell ref="DWE60:DWG60"/>
    <mergeCell ref="DWH60:DWJ60"/>
    <mergeCell ref="DVA60:DVC60"/>
    <mergeCell ref="DVD60:DVF60"/>
    <mergeCell ref="DVG60:DVI60"/>
    <mergeCell ref="DVJ60:DVL60"/>
    <mergeCell ref="DVM60:DVO60"/>
    <mergeCell ref="DVP60:DVR60"/>
    <mergeCell ref="DUI60:DUK60"/>
    <mergeCell ref="DUL60:DUN60"/>
    <mergeCell ref="DUO60:DUQ60"/>
    <mergeCell ref="DUR60:DUT60"/>
    <mergeCell ref="DUU60:DUW60"/>
    <mergeCell ref="DUX60:DUZ60"/>
    <mergeCell ref="DTQ60:DTS60"/>
    <mergeCell ref="DTT60:DTV60"/>
    <mergeCell ref="DTW60:DTY60"/>
    <mergeCell ref="DTZ60:DUB60"/>
    <mergeCell ref="DUC60:DUE60"/>
    <mergeCell ref="DUF60:DUH60"/>
    <mergeCell ref="DSY60:DTA60"/>
    <mergeCell ref="DTB60:DTD60"/>
    <mergeCell ref="DTE60:DTG60"/>
    <mergeCell ref="DTH60:DTJ60"/>
    <mergeCell ref="DTK60:DTM60"/>
    <mergeCell ref="DTN60:DTP60"/>
    <mergeCell ref="DSG60:DSI60"/>
    <mergeCell ref="DSJ60:DSL60"/>
    <mergeCell ref="DSM60:DSO60"/>
    <mergeCell ref="DSP60:DSR60"/>
    <mergeCell ref="DSS60:DSU60"/>
    <mergeCell ref="DSV60:DSX60"/>
    <mergeCell ref="DRO60:DRQ60"/>
    <mergeCell ref="DRR60:DRT60"/>
    <mergeCell ref="DRU60:DRW60"/>
    <mergeCell ref="DRX60:DRZ60"/>
    <mergeCell ref="DSA60:DSC60"/>
    <mergeCell ref="DSD60:DSF60"/>
    <mergeCell ref="DQW60:DQY60"/>
    <mergeCell ref="DQZ60:DRB60"/>
    <mergeCell ref="DRC60:DRE60"/>
    <mergeCell ref="DRF60:DRH60"/>
    <mergeCell ref="DRI60:DRK60"/>
    <mergeCell ref="DRL60:DRN60"/>
    <mergeCell ref="DQE60:DQG60"/>
    <mergeCell ref="DQH60:DQJ60"/>
    <mergeCell ref="DQK60:DQM60"/>
    <mergeCell ref="DQN60:DQP60"/>
    <mergeCell ref="DQQ60:DQS60"/>
    <mergeCell ref="DQT60:DQV60"/>
    <mergeCell ref="DPM60:DPO60"/>
    <mergeCell ref="DPP60:DPR60"/>
    <mergeCell ref="DPS60:DPU60"/>
    <mergeCell ref="DPV60:DPX60"/>
    <mergeCell ref="DPY60:DQA60"/>
    <mergeCell ref="DQB60:DQD60"/>
    <mergeCell ref="DOU60:DOW60"/>
    <mergeCell ref="DOX60:DOZ60"/>
    <mergeCell ref="DPA60:DPC60"/>
    <mergeCell ref="DPD60:DPF60"/>
    <mergeCell ref="DPG60:DPI60"/>
    <mergeCell ref="DPJ60:DPL60"/>
    <mergeCell ref="DOC60:DOE60"/>
    <mergeCell ref="DOF60:DOH60"/>
    <mergeCell ref="DOI60:DOK60"/>
    <mergeCell ref="DOL60:DON60"/>
    <mergeCell ref="DOO60:DOQ60"/>
    <mergeCell ref="DOR60:DOT60"/>
    <mergeCell ref="DNK60:DNM60"/>
    <mergeCell ref="DNN60:DNP60"/>
    <mergeCell ref="DNQ60:DNS60"/>
    <mergeCell ref="DNT60:DNV60"/>
    <mergeCell ref="DNW60:DNY60"/>
    <mergeCell ref="DNZ60:DOB60"/>
    <mergeCell ref="DMS60:DMU60"/>
    <mergeCell ref="DMV60:DMX60"/>
    <mergeCell ref="DMY60:DNA60"/>
    <mergeCell ref="DNB60:DND60"/>
    <mergeCell ref="DNE60:DNG60"/>
    <mergeCell ref="DNH60:DNJ60"/>
    <mergeCell ref="DMA60:DMC60"/>
    <mergeCell ref="DMD60:DMF60"/>
    <mergeCell ref="DMG60:DMI60"/>
    <mergeCell ref="DMJ60:DML60"/>
    <mergeCell ref="DMM60:DMO60"/>
    <mergeCell ref="DMP60:DMR60"/>
    <mergeCell ref="DLI60:DLK60"/>
    <mergeCell ref="DLL60:DLN60"/>
    <mergeCell ref="DLO60:DLQ60"/>
    <mergeCell ref="DLR60:DLT60"/>
    <mergeCell ref="DLU60:DLW60"/>
    <mergeCell ref="DLX60:DLZ60"/>
    <mergeCell ref="DKQ60:DKS60"/>
    <mergeCell ref="DKT60:DKV60"/>
    <mergeCell ref="DKW60:DKY60"/>
    <mergeCell ref="DKZ60:DLB60"/>
    <mergeCell ref="DLC60:DLE60"/>
    <mergeCell ref="DLF60:DLH60"/>
    <mergeCell ref="DJY60:DKA60"/>
    <mergeCell ref="DKB60:DKD60"/>
    <mergeCell ref="DKE60:DKG60"/>
    <mergeCell ref="DKH60:DKJ60"/>
    <mergeCell ref="DKK60:DKM60"/>
    <mergeCell ref="DKN60:DKP60"/>
    <mergeCell ref="DJG60:DJI60"/>
    <mergeCell ref="DJJ60:DJL60"/>
    <mergeCell ref="DJM60:DJO60"/>
    <mergeCell ref="DJP60:DJR60"/>
    <mergeCell ref="DJS60:DJU60"/>
    <mergeCell ref="DJV60:DJX60"/>
    <mergeCell ref="DIO60:DIQ60"/>
    <mergeCell ref="DIR60:DIT60"/>
    <mergeCell ref="DIU60:DIW60"/>
    <mergeCell ref="DIX60:DIZ60"/>
    <mergeCell ref="DJA60:DJC60"/>
    <mergeCell ref="DJD60:DJF60"/>
    <mergeCell ref="DHW60:DHY60"/>
    <mergeCell ref="DHZ60:DIB60"/>
    <mergeCell ref="DIC60:DIE60"/>
    <mergeCell ref="DIF60:DIH60"/>
    <mergeCell ref="DII60:DIK60"/>
    <mergeCell ref="DIL60:DIN60"/>
    <mergeCell ref="DHE60:DHG60"/>
    <mergeCell ref="DHH60:DHJ60"/>
    <mergeCell ref="DHK60:DHM60"/>
    <mergeCell ref="DHN60:DHP60"/>
    <mergeCell ref="DHQ60:DHS60"/>
    <mergeCell ref="DHT60:DHV60"/>
    <mergeCell ref="DGM60:DGO60"/>
    <mergeCell ref="DGP60:DGR60"/>
    <mergeCell ref="DGS60:DGU60"/>
    <mergeCell ref="DGV60:DGX60"/>
    <mergeCell ref="DGY60:DHA60"/>
    <mergeCell ref="DHB60:DHD60"/>
    <mergeCell ref="DFU60:DFW60"/>
    <mergeCell ref="DFX60:DFZ60"/>
    <mergeCell ref="DGA60:DGC60"/>
    <mergeCell ref="DGD60:DGF60"/>
    <mergeCell ref="DGG60:DGI60"/>
    <mergeCell ref="DGJ60:DGL60"/>
    <mergeCell ref="DFC60:DFE60"/>
    <mergeCell ref="DFF60:DFH60"/>
    <mergeCell ref="DFI60:DFK60"/>
    <mergeCell ref="DFL60:DFN60"/>
    <mergeCell ref="DFO60:DFQ60"/>
    <mergeCell ref="DFR60:DFT60"/>
    <mergeCell ref="DEK60:DEM60"/>
    <mergeCell ref="DEN60:DEP60"/>
    <mergeCell ref="DEQ60:DES60"/>
    <mergeCell ref="DET60:DEV60"/>
    <mergeCell ref="DEW60:DEY60"/>
    <mergeCell ref="DEZ60:DFB60"/>
    <mergeCell ref="DDS60:DDU60"/>
    <mergeCell ref="DDV60:DDX60"/>
    <mergeCell ref="DDY60:DEA60"/>
    <mergeCell ref="DEB60:DED60"/>
    <mergeCell ref="DEE60:DEG60"/>
    <mergeCell ref="DEH60:DEJ60"/>
    <mergeCell ref="DDA60:DDC60"/>
    <mergeCell ref="DDD60:DDF60"/>
    <mergeCell ref="DDG60:DDI60"/>
    <mergeCell ref="DDJ60:DDL60"/>
    <mergeCell ref="DDM60:DDO60"/>
    <mergeCell ref="DDP60:DDR60"/>
    <mergeCell ref="DCI60:DCK60"/>
    <mergeCell ref="DCL60:DCN60"/>
    <mergeCell ref="DCO60:DCQ60"/>
    <mergeCell ref="DCR60:DCT60"/>
    <mergeCell ref="DCU60:DCW60"/>
    <mergeCell ref="DCX60:DCZ60"/>
    <mergeCell ref="DBQ60:DBS60"/>
    <mergeCell ref="DBT60:DBV60"/>
    <mergeCell ref="DBW60:DBY60"/>
    <mergeCell ref="DBZ60:DCB60"/>
    <mergeCell ref="DCC60:DCE60"/>
    <mergeCell ref="DCF60:DCH60"/>
    <mergeCell ref="DAY60:DBA60"/>
    <mergeCell ref="DBB60:DBD60"/>
    <mergeCell ref="DBE60:DBG60"/>
    <mergeCell ref="DBH60:DBJ60"/>
    <mergeCell ref="DBK60:DBM60"/>
    <mergeCell ref="DBN60:DBP60"/>
    <mergeCell ref="DAG60:DAI60"/>
    <mergeCell ref="DAJ60:DAL60"/>
    <mergeCell ref="DAM60:DAO60"/>
    <mergeCell ref="DAP60:DAR60"/>
    <mergeCell ref="DAS60:DAU60"/>
    <mergeCell ref="DAV60:DAX60"/>
    <mergeCell ref="CZO60:CZQ60"/>
    <mergeCell ref="CZR60:CZT60"/>
    <mergeCell ref="CZU60:CZW60"/>
    <mergeCell ref="CZX60:CZZ60"/>
    <mergeCell ref="DAA60:DAC60"/>
    <mergeCell ref="DAD60:DAF60"/>
    <mergeCell ref="CYW60:CYY60"/>
    <mergeCell ref="CYZ60:CZB60"/>
    <mergeCell ref="CZC60:CZE60"/>
    <mergeCell ref="CZF60:CZH60"/>
    <mergeCell ref="CZI60:CZK60"/>
    <mergeCell ref="CZL60:CZN60"/>
    <mergeCell ref="CYE60:CYG60"/>
    <mergeCell ref="CYH60:CYJ60"/>
    <mergeCell ref="CYK60:CYM60"/>
    <mergeCell ref="CYN60:CYP60"/>
    <mergeCell ref="CYQ60:CYS60"/>
    <mergeCell ref="CYT60:CYV60"/>
    <mergeCell ref="CXM60:CXO60"/>
    <mergeCell ref="CXP60:CXR60"/>
    <mergeCell ref="CXS60:CXU60"/>
    <mergeCell ref="CXV60:CXX60"/>
    <mergeCell ref="CXY60:CYA60"/>
    <mergeCell ref="CYB60:CYD60"/>
    <mergeCell ref="CWU60:CWW60"/>
    <mergeCell ref="CWX60:CWZ60"/>
    <mergeCell ref="CXA60:CXC60"/>
    <mergeCell ref="CXD60:CXF60"/>
    <mergeCell ref="CXG60:CXI60"/>
    <mergeCell ref="CXJ60:CXL60"/>
    <mergeCell ref="CWC60:CWE60"/>
    <mergeCell ref="CWF60:CWH60"/>
    <mergeCell ref="CWI60:CWK60"/>
    <mergeCell ref="CWL60:CWN60"/>
    <mergeCell ref="CWO60:CWQ60"/>
    <mergeCell ref="CWR60:CWT60"/>
    <mergeCell ref="CVK60:CVM60"/>
    <mergeCell ref="CVN60:CVP60"/>
    <mergeCell ref="CVQ60:CVS60"/>
    <mergeCell ref="CVT60:CVV60"/>
    <mergeCell ref="CVW60:CVY60"/>
    <mergeCell ref="CVZ60:CWB60"/>
    <mergeCell ref="CUS60:CUU60"/>
    <mergeCell ref="CUV60:CUX60"/>
    <mergeCell ref="CUY60:CVA60"/>
    <mergeCell ref="CVB60:CVD60"/>
    <mergeCell ref="CVE60:CVG60"/>
    <mergeCell ref="CVH60:CVJ60"/>
    <mergeCell ref="CUA60:CUC60"/>
    <mergeCell ref="CUD60:CUF60"/>
    <mergeCell ref="CUG60:CUI60"/>
    <mergeCell ref="CUJ60:CUL60"/>
    <mergeCell ref="CUM60:CUO60"/>
    <mergeCell ref="CUP60:CUR60"/>
    <mergeCell ref="CTI60:CTK60"/>
    <mergeCell ref="CTL60:CTN60"/>
    <mergeCell ref="CTO60:CTQ60"/>
    <mergeCell ref="CTR60:CTT60"/>
    <mergeCell ref="CTU60:CTW60"/>
    <mergeCell ref="CTX60:CTZ60"/>
    <mergeCell ref="CSQ60:CSS60"/>
    <mergeCell ref="CST60:CSV60"/>
    <mergeCell ref="CSW60:CSY60"/>
    <mergeCell ref="CSZ60:CTB60"/>
    <mergeCell ref="CTC60:CTE60"/>
    <mergeCell ref="CTF60:CTH60"/>
    <mergeCell ref="CRY60:CSA60"/>
    <mergeCell ref="CSB60:CSD60"/>
    <mergeCell ref="CSE60:CSG60"/>
    <mergeCell ref="CSH60:CSJ60"/>
    <mergeCell ref="CSK60:CSM60"/>
    <mergeCell ref="CSN60:CSP60"/>
    <mergeCell ref="CRG60:CRI60"/>
    <mergeCell ref="CRJ60:CRL60"/>
    <mergeCell ref="CRM60:CRO60"/>
    <mergeCell ref="CRP60:CRR60"/>
    <mergeCell ref="CRS60:CRU60"/>
    <mergeCell ref="CRV60:CRX60"/>
    <mergeCell ref="CQO60:CQQ60"/>
    <mergeCell ref="CQR60:CQT60"/>
    <mergeCell ref="CQU60:CQW60"/>
    <mergeCell ref="CQX60:CQZ60"/>
    <mergeCell ref="CRA60:CRC60"/>
    <mergeCell ref="CRD60:CRF60"/>
    <mergeCell ref="CPW60:CPY60"/>
    <mergeCell ref="CPZ60:CQB60"/>
    <mergeCell ref="CQC60:CQE60"/>
    <mergeCell ref="CQF60:CQH60"/>
    <mergeCell ref="CQI60:CQK60"/>
    <mergeCell ref="CQL60:CQN60"/>
    <mergeCell ref="CPE60:CPG60"/>
    <mergeCell ref="CPH60:CPJ60"/>
    <mergeCell ref="CPK60:CPM60"/>
    <mergeCell ref="CPN60:CPP60"/>
    <mergeCell ref="CPQ60:CPS60"/>
    <mergeCell ref="CPT60:CPV60"/>
    <mergeCell ref="COM60:COO60"/>
    <mergeCell ref="COP60:COR60"/>
    <mergeCell ref="COS60:COU60"/>
    <mergeCell ref="COV60:COX60"/>
    <mergeCell ref="COY60:CPA60"/>
    <mergeCell ref="CPB60:CPD60"/>
    <mergeCell ref="CNU60:CNW60"/>
    <mergeCell ref="CNX60:CNZ60"/>
    <mergeCell ref="COA60:COC60"/>
    <mergeCell ref="COD60:COF60"/>
    <mergeCell ref="COG60:COI60"/>
    <mergeCell ref="COJ60:COL60"/>
    <mergeCell ref="CNC60:CNE60"/>
    <mergeCell ref="CNF60:CNH60"/>
    <mergeCell ref="CNI60:CNK60"/>
    <mergeCell ref="CNL60:CNN60"/>
    <mergeCell ref="CNO60:CNQ60"/>
    <mergeCell ref="CNR60:CNT60"/>
    <mergeCell ref="CMK60:CMM60"/>
    <mergeCell ref="CMN60:CMP60"/>
    <mergeCell ref="CMQ60:CMS60"/>
    <mergeCell ref="CMT60:CMV60"/>
    <mergeCell ref="CMW60:CMY60"/>
    <mergeCell ref="CMZ60:CNB60"/>
    <mergeCell ref="CLS60:CLU60"/>
    <mergeCell ref="CLV60:CLX60"/>
    <mergeCell ref="CLY60:CMA60"/>
    <mergeCell ref="CMB60:CMD60"/>
    <mergeCell ref="CME60:CMG60"/>
    <mergeCell ref="CMH60:CMJ60"/>
    <mergeCell ref="CLA60:CLC60"/>
    <mergeCell ref="CLD60:CLF60"/>
    <mergeCell ref="CLG60:CLI60"/>
    <mergeCell ref="CLJ60:CLL60"/>
    <mergeCell ref="CLM60:CLO60"/>
    <mergeCell ref="CLP60:CLR60"/>
    <mergeCell ref="CKI60:CKK60"/>
    <mergeCell ref="CKL60:CKN60"/>
    <mergeCell ref="CKO60:CKQ60"/>
    <mergeCell ref="CKR60:CKT60"/>
    <mergeCell ref="CKU60:CKW60"/>
    <mergeCell ref="CKX60:CKZ60"/>
    <mergeCell ref="CJQ60:CJS60"/>
    <mergeCell ref="CJT60:CJV60"/>
    <mergeCell ref="CJW60:CJY60"/>
    <mergeCell ref="CJZ60:CKB60"/>
    <mergeCell ref="CKC60:CKE60"/>
    <mergeCell ref="CKF60:CKH60"/>
    <mergeCell ref="CIY60:CJA60"/>
    <mergeCell ref="CJB60:CJD60"/>
    <mergeCell ref="CJE60:CJG60"/>
    <mergeCell ref="CJH60:CJJ60"/>
    <mergeCell ref="CJK60:CJM60"/>
    <mergeCell ref="CJN60:CJP60"/>
    <mergeCell ref="CIG60:CII60"/>
    <mergeCell ref="CIJ60:CIL60"/>
    <mergeCell ref="CIM60:CIO60"/>
    <mergeCell ref="CIP60:CIR60"/>
    <mergeCell ref="CIS60:CIU60"/>
    <mergeCell ref="CIV60:CIX60"/>
    <mergeCell ref="CHO60:CHQ60"/>
    <mergeCell ref="CHR60:CHT60"/>
    <mergeCell ref="CHU60:CHW60"/>
    <mergeCell ref="CHX60:CHZ60"/>
    <mergeCell ref="CIA60:CIC60"/>
    <mergeCell ref="CID60:CIF60"/>
    <mergeCell ref="CGW60:CGY60"/>
    <mergeCell ref="CGZ60:CHB60"/>
    <mergeCell ref="CHC60:CHE60"/>
    <mergeCell ref="CHF60:CHH60"/>
    <mergeCell ref="CHI60:CHK60"/>
    <mergeCell ref="CHL60:CHN60"/>
    <mergeCell ref="CGE60:CGG60"/>
    <mergeCell ref="CGH60:CGJ60"/>
    <mergeCell ref="CGK60:CGM60"/>
    <mergeCell ref="CGN60:CGP60"/>
    <mergeCell ref="CGQ60:CGS60"/>
    <mergeCell ref="CGT60:CGV60"/>
    <mergeCell ref="CFM60:CFO60"/>
    <mergeCell ref="CFP60:CFR60"/>
    <mergeCell ref="CFS60:CFU60"/>
    <mergeCell ref="CFV60:CFX60"/>
    <mergeCell ref="CFY60:CGA60"/>
    <mergeCell ref="CGB60:CGD60"/>
    <mergeCell ref="CEU60:CEW60"/>
    <mergeCell ref="CEX60:CEZ60"/>
    <mergeCell ref="CFA60:CFC60"/>
    <mergeCell ref="CFD60:CFF60"/>
    <mergeCell ref="CFG60:CFI60"/>
    <mergeCell ref="CFJ60:CFL60"/>
    <mergeCell ref="CEC60:CEE60"/>
    <mergeCell ref="CEF60:CEH60"/>
    <mergeCell ref="CEI60:CEK60"/>
    <mergeCell ref="CEL60:CEN60"/>
    <mergeCell ref="CEO60:CEQ60"/>
    <mergeCell ref="CER60:CET60"/>
    <mergeCell ref="CDK60:CDM60"/>
    <mergeCell ref="CDN60:CDP60"/>
    <mergeCell ref="CDQ60:CDS60"/>
    <mergeCell ref="CDT60:CDV60"/>
    <mergeCell ref="CDW60:CDY60"/>
    <mergeCell ref="CDZ60:CEB60"/>
    <mergeCell ref="CCS60:CCU60"/>
    <mergeCell ref="CCV60:CCX60"/>
    <mergeCell ref="CCY60:CDA60"/>
    <mergeCell ref="CDB60:CDD60"/>
    <mergeCell ref="CDE60:CDG60"/>
    <mergeCell ref="CDH60:CDJ60"/>
    <mergeCell ref="CCA60:CCC60"/>
    <mergeCell ref="CCD60:CCF60"/>
    <mergeCell ref="CCG60:CCI60"/>
    <mergeCell ref="CCJ60:CCL60"/>
    <mergeCell ref="CCM60:CCO60"/>
    <mergeCell ref="CCP60:CCR60"/>
    <mergeCell ref="CBI60:CBK60"/>
    <mergeCell ref="CBL60:CBN60"/>
    <mergeCell ref="CBO60:CBQ60"/>
    <mergeCell ref="CBR60:CBT60"/>
    <mergeCell ref="CBU60:CBW60"/>
    <mergeCell ref="CBX60:CBZ60"/>
    <mergeCell ref="CAQ60:CAS60"/>
    <mergeCell ref="CAT60:CAV60"/>
    <mergeCell ref="CAW60:CAY60"/>
    <mergeCell ref="CAZ60:CBB60"/>
    <mergeCell ref="CBC60:CBE60"/>
    <mergeCell ref="CBF60:CBH60"/>
    <mergeCell ref="BZY60:CAA60"/>
    <mergeCell ref="CAB60:CAD60"/>
    <mergeCell ref="CAE60:CAG60"/>
    <mergeCell ref="CAH60:CAJ60"/>
    <mergeCell ref="CAK60:CAM60"/>
    <mergeCell ref="CAN60:CAP60"/>
    <mergeCell ref="BZG60:BZI60"/>
    <mergeCell ref="BZJ60:BZL60"/>
    <mergeCell ref="BZM60:BZO60"/>
    <mergeCell ref="BZP60:BZR60"/>
    <mergeCell ref="BZS60:BZU60"/>
    <mergeCell ref="BZV60:BZX60"/>
    <mergeCell ref="BYO60:BYQ60"/>
    <mergeCell ref="BYR60:BYT60"/>
    <mergeCell ref="BYU60:BYW60"/>
    <mergeCell ref="BYX60:BYZ60"/>
    <mergeCell ref="BZA60:BZC60"/>
    <mergeCell ref="BZD60:BZF60"/>
    <mergeCell ref="BXW60:BXY60"/>
    <mergeCell ref="BXZ60:BYB60"/>
    <mergeCell ref="BYC60:BYE60"/>
    <mergeCell ref="BYF60:BYH60"/>
    <mergeCell ref="BYI60:BYK60"/>
    <mergeCell ref="BYL60:BYN60"/>
    <mergeCell ref="BXE60:BXG60"/>
    <mergeCell ref="BXH60:BXJ60"/>
    <mergeCell ref="BXK60:BXM60"/>
    <mergeCell ref="BXN60:BXP60"/>
    <mergeCell ref="BXQ60:BXS60"/>
    <mergeCell ref="BXT60:BXV60"/>
    <mergeCell ref="BWM60:BWO60"/>
    <mergeCell ref="BWP60:BWR60"/>
    <mergeCell ref="BWS60:BWU60"/>
    <mergeCell ref="BWV60:BWX60"/>
    <mergeCell ref="BWY60:BXA60"/>
    <mergeCell ref="BXB60:BXD60"/>
    <mergeCell ref="BVU60:BVW60"/>
    <mergeCell ref="BVX60:BVZ60"/>
    <mergeCell ref="BWA60:BWC60"/>
    <mergeCell ref="BWD60:BWF60"/>
    <mergeCell ref="BWG60:BWI60"/>
    <mergeCell ref="BWJ60:BWL60"/>
    <mergeCell ref="BVC60:BVE60"/>
    <mergeCell ref="BVF60:BVH60"/>
    <mergeCell ref="BVI60:BVK60"/>
    <mergeCell ref="BVL60:BVN60"/>
    <mergeCell ref="BVO60:BVQ60"/>
    <mergeCell ref="BVR60:BVT60"/>
    <mergeCell ref="BUK60:BUM60"/>
    <mergeCell ref="BUN60:BUP60"/>
    <mergeCell ref="BUQ60:BUS60"/>
    <mergeCell ref="BUT60:BUV60"/>
    <mergeCell ref="BUW60:BUY60"/>
    <mergeCell ref="BUZ60:BVB60"/>
    <mergeCell ref="BTS60:BTU60"/>
    <mergeCell ref="BTV60:BTX60"/>
    <mergeCell ref="BTY60:BUA60"/>
    <mergeCell ref="BUB60:BUD60"/>
    <mergeCell ref="BUE60:BUG60"/>
    <mergeCell ref="BUH60:BUJ60"/>
    <mergeCell ref="BTA60:BTC60"/>
    <mergeCell ref="BTD60:BTF60"/>
    <mergeCell ref="BTG60:BTI60"/>
    <mergeCell ref="BTJ60:BTL60"/>
    <mergeCell ref="BTM60:BTO60"/>
    <mergeCell ref="BTP60:BTR60"/>
    <mergeCell ref="BSI60:BSK60"/>
    <mergeCell ref="BSL60:BSN60"/>
    <mergeCell ref="BSO60:BSQ60"/>
    <mergeCell ref="BSR60:BST60"/>
    <mergeCell ref="BSU60:BSW60"/>
    <mergeCell ref="BSX60:BSZ60"/>
    <mergeCell ref="BRQ60:BRS60"/>
    <mergeCell ref="BRT60:BRV60"/>
    <mergeCell ref="BRW60:BRY60"/>
    <mergeCell ref="BRZ60:BSB60"/>
    <mergeCell ref="BSC60:BSE60"/>
    <mergeCell ref="BSF60:BSH60"/>
    <mergeCell ref="BQY60:BRA60"/>
    <mergeCell ref="BRB60:BRD60"/>
    <mergeCell ref="BRE60:BRG60"/>
    <mergeCell ref="BRH60:BRJ60"/>
    <mergeCell ref="BRK60:BRM60"/>
    <mergeCell ref="BRN60:BRP60"/>
    <mergeCell ref="BQG60:BQI60"/>
    <mergeCell ref="BQJ60:BQL60"/>
    <mergeCell ref="BQM60:BQO60"/>
    <mergeCell ref="BQP60:BQR60"/>
    <mergeCell ref="BQS60:BQU60"/>
    <mergeCell ref="BQV60:BQX60"/>
    <mergeCell ref="BPO60:BPQ60"/>
    <mergeCell ref="BPR60:BPT60"/>
    <mergeCell ref="BPU60:BPW60"/>
    <mergeCell ref="BPX60:BPZ60"/>
    <mergeCell ref="BQA60:BQC60"/>
    <mergeCell ref="BQD60:BQF60"/>
    <mergeCell ref="BOW60:BOY60"/>
    <mergeCell ref="BOZ60:BPB60"/>
    <mergeCell ref="BPC60:BPE60"/>
    <mergeCell ref="BPF60:BPH60"/>
    <mergeCell ref="BPI60:BPK60"/>
    <mergeCell ref="BPL60:BPN60"/>
    <mergeCell ref="BOE60:BOG60"/>
    <mergeCell ref="BOH60:BOJ60"/>
    <mergeCell ref="BOK60:BOM60"/>
    <mergeCell ref="BON60:BOP60"/>
    <mergeCell ref="BOQ60:BOS60"/>
    <mergeCell ref="BOT60:BOV60"/>
    <mergeCell ref="BNM60:BNO60"/>
    <mergeCell ref="BNP60:BNR60"/>
    <mergeCell ref="BNS60:BNU60"/>
    <mergeCell ref="BNV60:BNX60"/>
    <mergeCell ref="BNY60:BOA60"/>
    <mergeCell ref="BOB60:BOD60"/>
    <mergeCell ref="BMU60:BMW60"/>
    <mergeCell ref="BMX60:BMZ60"/>
    <mergeCell ref="BNA60:BNC60"/>
    <mergeCell ref="BND60:BNF60"/>
    <mergeCell ref="BNG60:BNI60"/>
    <mergeCell ref="BNJ60:BNL60"/>
    <mergeCell ref="BMC60:BME60"/>
    <mergeCell ref="BMF60:BMH60"/>
    <mergeCell ref="BMI60:BMK60"/>
    <mergeCell ref="BML60:BMN60"/>
    <mergeCell ref="BMO60:BMQ60"/>
    <mergeCell ref="BMR60:BMT60"/>
    <mergeCell ref="BLK60:BLM60"/>
    <mergeCell ref="BLN60:BLP60"/>
    <mergeCell ref="BLQ60:BLS60"/>
    <mergeCell ref="BLT60:BLV60"/>
    <mergeCell ref="BLW60:BLY60"/>
    <mergeCell ref="BLZ60:BMB60"/>
    <mergeCell ref="BKS60:BKU60"/>
    <mergeCell ref="BKV60:BKX60"/>
    <mergeCell ref="BKY60:BLA60"/>
    <mergeCell ref="BLB60:BLD60"/>
    <mergeCell ref="BLE60:BLG60"/>
    <mergeCell ref="BLH60:BLJ60"/>
    <mergeCell ref="BKA60:BKC60"/>
    <mergeCell ref="BKD60:BKF60"/>
    <mergeCell ref="BKG60:BKI60"/>
    <mergeCell ref="BKJ60:BKL60"/>
    <mergeCell ref="BKM60:BKO60"/>
    <mergeCell ref="BKP60:BKR60"/>
    <mergeCell ref="BJI60:BJK60"/>
    <mergeCell ref="BJL60:BJN60"/>
    <mergeCell ref="BJO60:BJQ60"/>
    <mergeCell ref="BJR60:BJT60"/>
    <mergeCell ref="BJU60:BJW60"/>
    <mergeCell ref="BJX60:BJZ60"/>
    <mergeCell ref="BIQ60:BIS60"/>
    <mergeCell ref="BIT60:BIV60"/>
    <mergeCell ref="BIW60:BIY60"/>
    <mergeCell ref="BIZ60:BJB60"/>
    <mergeCell ref="BJC60:BJE60"/>
    <mergeCell ref="BJF60:BJH60"/>
    <mergeCell ref="BHY60:BIA60"/>
    <mergeCell ref="BIB60:BID60"/>
    <mergeCell ref="BIE60:BIG60"/>
    <mergeCell ref="BIH60:BIJ60"/>
    <mergeCell ref="BIK60:BIM60"/>
    <mergeCell ref="BIN60:BIP60"/>
    <mergeCell ref="BHG60:BHI60"/>
    <mergeCell ref="BHJ60:BHL60"/>
    <mergeCell ref="BHM60:BHO60"/>
    <mergeCell ref="BHP60:BHR60"/>
    <mergeCell ref="BHS60:BHU60"/>
    <mergeCell ref="BHV60:BHX60"/>
    <mergeCell ref="BGO60:BGQ60"/>
    <mergeCell ref="BGR60:BGT60"/>
    <mergeCell ref="BGU60:BGW60"/>
    <mergeCell ref="BGX60:BGZ60"/>
    <mergeCell ref="BHA60:BHC60"/>
    <mergeCell ref="BHD60:BHF60"/>
    <mergeCell ref="BFW60:BFY60"/>
    <mergeCell ref="BFZ60:BGB60"/>
    <mergeCell ref="BGC60:BGE60"/>
    <mergeCell ref="BGF60:BGH60"/>
    <mergeCell ref="BGI60:BGK60"/>
    <mergeCell ref="BGL60:BGN60"/>
    <mergeCell ref="BFE60:BFG60"/>
    <mergeCell ref="BFH60:BFJ60"/>
    <mergeCell ref="BFK60:BFM60"/>
    <mergeCell ref="BFN60:BFP60"/>
    <mergeCell ref="BFQ60:BFS60"/>
    <mergeCell ref="BFT60:BFV60"/>
    <mergeCell ref="BEM60:BEO60"/>
    <mergeCell ref="BEP60:BER60"/>
    <mergeCell ref="BES60:BEU60"/>
    <mergeCell ref="BEV60:BEX60"/>
    <mergeCell ref="BEY60:BFA60"/>
    <mergeCell ref="BFB60:BFD60"/>
    <mergeCell ref="BDU60:BDW60"/>
    <mergeCell ref="BDX60:BDZ60"/>
    <mergeCell ref="BEA60:BEC60"/>
    <mergeCell ref="BED60:BEF60"/>
    <mergeCell ref="BEG60:BEI60"/>
    <mergeCell ref="BEJ60:BEL60"/>
    <mergeCell ref="BDC60:BDE60"/>
    <mergeCell ref="BDF60:BDH60"/>
    <mergeCell ref="BDI60:BDK60"/>
    <mergeCell ref="BDL60:BDN60"/>
    <mergeCell ref="BDO60:BDQ60"/>
    <mergeCell ref="BDR60:BDT60"/>
    <mergeCell ref="BCK60:BCM60"/>
    <mergeCell ref="BCN60:BCP60"/>
    <mergeCell ref="BCQ60:BCS60"/>
    <mergeCell ref="BCT60:BCV60"/>
    <mergeCell ref="BCW60:BCY60"/>
    <mergeCell ref="BCZ60:BDB60"/>
    <mergeCell ref="BBS60:BBU60"/>
    <mergeCell ref="BBV60:BBX60"/>
    <mergeCell ref="BBY60:BCA60"/>
    <mergeCell ref="BCB60:BCD60"/>
    <mergeCell ref="BCE60:BCG60"/>
    <mergeCell ref="BCH60:BCJ60"/>
    <mergeCell ref="BBA60:BBC60"/>
    <mergeCell ref="BBD60:BBF60"/>
    <mergeCell ref="BBG60:BBI60"/>
    <mergeCell ref="BBJ60:BBL60"/>
    <mergeCell ref="BBM60:BBO60"/>
    <mergeCell ref="BBP60:BBR60"/>
    <mergeCell ref="BAI60:BAK60"/>
    <mergeCell ref="BAL60:BAN60"/>
    <mergeCell ref="BAO60:BAQ60"/>
    <mergeCell ref="BAR60:BAT60"/>
    <mergeCell ref="BAU60:BAW60"/>
    <mergeCell ref="BAX60:BAZ60"/>
    <mergeCell ref="AZQ60:AZS60"/>
    <mergeCell ref="AZT60:AZV60"/>
    <mergeCell ref="AZW60:AZY60"/>
    <mergeCell ref="AZZ60:BAB60"/>
    <mergeCell ref="BAC60:BAE60"/>
    <mergeCell ref="BAF60:BAH60"/>
    <mergeCell ref="AYY60:AZA60"/>
    <mergeCell ref="AZB60:AZD60"/>
    <mergeCell ref="AZE60:AZG60"/>
    <mergeCell ref="AZH60:AZJ60"/>
    <mergeCell ref="AZK60:AZM60"/>
    <mergeCell ref="AZN60:AZP60"/>
    <mergeCell ref="AYG60:AYI60"/>
    <mergeCell ref="AYJ60:AYL60"/>
    <mergeCell ref="AYM60:AYO60"/>
    <mergeCell ref="AYP60:AYR60"/>
    <mergeCell ref="AYS60:AYU60"/>
    <mergeCell ref="AYV60:AYX60"/>
    <mergeCell ref="AXO60:AXQ60"/>
    <mergeCell ref="AXR60:AXT60"/>
    <mergeCell ref="AXU60:AXW60"/>
    <mergeCell ref="AXX60:AXZ60"/>
    <mergeCell ref="AYA60:AYC60"/>
    <mergeCell ref="AYD60:AYF60"/>
    <mergeCell ref="AWW60:AWY60"/>
    <mergeCell ref="AWZ60:AXB60"/>
    <mergeCell ref="AXC60:AXE60"/>
    <mergeCell ref="AXF60:AXH60"/>
    <mergeCell ref="AXI60:AXK60"/>
    <mergeCell ref="AXL60:AXN60"/>
    <mergeCell ref="AWE60:AWG60"/>
    <mergeCell ref="AWH60:AWJ60"/>
    <mergeCell ref="AWK60:AWM60"/>
    <mergeCell ref="AWN60:AWP60"/>
    <mergeCell ref="AWQ60:AWS60"/>
    <mergeCell ref="AWT60:AWV60"/>
    <mergeCell ref="AVM60:AVO60"/>
    <mergeCell ref="AVP60:AVR60"/>
    <mergeCell ref="AVS60:AVU60"/>
    <mergeCell ref="AVV60:AVX60"/>
    <mergeCell ref="AVY60:AWA60"/>
    <mergeCell ref="AWB60:AWD60"/>
    <mergeCell ref="AUU60:AUW60"/>
    <mergeCell ref="AUX60:AUZ60"/>
    <mergeCell ref="AVA60:AVC60"/>
    <mergeCell ref="AVD60:AVF60"/>
    <mergeCell ref="AVG60:AVI60"/>
    <mergeCell ref="AVJ60:AVL60"/>
    <mergeCell ref="AUC60:AUE60"/>
    <mergeCell ref="AUF60:AUH60"/>
    <mergeCell ref="AUI60:AUK60"/>
    <mergeCell ref="AUL60:AUN60"/>
    <mergeCell ref="AUO60:AUQ60"/>
    <mergeCell ref="AUR60:AUT60"/>
    <mergeCell ref="ATK60:ATM60"/>
    <mergeCell ref="ATN60:ATP60"/>
    <mergeCell ref="ATQ60:ATS60"/>
    <mergeCell ref="ATT60:ATV60"/>
    <mergeCell ref="ATW60:ATY60"/>
    <mergeCell ref="ATZ60:AUB60"/>
    <mergeCell ref="ASS60:ASU60"/>
    <mergeCell ref="ASV60:ASX60"/>
    <mergeCell ref="ASY60:ATA60"/>
    <mergeCell ref="ATB60:ATD60"/>
    <mergeCell ref="ATE60:ATG60"/>
    <mergeCell ref="ATH60:ATJ60"/>
    <mergeCell ref="ASA60:ASC60"/>
    <mergeCell ref="ASD60:ASF60"/>
    <mergeCell ref="ASG60:ASI60"/>
    <mergeCell ref="ASJ60:ASL60"/>
    <mergeCell ref="ASM60:ASO60"/>
    <mergeCell ref="ASP60:ASR60"/>
    <mergeCell ref="ARI60:ARK60"/>
    <mergeCell ref="ARL60:ARN60"/>
    <mergeCell ref="ARO60:ARQ60"/>
    <mergeCell ref="ARR60:ART60"/>
    <mergeCell ref="ARU60:ARW60"/>
    <mergeCell ref="ARX60:ARZ60"/>
    <mergeCell ref="AQQ60:AQS60"/>
    <mergeCell ref="AQT60:AQV60"/>
    <mergeCell ref="AQW60:AQY60"/>
    <mergeCell ref="AQZ60:ARB60"/>
    <mergeCell ref="ARC60:ARE60"/>
    <mergeCell ref="ARF60:ARH60"/>
    <mergeCell ref="APY60:AQA60"/>
    <mergeCell ref="AQB60:AQD60"/>
    <mergeCell ref="AQE60:AQG60"/>
    <mergeCell ref="AQH60:AQJ60"/>
    <mergeCell ref="AQK60:AQM60"/>
    <mergeCell ref="AQN60:AQP60"/>
    <mergeCell ref="APG60:API60"/>
    <mergeCell ref="APJ60:APL60"/>
    <mergeCell ref="APM60:APO60"/>
    <mergeCell ref="APP60:APR60"/>
    <mergeCell ref="APS60:APU60"/>
    <mergeCell ref="APV60:APX60"/>
    <mergeCell ref="AOO60:AOQ60"/>
    <mergeCell ref="AOR60:AOT60"/>
    <mergeCell ref="AOU60:AOW60"/>
    <mergeCell ref="AOX60:AOZ60"/>
    <mergeCell ref="APA60:APC60"/>
    <mergeCell ref="APD60:APF60"/>
    <mergeCell ref="ANW60:ANY60"/>
    <mergeCell ref="ANZ60:AOB60"/>
    <mergeCell ref="AOC60:AOE60"/>
    <mergeCell ref="AOF60:AOH60"/>
    <mergeCell ref="AOI60:AOK60"/>
    <mergeCell ref="AOL60:AON60"/>
    <mergeCell ref="ANE60:ANG60"/>
    <mergeCell ref="ANH60:ANJ60"/>
    <mergeCell ref="ANK60:ANM60"/>
    <mergeCell ref="ANN60:ANP60"/>
    <mergeCell ref="ANQ60:ANS60"/>
    <mergeCell ref="ANT60:ANV60"/>
    <mergeCell ref="AMM60:AMO60"/>
    <mergeCell ref="AMP60:AMR60"/>
    <mergeCell ref="AMS60:AMU60"/>
    <mergeCell ref="AMV60:AMX60"/>
    <mergeCell ref="AMY60:ANA60"/>
    <mergeCell ref="ANB60:AND60"/>
    <mergeCell ref="ALU60:ALW60"/>
    <mergeCell ref="ALX60:ALZ60"/>
    <mergeCell ref="AMA60:AMC60"/>
    <mergeCell ref="AMD60:AMF60"/>
    <mergeCell ref="AMG60:AMI60"/>
    <mergeCell ref="AMJ60:AML60"/>
    <mergeCell ref="ALC60:ALE60"/>
    <mergeCell ref="ALF60:ALH60"/>
    <mergeCell ref="ALI60:ALK60"/>
    <mergeCell ref="ALL60:ALN60"/>
    <mergeCell ref="ALO60:ALQ60"/>
    <mergeCell ref="ALR60:ALT60"/>
    <mergeCell ref="AKK60:AKM60"/>
    <mergeCell ref="AKN60:AKP60"/>
    <mergeCell ref="AKQ60:AKS60"/>
    <mergeCell ref="AKT60:AKV60"/>
    <mergeCell ref="AKW60:AKY60"/>
    <mergeCell ref="AKZ60:ALB60"/>
    <mergeCell ref="AJS60:AJU60"/>
    <mergeCell ref="AJV60:AJX60"/>
    <mergeCell ref="AJY60:AKA60"/>
    <mergeCell ref="AKB60:AKD60"/>
    <mergeCell ref="AKE60:AKG60"/>
    <mergeCell ref="AKH60:AKJ60"/>
    <mergeCell ref="AJA60:AJC60"/>
    <mergeCell ref="AJD60:AJF60"/>
    <mergeCell ref="AJG60:AJI60"/>
    <mergeCell ref="AJJ60:AJL60"/>
    <mergeCell ref="AJM60:AJO60"/>
    <mergeCell ref="AJP60:AJR60"/>
    <mergeCell ref="AII60:AIK60"/>
    <mergeCell ref="AIL60:AIN60"/>
    <mergeCell ref="AIO60:AIQ60"/>
    <mergeCell ref="AIR60:AIT60"/>
    <mergeCell ref="AIU60:AIW60"/>
    <mergeCell ref="AIX60:AIZ60"/>
    <mergeCell ref="AHQ60:AHS60"/>
    <mergeCell ref="AHT60:AHV60"/>
    <mergeCell ref="AHW60:AHY60"/>
    <mergeCell ref="AHZ60:AIB60"/>
    <mergeCell ref="AIC60:AIE60"/>
    <mergeCell ref="AIF60:AIH60"/>
    <mergeCell ref="AGY60:AHA60"/>
    <mergeCell ref="AHB60:AHD60"/>
    <mergeCell ref="AHE60:AHG60"/>
    <mergeCell ref="AHH60:AHJ60"/>
    <mergeCell ref="AHK60:AHM60"/>
    <mergeCell ref="AHN60:AHP60"/>
    <mergeCell ref="AGG60:AGI60"/>
    <mergeCell ref="AGJ60:AGL60"/>
    <mergeCell ref="AGM60:AGO60"/>
    <mergeCell ref="AGP60:AGR60"/>
    <mergeCell ref="AGS60:AGU60"/>
    <mergeCell ref="AGV60:AGX60"/>
    <mergeCell ref="AFO60:AFQ60"/>
    <mergeCell ref="AFR60:AFT60"/>
    <mergeCell ref="AFU60:AFW60"/>
    <mergeCell ref="AFX60:AFZ60"/>
    <mergeCell ref="AGA60:AGC60"/>
    <mergeCell ref="AGD60:AGF60"/>
    <mergeCell ref="AEW60:AEY60"/>
    <mergeCell ref="AEZ60:AFB60"/>
    <mergeCell ref="AFC60:AFE60"/>
    <mergeCell ref="AFF60:AFH60"/>
    <mergeCell ref="AFI60:AFK60"/>
    <mergeCell ref="AFL60:AFN60"/>
    <mergeCell ref="AEE60:AEG60"/>
    <mergeCell ref="AEH60:AEJ60"/>
    <mergeCell ref="AEK60:AEM60"/>
    <mergeCell ref="AEN60:AEP60"/>
    <mergeCell ref="AEQ60:AES60"/>
    <mergeCell ref="AET60:AEV60"/>
    <mergeCell ref="ADM60:ADO60"/>
    <mergeCell ref="ADP60:ADR60"/>
    <mergeCell ref="ADS60:ADU60"/>
    <mergeCell ref="ADV60:ADX60"/>
    <mergeCell ref="ADY60:AEA60"/>
    <mergeCell ref="AEB60:AED60"/>
    <mergeCell ref="ACU60:ACW60"/>
    <mergeCell ref="ACX60:ACZ60"/>
    <mergeCell ref="ADA60:ADC60"/>
    <mergeCell ref="ADD60:ADF60"/>
    <mergeCell ref="ADG60:ADI60"/>
    <mergeCell ref="ADJ60:ADL60"/>
    <mergeCell ref="ACC60:ACE60"/>
    <mergeCell ref="ACF60:ACH60"/>
    <mergeCell ref="ACI60:ACK60"/>
    <mergeCell ref="ACL60:ACN60"/>
    <mergeCell ref="ACO60:ACQ60"/>
    <mergeCell ref="ACR60:ACT60"/>
    <mergeCell ref="ABK60:ABM60"/>
    <mergeCell ref="ABN60:ABP60"/>
    <mergeCell ref="ABQ60:ABS60"/>
    <mergeCell ref="ABT60:ABV60"/>
    <mergeCell ref="ABW60:ABY60"/>
    <mergeCell ref="ABZ60:ACB60"/>
    <mergeCell ref="AAS60:AAU60"/>
    <mergeCell ref="AAV60:AAX60"/>
    <mergeCell ref="AAY60:ABA60"/>
    <mergeCell ref="ABB60:ABD60"/>
    <mergeCell ref="ABE60:ABG60"/>
    <mergeCell ref="ABH60:ABJ60"/>
    <mergeCell ref="AAA60:AAC60"/>
    <mergeCell ref="AAD60:AAF60"/>
    <mergeCell ref="AAG60:AAI60"/>
    <mergeCell ref="AAJ60:AAL60"/>
    <mergeCell ref="AAM60:AAO60"/>
    <mergeCell ref="AAP60:AAR60"/>
    <mergeCell ref="ZI60:ZK60"/>
    <mergeCell ref="ZL60:ZN60"/>
    <mergeCell ref="ZO60:ZQ60"/>
    <mergeCell ref="ZR60:ZT60"/>
    <mergeCell ref="ZU60:ZW60"/>
    <mergeCell ref="ZX60:ZZ60"/>
    <mergeCell ref="YQ60:YS60"/>
    <mergeCell ref="YT60:YV60"/>
    <mergeCell ref="YW60:YY60"/>
    <mergeCell ref="YZ60:ZB60"/>
    <mergeCell ref="ZC60:ZE60"/>
    <mergeCell ref="ZF60:ZH60"/>
    <mergeCell ref="XY60:YA60"/>
    <mergeCell ref="YB60:YD60"/>
    <mergeCell ref="YE60:YG60"/>
    <mergeCell ref="YH60:YJ60"/>
    <mergeCell ref="YK60:YM60"/>
    <mergeCell ref="YN60:YP60"/>
    <mergeCell ref="XG60:XI60"/>
    <mergeCell ref="XJ60:XL60"/>
    <mergeCell ref="XM60:XO60"/>
    <mergeCell ref="XP60:XR60"/>
    <mergeCell ref="XS60:XU60"/>
    <mergeCell ref="XV60:XX60"/>
    <mergeCell ref="WO60:WQ60"/>
    <mergeCell ref="WR60:WT60"/>
    <mergeCell ref="WU60:WW60"/>
    <mergeCell ref="WX60:WZ60"/>
    <mergeCell ref="XA60:XC60"/>
    <mergeCell ref="XD60:XF60"/>
    <mergeCell ref="VW60:VY60"/>
    <mergeCell ref="VZ60:WB60"/>
    <mergeCell ref="WC60:WE60"/>
    <mergeCell ref="WF60:WH60"/>
    <mergeCell ref="WI60:WK60"/>
    <mergeCell ref="WL60:WN60"/>
    <mergeCell ref="VE60:VG60"/>
    <mergeCell ref="VH60:VJ60"/>
    <mergeCell ref="VK60:VM60"/>
    <mergeCell ref="VN60:VP60"/>
    <mergeCell ref="VQ60:VS60"/>
    <mergeCell ref="VT60:VV60"/>
    <mergeCell ref="UM60:UO60"/>
    <mergeCell ref="UP60:UR60"/>
    <mergeCell ref="US60:UU60"/>
    <mergeCell ref="UV60:UX60"/>
    <mergeCell ref="UY60:VA60"/>
    <mergeCell ref="VB60:VD60"/>
    <mergeCell ref="TU60:TW60"/>
    <mergeCell ref="TX60:TZ60"/>
    <mergeCell ref="UA60:UC60"/>
    <mergeCell ref="UD60:UF60"/>
    <mergeCell ref="UG60:UI60"/>
    <mergeCell ref="UJ60:UL60"/>
    <mergeCell ref="TC60:TE60"/>
    <mergeCell ref="TF60:TH60"/>
    <mergeCell ref="TI60:TK60"/>
    <mergeCell ref="TL60:TN60"/>
    <mergeCell ref="TO60:TQ60"/>
    <mergeCell ref="TR60:TT60"/>
    <mergeCell ref="SK60:SM60"/>
    <mergeCell ref="SN60:SP60"/>
    <mergeCell ref="SQ60:SS60"/>
    <mergeCell ref="ST60:SV60"/>
    <mergeCell ref="SW60:SY60"/>
    <mergeCell ref="SZ60:TB60"/>
    <mergeCell ref="RS60:RU60"/>
    <mergeCell ref="RV60:RX60"/>
    <mergeCell ref="RY60:SA60"/>
    <mergeCell ref="SB60:SD60"/>
    <mergeCell ref="SE60:SG60"/>
    <mergeCell ref="SH60:SJ60"/>
    <mergeCell ref="RA60:RC60"/>
    <mergeCell ref="RD60:RF60"/>
    <mergeCell ref="RG60:RI60"/>
    <mergeCell ref="RJ60:RL60"/>
    <mergeCell ref="RM60:RO60"/>
    <mergeCell ref="RP60:RR60"/>
    <mergeCell ref="QI60:QK60"/>
    <mergeCell ref="QL60:QN60"/>
    <mergeCell ref="QO60:QQ60"/>
    <mergeCell ref="QR60:QT60"/>
    <mergeCell ref="QU60:QW60"/>
    <mergeCell ref="QX60:QZ60"/>
    <mergeCell ref="PQ60:PS60"/>
    <mergeCell ref="PT60:PV60"/>
    <mergeCell ref="PW60:PY60"/>
    <mergeCell ref="PZ60:QB60"/>
    <mergeCell ref="QC60:QE60"/>
    <mergeCell ref="QF60:QH60"/>
    <mergeCell ref="OY60:PA60"/>
    <mergeCell ref="PB60:PD60"/>
    <mergeCell ref="PE60:PG60"/>
    <mergeCell ref="PH60:PJ60"/>
    <mergeCell ref="PK60:PM60"/>
    <mergeCell ref="PN60:PP60"/>
    <mergeCell ref="OG60:OI60"/>
    <mergeCell ref="OJ60:OL60"/>
    <mergeCell ref="OM60:OO60"/>
    <mergeCell ref="OP60:OR60"/>
    <mergeCell ref="OS60:OU60"/>
    <mergeCell ref="OV60:OX60"/>
    <mergeCell ref="NO60:NQ60"/>
    <mergeCell ref="NR60:NT60"/>
    <mergeCell ref="NU60:NW60"/>
    <mergeCell ref="NX60:NZ60"/>
    <mergeCell ref="OA60:OC60"/>
    <mergeCell ref="OD60:OF60"/>
    <mergeCell ref="MW60:MY60"/>
    <mergeCell ref="MZ60:NB60"/>
    <mergeCell ref="NC60:NE60"/>
    <mergeCell ref="NF60:NH60"/>
    <mergeCell ref="NI60:NK60"/>
    <mergeCell ref="NL60:NN60"/>
    <mergeCell ref="ME60:MG60"/>
    <mergeCell ref="MH60:MJ60"/>
    <mergeCell ref="MK60:MM60"/>
    <mergeCell ref="MN60:MP60"/>
    <mergeCell ref="MQ60:MS60"/>
    <mergeCell ref="MT60:MV60"/>
    <mergeCell ref="LM60:LO60"/>
    <mergeCell ref="LP60:LR60"/>
    <mergeCell ref="LS60:LU60"/>
    <mergeCell ref="LV60:LX60"/>
    <mergeCell ref="LY60:MA60"/>
    <mergeCell ref="MB60:MD60"/>
    <mergeCell ref="KU60:KW60"/>
    <mergeCell ref="KX60:KZ60"/>
    <mergeCell ref="LA60:LC60"/>
    <mergeCell ref="LD60:LF60"/>
    <mergeCell ref="LG60:LI60"/>
    <mergeCell ref="LJ60:LL60"/>
    <mergeCell ref="KC60:KE60"/>
    <mergeCell ref="KF60:KH60"/>
    <mergeCell ref="KI60:KK60"/>
    <mergeCell ref="KL60:KN60"/>
    <mergeCell ref="KO60:KQ60"/>
    <mergeCell ref="KR60:KT60"/>
    <mergeCell ref="JK60:JM60"/>
    <mergeCell ref="JN60:JP60"/>
    <mergeCell ref="JQ60:JS60"/>
    <mergeCell ref="JT60:JV60"/>
    <mergeCell ref="JW60:JY60"/>
    <mergeCell ref="JZ60:KB60"/>
    <mergeCell ref="IS60:IU60"/>
    <mergeCell ref="IV60:IX60"/>
    <mergeCell ref="IY60:JA60"/>
    <mergeCell ref="JB60:JD60"/>
    <mergeCell ref="JE60:JG60"/>
    <mergeCell ref="JH60:JJ60"/>
    <mergeCell ref="IA60:IC60"/>
    <mergeCell ref="ID60:IF60"/>
    <mergeCell ref="IG60:II60"/>
    <mergeCell ref="IJ60:IL60"/>
    <mergeCell ref="IM60:IO60"/>
    <mergeCell ref="IP60:IR60"/>
    <mergeCell ref="HI60:HK60"/>
    <mergeCell ref="HL60:HN60"/>
    <mergeCell ref="HO60:HQ60"/>
    <mergeCell ref="HR60:HT60"/>
    <mergeCell ref="HU60:HW60"/>
    <mergeCell ref="HX60:HZ60"/>
    <mergeCell ref="GQ60:GS60"/>
    <mergeCell ref="GT60:GV60"/>
    <mergeCell ref="GW60:GY60"/>
    <mergeCell ref="GZ60:HB60"/>
    <mergeCell ref="HC60:HE60"/>
    <mergeCell ref="HF60:HH60"/>
    <mergeCell ref="FY60:GA60"/>
    <mergeCell ref="GB60:GD60"/>
    <mergeCell ref="GE60:GG60"/>
    <mergeCell ref="GH60:GJ60"/>
    <mergeCell ref="GK60:GM60"/>
    <mergeCell ref="GN60:GP60"/>
    <mergeCell ref="FG60:FI60"/>
    <mergeCell ref="FJ60:FL60"/>
    <mergeCell ref="FM60:FO60"/>
    <mergeCell ref="FP60:FR60"/>
    <mergeCell ref="FS60:FU60"/>
    <mergeCell ref="FV60:FX60"/>
    <mergeCell ref="EO60:EQ60"/>
    <mergeCell ref="ER60:ET60"/>
    <mergeCell ref="EU60:EW60"/>
    <mergeCell ref="EX60:EZ60"/>
    <mergeCell ref="FA60:FC60"/>
    <mergeCell ref="FD60:FF60"/>
    <mergeCell ref="DW60:DY60"/>
    <mergeCell ref="DZ60:EB60"/>
    <mergeCell ref="EC60:EE60"/>
    <mergeCell ref="EF60:EH60"/>
    <mergeCell ref="EI60:EK60"/>
    <mergeCell ref="EL60:EN60"/>
    <mergeCell ref="DE60:DG60"/>
    <mergeCell ref="DH60:DJ60"/>
    <mergeCell ref="DK60:DM60"/>
    <mergeCell ref="DN60:DP60"/>
    <mergeCell ref="DQ60:DS60"/>
    <mergeCell ref="DT60:DV60"/>
    <mergeCell ref="CM60:CO60"/>
    <mergeCell ref="CP60:CR60"/>
    <mergeCell ref="CS60:CU60"/>
    <mergeCell ref="CV60:CX60"/>
    <mergeCell ref="CY60:DA60"/>
    <mergeCell ref="DB60:DD60"/>
    <mergeCell ref="BU60:BW60"/>
    <mergeCell ref="BX60:BZ60"/>
    <mergeCell ref="CA60:CC60"/>
    <mergeCell ref="CD60:CF60"/>
    <mergeCell ref="CG60:CI60"/>
    <mergeCell ref="CJ60:CL60"/>
    <mergeCell ref="BC60:BE60"/>
    <mergeCell ref="BF60:BH60"/>
    <mergeCell ref="BI60:BK60"/>
    <mergeCell ref="BL60:BN60"/>
    <mergeCell ref="BO60:BQ60"/>
    <mergeCell ref="BR60:BT60"/>
    <mergeCell ref="AK60:AM60"/>
    <mergeCell ref="AN60:AP60"/>
    <mergeCell ref="AQ60:AS60"/>
    <mergeCell ref="AT60:AV60"/>
    <mergeCell ref="AW60:AY60"/>
    <mergeCell ref="AZ60:BB60"/>
    <mergeCell ref="S60:U60"/>
    <mergeCell ref="V60:X60"/>
    <mergeCell ref="Y60:AA60"/>
    <mergeCell ref="AB60:AD60"/>
    <mergeCell ref="AE60:AG60"/>
    <mergeCell ref="AH60:AJ60"/>
    <mergeCell ref="A60:B60"/>
    <mergeCell ref="D60:F60"/>
    <mergeCell ref="G60:I60"/>
    <mergeCell ref="J60:L60"/>
    <mergeCell ref="M60:O60"/>
    <mergeCell ref="P60:R60"/>
    <mergeCell ref="A52:B52"/>
    <mergeCell ref="A53:B53"/>
    <mergeCell ref="A54:B54"/>
    <mergeCell ref="A55:B55"/>
    <mergeCell ref="A56:B56"/>
    <mergeCell ref="A57:B57"/>
    <mergeCell ref="XEO48:XER48"/>
    <mergeCell ref="XES48:XEV48"/>
    <mergeCell ref="XEW48:XEZ48"/>
    <mergeCell ref="WUO48:WUR48"/>
    <mergeCell ref="WUS48:WUV48"/>
    <mergeCell ref="WUW48:WUZ48"/>
    <mergeCell ref="WVA48:WVD48"/>
    <mergeCell ref="WVE48:WVH48"/>
    <mergeCell ref="WTM48:WTP48"/>
    <mergeCell ref="WTQ48:WTT48"/>
    <mergeCell ref="WTU48:WTX48"/>
    <mergeCell ref="WTY48:WUB48"/>
    <mergeCell ref="WUC48:WUF48"/>
    <mergeCell ref="WUG48:WUJ48"/>
    <mergeCell ref="WSO48:WSR48"/>
    <mergeCell ref="WSS48:WSV48"/>
    <mergeCell ref="WSW48:WSZ48"/>
    <mergeCell ref="WTA48:WTD48"/>
    <mergeCell ref="WTE48:WTH48"/>
    <mergeCell ref="WTI48:WTL48"/>
    <mergeCell ref="WRQ48:WRT48"/>
    <mergeCell ref="WRU48:WRX48"/>
    <mergeCell ref="WRY48:WSB48"/>
    <mergeCell ref="WSC48:WSF48"/>
    <mergeCell ref="WSG48:WSJ48"/>
    <mergeCell ref="WSK48:WSN48"/>
    <mergeCell ref="WQS48:WQV48"/>
    <mergeCell ref="WQW48:WQZ48"/>
    <mergeCell ref="WRA48:WRD48"/>
    <mergeCell ref="WRE48:WRH48"/>
    <mergeCell ref="WRI48:WRL48"/>
    <mergeCell ref="WRM48:WRP48"/>
    <mergeCell ref="WPU48:WPX48"/>
    <mergeCell ref="WPY48:WQB48"/>
    <mergeCell ref="XFA48:XFD48"/>
    <mergeCell ref="A50:B50"/>
    <mergeCell ref="A51:B51"/>
    <mergeCell ref="XDQ48:XDT48"/>
    <mergeCell ref="XDU48:XDX48"/>
    <mergeCell ref="XDY48:XEB48"/>
    <mergeCell ref="XEC48:XEF48"/>
    <mergeCell ref="XEG48:XEJ48"/>
    <mergeCell ref="XEK48:XEN48"/>
    <mergeCell ref="XCS48:XCV48"/>
    <mergeCell ref="XCW48:XCZ48"/>
    <mergeCell ref="XDA48:XDD48"/>
    <mergeCell ref="XDE48:XDH48"/>
    <mergeCell ref="XDI48:XDL48"/>
    <mergeCell ref="XDM48:XDP48"/>
    <mergeCell ref="XBU48:XBX48"/>
    <mergeCell ref="XBY48:XCB48"/>
    <mergeCell ref="XCC48:XCF48"/>
    <mergeCell ref="XCG48:XCJ48"/>
    <mergeCell ref="XCK48:XCN48"/>
    <mergeCell ref="XCO48:XCR48"/>
    <mergeCell ref="XAW48:XAZ48"/>
    <mergeCell ref="XBA48:XBD48"/>
    <mergeCell ref="XBE48:XBH48"/>
    <mergeCell ref="XBI48:XBL48"/>
    <mergeCell ref="XBM48:XBP48"/>
    <mergeCell ref="XBQ48:XBT48"/>
    <mergeCell ref="WZY48:XAB48"/>
    <mergeCell ref="XAC48:XAF48"/>
    <mergeCell ref="XAG48:XAJ48"/>
    <mergeCell ref="XAK48:XAN48"/>
    <mergeCell ref="XAO48:XAR48"/>
    <mergeCell ref="XAS48:XAV48"/>
    <mergeCell ref="WZA48:WZD48"/>
    <mergeCell ref="WZE48:WZH48"/>
    <mergeCell ref="WZI48:WZL48"/>
    <mergeCell ref="WZM48:WZP48"/>
    <mergeCell ref="WZQ48:WZT48"/>
    <mergeCell ref="WZU48:WZX48"/>
    <mergeCell ref="WYC48:WYF48"/>
    <mergeCell ref="WYG48:WYJ48"/>
    <mergeCell ref="WYK48:WYN48"/>
    <mergeCell ref="WYO48:WYR48"/>
    <mergeCell ref="WYS48:WYV48"/>
    <mergeCell ref="WYW48:WYZ48"/>
    <mergeCell ref="WXE48:WXH48"/>
    <mergeCell ref="WXI48:WXL48"/>
    <mergeCell ref="WXM48:WXP48"/>
    <mergeCell ref="WXQ48:WXT48"/>
    <mergeCell ref="WXU48:WXX48"/>
    <mergeCell ref="WXY48:WYB48"/>
    <mergeCell ref="WWG48:WWJ48"/>
    <mergeCell ref="WWK48:WWN48"/>
    <mergeCell ref="WWO48:WWR48"/>
    <mergeCell ref="WWS48:WWV48"/>
    <mergeCell ref="WWW48:WWZ48"/>
    <mergeCell ref="WXA48:WXD48"/>
    <mergeCell ref="WVI48:WVL48"/>
    <mergeCell ref="WVM48:WVP48"/>
    <mergeCell ref="WVQ48:WVT48"/>
    <mergeCell ref="WVU48:WVX48"/>
    <mergeCell ref="WVY48:WWB48"/>
    <mergeCell ref="WWC48:WWF48"/>
    <mergeCell ref="WUK48:WUN48"/>
    <mergeCell ref="WQC48:WQF48"/>
    <mergeCell ref="WQG48:WQJ48"/>
    <mergeCell ref="WQK48:WQN48"/>
    <mergeCell ref="WQO48:WQR48"/>
    <mergeCell ref="WOW48:WOZ48"/>
    <mergeCell ref="WPA48:WPD48"/>
    <mergeCell ref="WPE48:WPH48"/>
    <mergeCell ref="WPI48:WPL48"/>
    <mergeCell ref="WPM48:WPP48"/>
    <mergeCell ref="WPQ48:WPT48"/>
    <mergeCell ref="WNY48:WOB48"/>
    <mergeCell ref="WOC48:WOF48"/>
    <mergeCell ref="WOG48:WOJ48"/>
    <mergeCell ref="WOK48:WON48"/>
    <mergeCell ref="WOO48:WOR48"/>
    <mergeCell ref="WOS48:WOV48"/>
    <mergeCell ref="WNA48:WND48"/>
    <mergeCell ref="WNE48:WNH48"/>
    <mergeCell ref="WNI48:WNL48"/>
    <mergeCell ref="WNM48:WNP48"/>
    <mergeCell ref="WNQ48:WNT48"/>
    <mergeCell ref="WNU48:WNX48"/>
    <mergeCell ref="WMC48:WMF48"/>
    <mergeCell ref="WMG48:WMJ48"/>
    <mergeCell ref="WMK48:WMN48"/>
    <mergeCell ref="WMO48:WMR48"/>
    <mergeCell ref="WMS48:WMV48"/>
    <mergeCell ref="WMW48:WMZ48"/>
    <mergeCell ref="WLE48:WLH48"/>
    <mergeCell ref="WLI48:WLL48"/>
    <mergeCell ref="WLM48:WLP48"/>
    <mergeCell ref="WLQ48:WLT48"/>
    <mergeCell ref="WLU48:WLX48"/>
    <mergeCell ref="WLY48:WMB48"/>
    <mergeCell ref="WKG48:WKJ48"/>
    <mergeCell ref="WKK48:WKN48"/>
    <mergeCell ref="WKO48:WKR48"/>
    <mergeCell ref="WKS48:WKV48"/>
    <mergeCell ref="WKW48:WKZ48"/>
    <mergeCell ref="WLA48:WLD48"/>
    <mergeCell ref="WJI48:WJL48"/>
    <mergeCell ref="WJM48:WJP48"/>
    <mergeCell ref="WJQ48:WJT48"/>
    <mergeCell ref="WJU48:WJX48"/>
    <mergeCell ref="WJY48:WKB48"/>
    <mergeCell ref="WKC48:WKF48"/>
    <mergeCell ref="WIK48:WIN48"/>
    <mergeCell ref="WIO48:WIR48"/>
    <mergeCell ref="WIS48:WIV48"/>
    <mergeCell ref="WIW48:WIZ48"/>
    <mergeCell ref="WJA48:WJD48"/>
    <mergeCell ref="WJE48:WJH48"/>
    <mergeCell ref="WHM48:WHP48"/>
    <mergeCell ref="WHQ48:WHT48"/>
    <mergeCell ref="WHU48:WHX48"/>
    <mergeCell ref="WHY48:WIB48"/>
    <mergeCell ref="WIC48:WIF48"/>
    <mergeCell ref="WIG48:WIJ48"/>
    <mergeCell ref="WGO48:WGR48"/>
    <mergeCell ref="WGS48:WGV48"/>
    <mergeCell ref="WGW48:WGZ48"/>
    <mergeCell ref="WHA48:WHD48"/>
    <mergeCell ref="WHE48:WHH48"/>
    <mergeCell ref="WHI48:WHL48"/>
    <mergeCell ref="WFQ48:WFT48"/>
    <mergeCell ref="WFU48:WFX48"/>
    <mergeCell ref="WFY48:WGB48"/>
    <mergeCell ref="WGC48:WGF48"/>
    <mergeCell ref="WGG48:WGJ48"/>
    <mergeCell ref="WGK48:WGN48"/>
    <mergeCell ref="WES48:WEV48"/>
    <mergeCell ref="WEW48:WEZ48"/>
    <mergeCell ref="WFA48:WFD48"/>
    <mergeCell ref="WFE48:WFH48"/>
    <mergeCell ref="WFI48:WFL48"/>
    <mergeCell ref="WFM48:WFP48"/>
    <mergeCell ref="WDU48:WDX48"/>
    <mergeCell ref="WDY48:WEB48"/>
    <mergeCell ref="WEC48:WEF48"/>
    <mergeCell ref="WEG48:WEJ48"/>
    <mergeCell ref="WEK48:WEN48"/>
    <mergeCell ref="WEO48:WER48"/>
    <mergeCell ref="WCW48:WCZ48"/>
    <mergeCell ref="WDA48:WDD48"/>
    <mergeCell ref="WDE48:WDH48"/>
    <mergeCell ref="WDI48:WDL48"/>
    <mergeCell ref="WDM48:WDP48"/>
    <mergeCell ref="WDQ48:WDT48"/>
    <mergeCell ref="WBY48:WCB48"/>
    <mergeCell ref="WCC48:WCF48"/>
    <mergeCell ref="WCG48:WCJ48"/>
    <mergeCell ref="WCK48:WCN48"/>
    <mergeCell ref="WCO48:WCR48"/>
    <mergeCell ref="WCS48:WCV48"/>
    <mergeCell ref="WBA48:WBD48"/>
    <mergeCell ref="WBE48:WBH48"/>
    <mergeCell ref="WBI48:WBL48"/>
    <mergeCell ref="WBM48:WBP48"/>
    <mergeCell ref="WBQ48:WBT48"/>
    <mergeCell ref="WBU48:WBX48"/>
    <mergeCell ref="WAC48:WAF48"/>
    <mergeCell ref="WAG48:WAJ48"/>
    <mergeCell ref="WAK48:WAN48"/>
    <mergeCell ref="WAO48:WAR48"/>
    <mergeCell ref="WAS48:WAV48"/>
    <mergeCell ref="WAW48:WAZ48"/>
    <mergeCell ref="VZE48:VZH48"/>
    <mergeCell ref="VZI48:VZL48"/>
    <mergeCell ref="VZM48:VZP48"/>
    <mergeCell ref="VZQ48:VZT48"/>
    <mergeCell ref="VZU48:VZX48"/>
    <mergeCell ref="VZY48:WAB48"/>
    <mergeCell ref="VYG48:VYJ48"/>
    <mergeCell ref="VYK48:VYN48"/>
    <mergeCell ref="VYO48:VYR48"/>
    <mergeCell ref="VYS48:VYV48"/>
    <mergeCell ref="VYW48:VYZ48"/>
    <mergeCell ref="VZA48:VZD48"/>
    <mergeCell ref="VXI48:VXL48"/>
    <mergeCell ref="VXM48:VXP48"/>
    <mergeCell ref="VXQ48:VXT48"/>
    <mergeCell ref="VXU48:VXX48"/>
    <mergeCell ref="VXY48:VYB48"/>
    <mergeCell ref="VYC48:VYF48"/>
    <mergeCell ref="VWK48:VWN48"/>
    <mergeCell ref="VWO48:VWR48"/>
    <mergeCell ref="VWS48:VWV48"/>
    <mergeCell ref="VWW48:VWZ48"/>
    <mergeCell ref="VXA48:VXD48"/>
    <mergeCell ref="VXE48:VXH48"/>
    <mergeCell ref="VVM48:VVP48"/>
    <mergeCell ref="VVQ48:VVT48"/>
    <mergeCell ref="VVU48:VVX48"/>
    <mergeCell ref="VVY48:VWB48"/>
    <mergeCell ref="VWC48:VWF48"/>
    <mergeCell ref="VWG48:VWJ48"/>
    <mergeCell ref="VUO48:VUR48"/>
    <mergeCell ref="VUS48:VUV48"/>
    <mergeCell ref="VUW48:VUZ48"/>
    <mergeCell ref="VVA48:VVD48"/>
    <mergeCell ref="VVE48:VVH48"/>
    <mergeCell ref="VVI48:VVL48"/>
    <mergeCell ref="VTQ48:VTT48"/>
    <mergeCell ref="VTU48:VTX48"/>
    <mergeCell ref="VTY48:VUB48"/>
    <mergeCell ref="VUC48:VUF48"/>
    <mergeCell ref="VUG48:VUJ48"/>
    <mergeCell ref="VUK48:VUN48"/>
    <mergeCell ref="VSS48:VSV48"/>
    <mergeCell ref="VSW48:VSZ48"/>
    <mergeCell ref="VTA48:VTD48"/>
    <mergeCell ref="VTE48:VTH48"/>
    <mergeCell ref="VTI48:VTL48"/>
    <mergeCell ref="VTM48:VTP48"/>
    <mergeCell ref="VRU48:VRX48"/>
    <mergeCell ref="VRY48:VSB48"/>
    <mergeCell ref="VSC48:VSF48"/>
    <mergeCell ref="VSG48:VSJ48"/>
    <mergeCell ref="VSK48:VSN48"/>
    <mergeCell ref="VSO48:VSR48"/>
    <mergeCell ref="VQW48:VQZ48"/>
    <mergeCell ref="VRA48:VRD48"/>
    <mergeCell ref="VRE48:VRH48"/>
    <mergeCell ref="VRI48:VRL48"/>
    <mergeCell ref="VRM48:VRP48"/>
    <mergeCell ref="VRQ48:VRT48"/>
    <mergeCell ref="VPY48:VQB48"/>
    <mergeCell ref="VQC48:VQF48"/>
    <mergeCell ref="VQG48:VQJ48"/>
    <mergeCell ref="VQK48:VQN48"/>
    <mergeCell ref="VQO48:VQR48"/>
    <mergeCell ref="VQS48:VQV48"/>
    <mergeCell ref="VPA48:VPD48"/>
    <mergeCell ref="VPE48:VPH48"/>
    <mergeCell ref="VPI48:VPL48"/>
    <mergeCell ref="VPM48:VPP48"/>
    <mergeCell ref="VPQ48:VPT48"/>
    <mergeCell ref="VPU48:VPX48"/>
    <mergeCell ref="VOC48:VOF48"/>
    <mergeCell ref="VOG48:VOJ48"/>
    <mergeCell ref="VOK48:VON48"/>
    <mergeCell ref="VOO48:VOR48"/>
    <mergeCell ref="VOS48:VOV48"/>
    <mergeCell ref="VOW48:VOZ48"/>
    <mergeCell ref="VNE48:VNH48"/>
    <mergeCell ref="VNI48:VNL48"/>
    <mergeCell ref="VNM48:VNP48"/>
    <mergeCell ref="VNQ48:VNT48"/>
    <mergeCell ref="VNU48:VNX48"/>
    <mergeCell ref="VNY48:VOB48"/>
    <mergeCell ref="VMG48:VMJ48"/>
    <mergeCell ref="VMK48:VMN48"/>
    <mergeCell ref="VMO48:VMR48"/>
    <mergeCell ref="VMS48:VMV48"/>
    <mergeCell ref="VMW48:VMZ48"/>
    <mergeCell ref="VNA48:VND48"/>
    <mergeCell ref="VLI48:VLL48"/>
    <mergeCell ref="VLM48:VLP48"/>
    <mergeCell ref="VLQ48:VLT48"/>
    <mergeCell ref="VLU48:VLX48"/>
    <mergeCell ref="VLY48:VMB48"/>
    <mergeCell ref="VMC48:VMF48"/>
    <mergeCell ref="VKK48:VKN48"/>
    <mergeCell ref="VKO48:VKR48"/>
    <mergeCell ref="VKS48:VKV48"/>
    <mergeCell ref="VKW48:VKZ48"/>
    <mergeCell ref="VLA48:VLD48"/>
    <mergeCell ref="VLE48:VLH48"/>
    <mergeCell ref="VJM48:VJP48"/>
    <mergeCell ref="VJQ48:VJT48"/>
    <mergeCell ref="VJU48:VJX48"/>
    <mergeCell ref="VJY48:VKB48"/>
    <mergeCell ref="VKC48:VKF48"/>
    <mergeCell ref="VKG48:VKJ48"/>
    <mergeCell ref="VIO48:VIR48"/>
    <mergeCell ref="VIS48:VIV48"/>
    <mergeCell ref="VIW48:VIZ48"/>
    <mergeCell ref="VJA48:VJD48"/>
    <mergeCell ref="VJE48:VJH48"/>
    <mergeCell ref="VJI48:VJL48"/>
    <mergeCell ref="VHQ48:VHT48"/>
    <mergeCell ref="VHU48:VHX48"/>
    <mergeCell ref="VHY48:VIB48"/>
    <mergeCell ref="VIC48:VIF48"/>
    <mergeCell ref="VIG48:VIJ48"/>
    <mergeCell ref="VIK48:VIN48"/>
    <mergeCell ref="VGS48:VGV48"/>
    <mergeCell ref="VGW48:VGZ48"/>
    <mergeCell ref="VHA48:VHD48"/>
    <mergeCell ref="VHE48:VHH48"/>
    <mergeCell ref="VHI48:VHL48"/>
    <mergeCell ref="VHM48:VHP48"/>
    <mergeCell ref="VFU48:VFX48"/>
    <mergeCell ref="VFY48:VGB48"/>
    <mergeCell ref="VGC48:VGF48"/>
    <mergeCell ref="VGG48:VGJ48"/>
    <mergeCell ref="VGK48:VGN48"/>
    <mergeCell ref="VGO48:VGR48"/>
    <mergeCell ref="VEW48:VEZ48"/>
    <mergeCell ref="VFA48:VFD48"/>
    <mergeCell ref="VFE48:VFH48"/>
    <mergeCell ref="VFI48:VFL48"/>
    <mergeCell ref="VFM48:VFP48"/>
    <mergeCell ref="VFQ48:VFT48"/>
    <mergeCell ref="VDY48:VEB48"/>
    <mergeCell ref="VEC48:VEF48"/>
    <mergeCell ref="VEG48:VEJ48"/>
    <mergeCell ref="VEK48:VEN48"/>
    <mergeCell ref="VEO48:VER48"/>
    <mergeCell ref="VES48:VEV48"/>
    <mergeCell ref="VDA48:VDD48"/>
    <mergeCell ref="VDE48:VDH48"/>
    <mergeCell ref="VDI48:VDL48"/>
    <mergeCell ref="VDM48:VDP48"/>
    <mergeCell ref="VDQ48:VDT48"/>
    <mergeCell ref="VDU48:VDX48"/>
    <mergeCell ref="VCC48:VCF48"/>
    <mergeCell ref="VCG48:VCJ48"/>
    <mergeCell ref="VCK48:VCN48"/>
    <mergeCell ref="VCO48:VCR48"/>
    <mergeCell ref="VCS48:VCV48"/>
    <mergeCell ref="VCW48:VCZ48"/>
    <mergeCell ref="VBE48:VBH48"/>
    <mergeCell ref="VBI48:VBL48"/>
    <mergeCell ref="VBM48:VBP48"/>
    <mergeCell ref="VBQ48:VBT48"/>
    <mergeCell ref="VBU48:VBX48"/>
    <mergeCell ref="VBY48:VCB48"/>
    <mergeCell ref="VAG48:VAJ48"/>
    <mergeCell ref="VAK48:VAN48"/>
    <mergeCell ref="VAO48:VAR48"/>
    <mergeCell ref="VAS48:VAV48"/>
    <mergeCell ref="VAW48:VAZ48"/>
    <mergeCell ref="VBA48:VBD48"/>
    <mergeCell ref="UZI48:UZL48"/>
    <mergeCell ref="UZM48:UZP48"/>
    <mergeCell ref="UZQ48:UZT48"/>
    <mergeCell ref="UZU48:UZX48"/>
    <mergeCell ref="UZY48:VAB48"/>
    <mergeCell ref="VAC48:VAF48"/>
    <mergeCell ref="UYK48:UYN48"/>
    <mergeCell ref="UYO48:UYR48"/>
    <mergeCell ref="UYS48:UYV48"/>
    <mergeCell ref="UYW48:UYZ48"/>
    <mergeCell ref="UZA48:UZD48"/>
    <mergeCell ref="UZE48:UZH48"/>
    <mergeCell ref="UXM48:UXP48"/>
    <mergeCell ref="UXQ48:UXT48"/>
    <mergeCell ref="UXU48:UXX48"/>
    <mergeCell ref="UXY48:UYB48"/>
    <mergeCell ref="UYC48:UYF48"/>
    <mergeCell ref="UYG48:UYJ48"/>
    <mergeCell ref="UWO48:UWR48"/>
    <mergeCell ref="UWS48:UWV48"/>
    <mergeCell ref="UWW48:UWZ48"/>
    <mergeCell ref="UXA48:UXD48"/>
    <mergeCell ref="UXE48:UXH48"/>
    <mergeCell ref="UXI48:UXL48"/>
    <mergeCell ref="UVQ48:UVT48"/>
    <mergeCell ref="UVU48:UVX48"/>
    <mergeCell ref="UVY48:UWB48"/>
    <mergeCell ref="UWC48:UWF48"/>
    <mergeCell ref="UWG48:UWJ48"/>
    <mergeCell ref="UWK48:UWN48"/>
    <mergeCell ref="UUS48:UUV48"/>
    <mergeCell ref="UUW48:UUZ48"/>
    <mergeCell ref="UVA48:UVD48"/>
    <mergeCell ref="UVE48:UVH48"/>
    <mergeCell ref="UVI48:UVL48"/>
    <mergeCell ref="UVM48:UVP48"/>
    <mergeCell ref="UTU48:UTX48"/>
    <mergeCell ref="UTY48:UUB48"/>
    <mergeCell ref="UUC48:UUF48"/>
    <mergeCell ref="UUG48:UUJ48"/>
    <mergeCell ref="UUK48:UUN48"/>
    <mergeCell ref="UUO48:UUR48"/>
    <mergeCell ref="USW48:USZ48"/>
    <mergeCell ref="UTA48:UTD48"/>
    <mergeCell ref="UTE48:UTH48"/>
    <mergeCell ref="UTI48:UTL48"/>
    <mergeCell ref="UTM48:UTP48"/>
    <mergeCell ref="UTQ48:UTT48"/>
    <mergeCell ref="URY48:USB48"/>
    <mergeCell ref="USC48:USF48"/>
    <mergeCell ref="USG48:USJ48"/>
    <mergeCell ref="USK48:USN48"/>
    <mergeCell ref="USO48:USR48"/>
    <mergeCell ref="USS48:USV48"/>
    <mergeCell ref="URA48:URD48"/>
    <mergeCell ref="URE48:URH48"/>
    <mergeCell ref="URI48:URL48"/>
    <mergeCell ref="URM48:URP48"/>
    <mergeCell ref="URQ48:URT48"/>
    <mergeCell ref="URU48:URX48"/>
    <mergeCell ref="UQC48:UQF48"/>
    <mergeCell ref="UQG48:UQJ48"/>
    <mergeCell ref="UQK48:UQN48"/>
    <mergeCell ref="UQO48:UQR48"/>
    <mergeCell ref="UQS48:UQV48"/>
    <mergeCell ref="UQW48:UQZ48"/>
    <mergeCell ref="UPE48:UPH48"/>
    <mergeCell ref="UPI48:UPL48"/>
    <mergeCell ref="UPM48:UPP48"/>
    <mergeCell ref="UPQ48:UPT48"/>
    <mergeCell ref="UPU48:UPX48"/>
    <mergeCell ref="UPY48:UQB48"/>
    <mergeCell ref="UOG48:UOJ48"/>
    <mergeCell ref="UOK48:UON48"/>
    <mergeCell ref="UOO48:UOR48"/>
    <mergeCell ref="UOS48:UOV48"/>
    <mergeCell ref="UOW48:UOZ48"/>
    <mergeCell ref="UPA48:UPD48"/>
    <mergeCell ref="UNI48:UNL48"/>
    <mergeCell ref="UNM48:UNP48"/>
    <mergeCell ref="UNQ48:UNT48"/>
    <mergeCell ref="UNU48:UNX48"/>
    <mergeCell ref="UNY48:UOB48"/>
    <mergeCell ref="UOC48:UOF48"/>
    <mergeCell ref="UMK48:UMN48"/>
    <mergeCell ref="UMO48:UMR48"/>
    <mergeCell ref="UMS48:UMV48"/>
    <mergeCell ref="UMW48:UMZ48"/>
    <mergeCell ref="UNA48:UND48"/>
    <mergeCell ref="UNE48:UNH48"/>
    <mergeCell ref="ULM48:ULP48"/>
    <mergeCell ref="ULQ48:ULT48"/>
    <mergeCell ref="ULU48:ULX48"/>
    <mergeCell ref="ULY48:UMB48"/>
    <mergeCell ref="UMC48:UMF48"/>
    <mergeCell ref="UMG48:UMJ48"/>
    <mergeCell ref="UKO48:UKR48"/>
    <mergeCell ref="UKS48:UKV48"/>
    <mergeCell ref="UKW48:UKZ48"/>
    <mergeCell ref="ULA48:ULD48"/>
    <mergeCell ref="ULE48:ULH48"/>
    <mergeCell ref="ULI48:ULL48"/>
    <mergeCell ref="UJQ48:UJT48"/>
    <mergeCell ref="UJU48:UJX48"/>
    <mergeCell ref="UJY48:UKB48"/>
    <mergeCell ref="UKC48:UKF48"/>
    <mergeCell ref="UKG48:UKJ48"/>
    <mergeCell ref="UKK48:UKN48"/>
    <mergeCell ref="UIS48:UIV48"/>
    <mergeCell ref="UIW48:UIZ48"/>
    <mergeCell ref="UJA48:UJD48"/>
    <mergeCell ref="UJE48:UJH48"/>
    <mergeCell ref="UJI48:UJL48"/>
    <mergeCell ref="UJM48:UJP48"/>
    <mergeCell ref="UHU48:UHX48"/>
    <mergeCell ref="UHY48:UIB48"/>
    <mergeCell ref="UIC48:UIF48"/>
    <mergeCell ref="UIG48:UIJ48"/>
    <mergeCell ref="UIK48:UIN48"/>
    <mergeCell ref="UIO48:UIR48"/>
    <mergeCell ref="UGW48:UGZ48"/>
    <mergeCell ref="UHA48:UHD48"/>
    <mergeCell ref="UHE48:UHH48"/>
    <mergeCell ref="UHI48:UHL48"/>
    <mergeCell ref="UHM48:UHP48"/>
    <mergeCell ref="UHQ48:UHT48"/>
    <mergeCell ref="UFY48:UGB48"/>
    <mergeCell ref="UGC48:UGF48"/>
    <mergeCell ref="UGG48:UGJ48"/>
    <mergeCell ref="UGK48:UGN48"/>
    <mergeCell ref="UGO48:UGR48"/>
    <mergeCell ref="UGS48:UGV48"/>
    <mergeCell ref="UFA48:UFD48"/>
    <mergeCell ref="UFE48:UFH48"/>
    <mergeCell ref="UFI48:UFL48"/>
    <mergeCell ref="UFM48:UFP48"/>
    <mergeCell ref="UFQ48:UFT48"/>
    <mergeCell ref="UFU48:UFX48"/>
    <mergeCell ref="UEC48:UEF48"/>
    <mergeCell ref="UEG48:UEJ48"/>
    <mergeCell ref="UEK48:UEN48"/>
    <mergeCell ref="UEO48:UER48"/>
    <mergeCell ref="UES48:UEV48"/>
    <mergeCell ref="UEW48:UEZ48"/>
    <mergeCell ref="UDE48:UDH48"/>
    <mergeCell ref="UDI48:UDL48"/>
    <mergeCell ref="UDM48:UDP48"/>
    <mergeCell ref="UDQ48:UDT48"/>
    <mergeCell ref="UDU48:UDX48"/>
    <mergeCell ref="UDY48:UEB48"/>
    <mergeCell ref="UCG48:UCJ48"/>
    <mergeCell ref="UCK48:UCN48"/>
    <mergeCell ref="UCO48:UCR48"/>
    <mergeCell ref="UCS48:UCV48"/>
    <mergeCell ref="UCW48:UCZ48"/>
    <mergeCell ref="UDA48:UDD48"/>
    <mergeCell ref="UBI48:UBL48"/>
    <mergeCell ref="UBM48:UBP48"/>
    <mergeCell ref="UBQ48:UBT48"/>
    <mergeCell ref="UBU48:UBX48"/>
    <mergeCell ref="UBY48:UCB48"/>
    <mergeCell ref="UCC48:UCF48"/>
    <mergeCell ref="UAK48:UAN48"/>
    <mergeCell ref="UAO48:UAR48"/>
    <mergeCell ref="UAS48:UAV48"/>
    <mergeCell ref="UAW48:UAZ48"/>
    <mergeCell ref="UBA48:UBD48"/>
    <mergeCell ref="UBE48:UBH48"/>
    <mergeCell ref="TZM48:TZP48"/>
    <mergeCell ref="TZQ48:TZT48"/>
    <mergeCell ref="TZU48:TZX48"/>
    <mergeCell ref="TZY48:UAB48"/>
    <mergeCell ref="UAC48:UAF48"/>
    <mergeCell ref="UAG48:UAJ48"/>
    <mergeCell ref="TYO48:TYR48"/>
    <mergeCell ref="TYS48:TYV48"/>
    <mergeCell ref="TYW48:TYZ48"/>
    <mergeCell ref="TZA48:TZD48"/>
    <mergeCell ref="TZE48:TZH48"/>
    <mergeCell ref="TZI48:TZL48"/>
    <mergeCell ref="TXQ48:TXT48"/>
    <mergeCell ref="TXU48:TXX48"/>
    <mergeCell ref="TXY48:TYB48"/>
    <mergeCell ref="TYC48:TYF48"/>
    <mergeCell ref="TYG48:TYJ48"/>
    <mergeCell ref="TYK48:TYN48"/>
    <mergeCell ref="TWS48:TWV48"/>
    <mergeCell ref="TWW48:TWZ48"/>
    <mergeCell ref="TXA48:TXD48"/>
    <mergeCell ref="TXE48:TXH48"/>
    <mergeCell ref="TXI48:TXL48"/>
    <mergeCell ref="TXM48:TXP48"/>
    <mergeCell ref="TVU48:TVX48"/>
    <mergeCell ref="TVY48:TWB48"/>
    <mergeCell ref="TWC48:TWF48"/>
    <mergeCell ref="TWG48:TWJ48"/>
    <mergeCell ref="TWK48:TWN48"/>
    <mergeCell ref="TWO48:TWR48"/>
    <mergeCell ref="TUW48:TUZ48"/>
    <mergeCell ref="TVA48:TVD48"/>
    <mergeCell ref="TVE48:TVH48"/>
    <mergeCell ref="TVI48:TVL48"/>
    <mergeCell ref="TVM48:TVP48"/>
    <mergeCell ref="TVQ48:TVT48"/>
    <mergeCell ref="TTY48:TUB48"/>
    <mergeCell ref="TUC48:TUF48"/>
    <mergeCell ref="TUG48:TUJ48"/>
    <mergeCell ref="TUK48:TUN48"/>
    <mergeCell ref="TUO48:TUR48"/>
    <mergeCell ref="TUS48:TUV48"/>
    <mergeCell ref="TTA48:TTD48"/>
    <mergeCell ref="TTE48:TTH48"/>
    <mergeCell ref="TTI48:TTL48"/>
    <mergeCell ref="TTM48:TTP48"/>
    <mergeCell ref="TTQ48:TTT48"/>
    <mergeCell ref="TTU48:TTX48"/>
    <mergeCell ref="TSC48:TSF48"/>
    <mergeCell ref="TSG48:TSJ48"/>
    <mergeCell ref="TSK48:TSN48"/>
    <mergeCell ref="TSO48:TSR48"/>
    <mergeCell ref="TSS48:TSV48"/>
    <mergeCell ref="TSW48:TSZ48"/>
    <mergeCell ref="TRE48:TRH48"/>
    <mergeCell ref="TRI48:TRL48"/>
    <mergeCell ref="TRM48:TRP48"/>
    <mergeCell ref="TRQ48:TRT48"/>
    <mergeCell ref="TRU48:TRX48"/>
    <mergeCell ref="TRY48:TSB48"/>
    <mergeCell ref="TQG48:TQJ48"/>
    <mergeCell ref="TQK48:TQN48"/>
    <mergeCell ref="TQO48:TQR48"/>
    <mergeCell ref="TQS48:TQV48"/>
    <mergeCell ref="TQW48:TQZ48"/>
    <mergeCell ref="TRA48:TRD48"/>
    <mergeCell ref="TPI48:TPL48"/>
    <mergeCell ref="TPM48:TPP48"/>
    <mergeCell ref="TPQ48:TPT48"/>
    <mergeCell ref="TPU48:TPX48"/>
    <mergeCell ref="TPY48:TQB48"/>
    <mergeCell ref="TQC48:TQF48"/>
    <mergeCell ref="TOK48:TON48"/>
    <mergeCell ref="TOO48:TOR48"/>
    <mergeCell ref="TOS48:TOV48"/>
    <mergeCell ref="TOW48:TOZ48"/>
    <mergeCell ref="TPA48:TPD48"/>
    <mergeCell ref="TPE48:TPH48"/>
    <mergeCell ref="TNM48:TNP48"/>
    <mergeCell ref="TNQ48:TNT48"/>
    <mergeCell ref="TNU48:TNX48"/>
    <mergeCell ref="TNY48:TOB48"/>
    <mergeCell ref="TOC48:TOF48"/>
    <mergeCell ref="TOG48:TOJ48"/>
    <mergeCell ref="TMO48:TMR48"/>
    <mergeCell ref="TMS48:TMV48"/>
    <mergeCell ref="TMW48:TMZ48"/>
    <mergeCell ref="TNA48:TND48"/>
    <mergeCell ref="TNE48:TNH48"/>
    <mergeCell ref="TNI48:TNL48"/>
    <mergeCell ref="TLQ48:TLT48"/>
    <mergeCell ref="TLU48:TLX48"/>
    <mergeCell ref="TLY48:TMB48"/>
    <mergeCell ref="TMC48:TMF48"/>
    <mergeCell ref="TMG48:TMJ48"/>
    <mergeCell ref="TMK48:TMN48"/>
    <mergeCell ref="TKS48:TKV48"/>
    <mergeCell ref="TKW48:TKZ48"/>
    <mergeCell ref="TLA48:TLD48"/>
    <mergeCell ref="TLE48:TLH48"/>
    <mergeCell ref="TLI48:TLL48"/>
    <mergeCell ref="TLM48:TLP48"/>
    <mergeCell ref="TJU48:TJX48"/>
    <mergeCell ref="TJY48:TKB48"/>
    <mergeCell ref="TKC48:TKF48"/>
    <mergeCell ref="TKG48:TKJ48"/>
    <mergeCell ref="TKK48:TKN48"/>
    <mergeCell ref="TKO48:TKR48"/>
    <mergeCell ref="TIW48:TIZ48"/>
    <mergeCell ref="TJA48:TJD48"/>
    <mergeCell ref="TJE48:TJH48"/>
    <mergeCell ref="TJI48:TJL48"/>
    <mergeCell ref="TJM48:TJP48"/>
    <mergeCell ref="TJQ48:TJT48"/>
    <mergeCell ref="THY48:TIB48"/>
    <mergeCell ref="TIC48:TIF48"/>
    <mergeCell ref="TIG48:TIJ48"/>
    <mergeCell ref="TIK48:TIN48"/>
    <mergeCell ref="TIO48:TIR48"/>
    <mergeCell ref="TIS48:TIV48"/>
    <mergeCell ref="THA48:THD48"/>
    <mergeCell ref="THE48:THH48"/>
    <mergeCell ref="THI48:THL48"/>
    <mergeCell ref="THM48:THP48"/>
    <mergeCell ref="THQ48:THT48"/>
    <mergeCell ref="THU48:THX48"/>
    <mergeCell ref="TGC48:TGF48"/>
    <mergeCell ref="TGG48:TGJ48"/>
    <mergeCell ref="TGK48:TGN48"/>
    <mergeCell ref="TGO48:TGR48"/>
    <mergeCell ref="TGS48:TGV48"/>
    <mergeCell ref="TGW48:TGZ48"/>
    <mergeCell ref="TFE48:TFH48"/>
    <mergeCell ref="TFI48:TFL48"/>
    <mergeCell ref="TFM48:TFP48"/>
    <mergeCell ref="TFQ48:TFT48"/>
    <mergeCell ref="TFU48:TFX48"/>
    <mergeCell ref="TFY48:TGB48"/>
    <mergeCell ref="TEG48:TEJ48"/>
    <mergeCell ref="TEK48:TEN48"/>
    <mergeCell ref="TEO48:TER48"/>
    <mergeCell ref="TES48:TEV48"/>
    <mergeCell ref="TEW48:TEZ48"/>
    <mergeCell ref="TFA48:TFD48"/>
    <mergeCell ref="TDI48:TDL48"/>
    <mergeCell ref="TDM48:TDP48"/>
    <mergeCell ref="TDQ48:TDT48"/>
    <mergeCell ref="TDU48:TDX48"/>
    <mergeCell ref="TDY48:TEB48"/>
    <mergeCell ref="TEC48:TEF48"/>
    <mergeCell ref="TCK48:TCN48"/>
    <mergeCell ref="TCO48:TCR48"/>
    <mergeCell ref="TCS48:TCV48"/>
    <mergeCell ref="TCW48:TCZ48"/>
    <mergeCell ref="TDA48:TDD48"/>
    <mergeCell ref="TDE48:TDH48"/>
    <mergeCell ref="TBM48:TBP48"/>
    <mergeCell ref="TBQ48:TBT48"/>
    <mergeCell ref="TBU48:TBX48"/>
    <mergeCell ref="TBY48:TCB48"/>
    <mergeCell ref="TCC48:TCF48"/>
    <mergeCell ref="TCG48:TCJ48"/>
    <mergeCell ref="TAO48:TAR48"/>
    <mergeCell ref="TAS48:TAV48"/>
    <mergeCell ref="TAW48:TAZ48"/>
    <mergeCell ref="TBA48:TBD48"/>
    <mergeCell ref="TBE48:TBH48"/>
    <mergeCell ref="TBI48:TBL48"/>
    <mergeCell ref="SZQ48:SZT48"/>
    <mergeCell ref="SZU48:SZX48"/>
    <mergeCell ref="SZY48:TAB48"/>
    <mergeCell ref="TAC48:TAF48"/>
    <mergeCell ref="TAG48:TAJ48"/>
    <mergeCell ref="TAK48:TAN48"/>
    <mergeCell ref="SYS48:SYV48"/>
    <mergeCell ref="SYW48:SYZ48"/>
    <mergeCell ref="SZA48:SZD48"/>
    <mergeCell ref="SZE48:SZH48"/>
    <mergeCell ref="SZI48:SZL48"/>
    <mergeCell ref="SZM48:SZP48"/>
    <mergeCell ref="SXU48:SXX48"/>
    <mergeCell ref="SXY48:SYB48"/>
    <mergeCell ref="SYC48:SYF48"/>
    <mergeCell ref="SYG48:SYJ48"/>
    <mergeCell ref="SYK48:SYN48"/>
    <mergeCell ref="SYO48:SYR48"/>
    <mergeCell ref="SWW48:SWZ48"/>
    <mergeCell ref="SXA48:SXD48"/>
    <mergeCell ref="SXE48:SXH48"/>
    <mergeCell ref="SXI48:SXL48"/>
    <mergeCell ref="SXM48:SXP48"/>
    <mergeCell ref="SXQ48:SXT48"/>
    <mergeCell ref="SVY48:SWB48"/>
    <mergeCell ref="SWC48:SWF48"/>
    <mergeCell ref="SWG48:SWJ48"/>
    <mergeCell ref="SWK48:SWN48"/>
    <mergeCell ref="SWO48:SWR48"/>
    <mergeCell ref="SWS48:SWV48"/>
    <mergeCell ref="SVA48:SVD48"/>
    <mergeCell ref="SVE48:SVH48"/>
    <mergeCell ref="SVI48:SVL48"/>
    <mergeCell ref="SVM48:SVP48"/>
    <mergeCell ref="SVQ48:SVT48"/>
    <mergeCell ref="SVU48:SVX48"/>
    <mergeCell ref="SUC48:SUF48"/>
    <mergeCell ref="SUG48:SUJ48"/>
    <mergeCell ref="SUK48:SUN48"/>
    <mergeCell ref="SUO48:SUR48"/>
    <mergeCell ref="SUS48:SUV48"/>
    <mergeCell ref="SUW48:SUZ48"/>
    <mergeCell ref="STE48:STH48"/>
    <mergeCell ref="STI48:STL48"/>
    <mergeCell ref="STM48:STP48"/>
    <mergeCell ref="STQ48:STT48"/>
    <mergeCell ref="STU48:STX48"/>
    <mergeCell ref="STY48:SUB48"/>
    <mergeCell ref="SSG48:SSJ48"/>
    <mergeCell ref="SSK48:SSN48"/>
    <mergeCell ref="SSO48:SSR48"/>
    <mergeCell ref="SSS48:SSV48"/>
    <mergeCell ref="SSW48:SSZ48"/>
    <mergeCell ref="STA48:STD48"/>
    <mergeCell ref="SRI48:SRL48"/>
    <mergeCell ref="SRM48:SRP48"/>
    <mergeCell ref="SRQ48:SRT48"/>
    <mergeCell ref="SRU48:SRX48"/>
    <mergeCell ref="SRY48:SSB48"/>
    <mergeCell ref="SSC48:SSF48"/>
    <mergeCell ref="SQK48:SQN48"/>
    <mergeCell ref="SQO48:SQR48"/>
    <mergeCell ref="SQS48:SQV48"/>
    <mergeCell ref="SQW48:SQZ48"/>
    <mergeCell ref="SRA48:SRD48"/>
    <mergeCell ref="SRE48:SRH48"/>
    <mergeCell ref="SPM48:SPP48"/>
    <mergeCell ref="SPQ48:SPT48"/>
    <mergeCell ref="SPU48:SPX48"/>
    <mergeCell ref="SPY48:SQB48"/>
    <mergeCell ref="SQC48:SQF48"/>
    <mergeCell ref="SQG48:SQJ48"/>
    <mergeCell ref="SOO48:SOR48"/>
    <mergeCell ref="SOS48:SOV48"/>
    <mergeCell ref="SOW48:SOZ48"/>
    <mergeCell ref="SPA48:SPD48"/>
    <mergeCell ref="SPE48:SPH48"/>
    <mergeCell ref="SPI48:SPL48"/>
    <mergeCell ref="SNQ48:SNT48"/>
    <mergeCell ref="SNU48:SNX48"/>
    <mergeCell ref="SNY48:SOB48"/>
    <mergeCell ref="SOC48:SOF48"/>
    <mergeCell ref="SOG48:SOJ48"/>
    <mergeCell ref="SOK48:SON48"/>
    <mergeCell ref="SMS48:SMV48"/>
    <mergeCell ref="SMW48:SMZ48"/>
    <mergeCell ref="SNA48:SND48"/>
    <mergeCell ref="SNE48:SNH48"/>
    <mergeCell ref="SNI48:SNL48"/>
    <mergeCell ref="SNM48:SNP48"/>
    <mergeCell ref="SLU48:SLX48"/>
    <mergeCell ref="SLY48:SMB48"/>
    <mergeCell ref="SMC48:SMF48"/>
    <mergeCell ref="SMG48:SMJ48"/>
    <mergeCell ref="SMK48:SMN48"/>
    <mergeCell ref="SMO48:SMR48"/>
    <mergeCell ref="SKW48:SKZ48"/>
    <mergeCell ref="SLA48:SLD48"/>
    <mergeCell ref="SLE48:SLH48"/>
    <mergeCell ref="SLI48:SLL48"/>
    <mergeCell ref="SLM48:SLP48"/>
    <mergeCell ref="SLQ48:SLT48"/>
    <mergeCell ref="SJY48:SKB48"/>
    <mergeCell ref="SKC48:SKF48"/>
    <mergeCell ref="SKG48:SKJ48"/>
    <mergeCell ref="SKK48:SKN48"/>
    <mergeCell ref="SKO48:SKR48"/>
    <mergeCell ref="SKS48:SKV48"/>
    <mergeCell ref="SJA48:SJD48"/>
    <mergeCell ref="SJE48:SJH48"/>
    <mergeCell ref="SJI48:SJL48"/>
    <mergeCell ref="SJM48:SJP48"/>
    <mergeCell ref="SJQ48:SJT48"/>
    <mergeCell ref="SJU48:SJX48"/>
    <mergeCell ref="SIC48:SIF48"/>
    <mergeCell ref="SIG48:SIJ48"/>
    <mergeCell ref="SIK48:SIN48"/>
    <mergeCell ref="SIO48:SIR48"/>
    <mergeCell ref="SIS48:SIV48"/>
    <mergeCell ref="SIW48:SIZ48"/>
    <mergeCell ref="SHE48:SHH48"/>
    <mergeCell ref="SHI48:SHL48"/>
    <mergeCell ref="SHM48:SHP48"/>
    <mergeCell ref="SHQ48:SHT48"/>
    <mergeCell ref="SHU48:SHX48"/>
    <mergeCell ref="SHY48:SIB48"/>
    <mergeCell ref="SGG48:SGJ48"/>
    <mergeCell ref="SGK48:SGN48"/>
    <mergeCell ref="SGO48:SGR48"/>
    <mergeCell ref="SGS48:SGV48"/>
    <mergeCell ref="SGW48:SGZ48"/>
    <mergeCell ref="SHA48:SHD48"/>
    <mergeCell ref="SFI48:SFL48"/>
    <mergeCell ref="SFM48:SFP48"/>
    <mergeCell ref="SFQ48:SFT48"/>
    <mergeCell ref="SFU48:SFX48"/>
    <mergeCell ref="SFY48:SGB48"/>
    <mergeCell ref="SGC48:SGF48"/>
    <mergeCell ref="SEK48:SEN48"/>
    <mergeCell ref="SEO48:SER48"/>
    <mergeCell ref="SES48:SEV48"/>
    <mergeCell ref="SEW48:SEZ48"/>
    <mergeCell ref="SFA48:SFD48"/>
    <mergeCell ref="SFE48:SFH48"/>
    <mergeCell ref="SDM48:SDP48"/>
    <mergeCell ref="SDQ48:SDT48"/>
    <mergeCell ref="SDU48:SDX48"/>
    <mergeCell ref="SDY48:SEB48"/>
    <mergeCell ref="SEC48:SEF48"/>
    <mergeCell ref="SEG48:SEJ48"/>
    <mergeCell ref="SCO48:SCR48"/>
    <mergeCell ref="SCS48:SCV48"/>
    <mergeCell ref="SCW48:SCZ48"/>
    <mergeCell ref="SDA48:SDD48"/>
    <mergeCell ref="SDE48:SDH48"/>
    <mergeCell ref="SDI48:SDL48"/>
    <mergeCell ref="SBQ48:SBT48"/>
    <mergeCell ref="SBU48:SBX48"/>
    <mergeCell ref="SBY48:SCB48"/>
    <mergeCell ref="SCC48:SCF48"/>
    <mergeCell ref="SCG48:SCJ48"/>
    <mergeCell ref="SCK48:SCN48"/>
    <mergeCell ref="SAS48:SAV48"/>
    <mergeCell ref="SAW48:SAZ48"/>
    <mergeCell ref="SBA48:SBD48"/>
    <mergeCell ref="SBE48:SBH48"/>
    <mergeCell ref="SBI48:SBL48"/>
    <mergeCell ref="SBM48:SBP48"/>
    <mergeCell ref="RZU48:RZX48"/>
    <mergeCell ref="RZY48:SAB48"/>
    <mergeCell ref="SAC48:SAF48"/>
    <mergeCell ref="SAG48:SAJ48"/>
    <mergeCell ref="SAK48:SAN48"/>
    <mergeCell ref="SAO48:SAR48"/>
    <mergeCell ref="RYW48:RYZ48"/>
    <mergeCell ref="RZA48:RZD48"/>
    <mergeCell ref="RZE48:RZH48"/>
    <mergeCell ref="RZI48:RZL48"/>
    <mergeCell ref="RZM48:RZP48"/>
    <mergeCell ref="RZQ48:RZT48"/>
    <mergeCell ref="RXY48:RYB48"/>
    <mergeCell ref="RYC48:RYF48"/>
    <mergeCell ref="RYG48:RYJ48"/>
    <mergeCell ref="RYK48:RYN48"/>
    <mergeCell ref="RYO48:RYR48"/>
    <mergeCell ref="RYS48:RYV48"/>
    <mergeCell ref="RXA48:RXD48"/>
    <mergeCell ref="RXE48:RXH48"/>
    <mergeCell ref="RXI48:RXL48"/>
    <mergeCell ref="RXM48:RXP48"/>
    <mergeCell ref="RXQ48:RXT48"/>
    <mergeCell ref="RXU48:RXX48"/>
    <mergeCell ref="RWC48:RWF48"/>
    <mergeCell ref="RWG48:RWJ48"/>
    <mergeCell ref="RWK48:RWN48"/>
    <mergeCell ref="RWO48:RWR48"/>
    <mergeCell ref="RWS48:RWV48"/>
    <mergeCell ref="RWW48:RWZ48"/>
    <mergeCell ref="RVE48:RVH48"/>
    <mergeCell ref="RVI48:RVL48"/>
    <mergeCell ref="RVM48:RVP48"/>
    <mergeCell ref="RVQ48:RVT48"/>
    <mergeCell ref="RVU48:RVX48"/>
    <mergeCell ref="RVY48:RWB48"/>
    <mergeCell ref="RUG48:RUJ48"/>
    <mergeCell ref="RUK48:RUN48"/>
    <mergeCell ref="RUO48:RUR48"/>
    <mergeCell ref="RUS48:RUV48"/>
    <mergeCell ref="RUW48:RUZ48"/>
    <mergeCell ref="RVA48:RVD48"/>
    <mergeCell ref="RTI48:RTL48"/>
    <mergeCell ref="RTM48:RTP48"/>
    <mergeCell ref="RTQ48:RTT48"/>
    <mergeCell ref="RTU48:RTX48"/>
    <mergeCell ref="RTY48:RUB48"/>
    <mergeCell ref="RUC48:RUF48"/>
    <mergeCell ref="RSK48:RSN48"/>
    <mergeCell ref="RSO48:RSR48"/>
    <mergeCell ref="RSS48:RSV48"/>
    <mergeCell ref="RSW48:RSZ48"/>
    <mergeCell ref="RTA48:RTD48"/>
    <mergeCell ref="RTE48:RTH48"/>
    <mergeCell ref="RRM48:RRP48"/>
    <mergeCell ref="RRQ48:RRT48"/>
    <mergeCell ref="RRU48:RRX48"/>
    <mergeCell ref="RRY48:RSB48"/>
    <mergeCell ref="RSC48:RSF48"/>
    <mergeCell ref="RSG48:RSJ48"/>
    <mergeCell ref="RQO48:RQR48"/>
    <mergeCell ref="RQS48:RQV48"/>
    <mergeCell ref="RQW48:RQZ48"/>
    <mergeCell ref="RRA48:RRD48"/>
    <mergeCell ref="RRE48:RRH48"/>
    <mergeCell ref="RRI48:RRL48"/>
    <mergeCell ref="RPQ48:RPT48"/>
    <mergeCell ref="RPU48:RPX48"/>
    <mergeCell ref="RPY48:RQB48"/>
    <mergeCell ref="RQC48:RQF48"/>
    <mergeCell ref="RQG48:RQJ48"/>
    <mergeCell ref="RQK48:RQN48"/>
    <mergeCell ref="ROS48:ROV48"/>
    <mergeCell ref="ROW48:ROZ48"/>
    <mergeCell ref="RPA48:RPD48"/>
    <mergeCell ref="RPE48:RPH48"/>
    <mergeCell ref="RPI48:RPL48"/>
    <mergeCell ref="RPM48:RPP48"/>
    <mergeCell ref="RNU48:RNX48"/>
    <mergeCell ref="RNY48:ROB48"/>
    <mergeCell ref="ROC48:ROF48"/>
    <mergeCell ref="ROG48:ROJ48"/>
    <mergeCell ref="ROK48:RON48"/>
    <mergeCell ref="ROO48:ROR48"/>
    <mergeCell ref="RMW48:RMZ48"/>
    <mergeCell ref="RNA48:RND48"/>
    <mergeCell ref="RNE48:RNH48"/>
    <mergeCell ref="RNI48:RNL48"/>
    <mergeCell ref="RNM48:RNP48"/>
    <mergeCell ref="RNQ48:RNT48"/>
    <mergeCell ref="RLY48:RMB48"/>
    <mergeCell ref="RMC48:RMF48"/>
    <mergeCell ref="RMG48:RMJ48"/>
    <mergeCell ref="RMK48:RMN48"/>
    <mergeCell ref="RMO48:RMR48"/>
    <mergeCell ref="RMS48:RMV48"/>
    <mergeCell ref="RLA48:RLD48"/>
    <mergeCell ref="RLE48:RLH48"/>
    <mergeCell ref="RLI48:RLL48"/>
    <mergeCell ref="RLM48:RLP48"/>
    <mergeCell ref="RLQ48:RLT48"/>
    <mergeCell ref="RLU48:RLX48"/>
    <mergeCell ref="RKC48:RKF48"/>
    <mergeCell ref="RKG48:RKJ48"/>
    <mergeCell ref="RKK48:RKN48"/>
    <mergeCell ref="RKO48:RKR48"/>
    <mergeCell ref="RKS48:RKV48"/>
    <mergeCell ref="RKW48:RKZ48"/>
    <mergeCell ref="RJE48:RJH48"/>
    <mergeCell ref="RJI48:RJL48"/>
    <mergeCell ref="RJM48:RJP48"/>
    <mergeCell ref="RJQ48:RJT48"/>
    <mergeCell ref="RJU48:RJX48"/>
    <mergeCell ref="RJY48:RKB48"/>
    <mergeCell ref="RIG48:RIJ48"/>
    <mergeCell ref="RIK48:RIN48"/>
    <mergeCell ref="RIO48:RIR48"/>
    <mergeCell ref="RIS48:RIV48"/>
    <mergeCell ref="RIW48:RIZ48"/>
    <mergeCell ref="RJA48:RJD48"/>
    <mergeCell ref="RHI48:RHL48"/>
    <mergeCell ref="RHM48:RHP48"/>
    <mergeCell ref="RHQ48:RHT48"/>
    <mergeCell ref="RHU48:RHX48"/>
    <mergeCell ref="RHY48:RIB48"/>
    <mergeCell ref="RIC48:RIF48"/>
    <mergeCell ref="RGK48:RGN48"/>
    <mergeCell ref="RGO48:RGR48"/>
    <mergeCell ref="RGS48:RGV48"/>
    <mergeCell ref="RGW48:RGZ48"/>
    <mergeCell ref="RHA48:RHD48"/>
    <mergeCell ref="RHE48:RHH48"/>
    <mergeCell ref="RFM48:RFP48"/>
    <mergeCell ref="RFQ48:RFT48"/>
    <mergeCell ref="RFU48:RFX48"/>
    <mergeCell ref="RFY48:RGB48"/>
    <mergeCell ref="RGC48:RGF48"/>
    <mergeCell ref="RGG48:RGJ48"/>
    <mergeCell ref="REO48:RER48"/>
    <mergeCell ref="RES48:REV48"/>
    <mergeCell ref="REW48:REZ48"/>
    <mergeCell ref="RFA48:RFD48"/>
    <mergeCell ref="RFE48:RFH48"/>
    <mergeCell ref="RFI48:RFL48"/>
    <mergeCell ref="RDQ48:RDT48"/>
    <mergeCell ref="RDU48:RDX48"/>
    <mergeCell ref="RDY48:REB48"/>
    <mergeCell ref="REC48:REF48"/>
    <mergeCell ref="REG48:REJ48"/>
    <mergeCell ref="REK48:REN48"/>
    <mergeCell ref="RCS48:RCV48"/>
    <mergeCell ref="RCW48:RCZ48"/>
    <mergeCell ref="RDA48:RDD48"/>
    <mergeCell ref="RDE48:RDH48"/>
    <mergeCell ref="RDI48:RDL48"/>
    <mergeCell ref="RDM48:RDP48"/>
    <mergeCell ref="RBU48:RBX48"/>
    <mergeCell ref="RBY48:RCB48"/>
    <mergeCell ref="RCC48:RCF48"/>
    <mergeCell ref="RCG48:RCJ48"/>
    <mergeCell ref="RCK48:RCN48"/>
    <mergeCell ref="RCO48:RCR48"/>
    <mergeCell ref="RAW48:RAZ48"/>
    <mergeCell ref="RBA48:RBD48"/>
    <mergeCell ref="RBE48:RBH48"/>
    <mergeCell ref="RBI48:RBL48"/>
    <mergeCell ref="RBM48:RBP48"/>
    <mergeCell ref="RBQ48:RBT48"/>
    <mergeCell ref="QZY48:RAB48"/>
    <mergeCell ref="RAC48:RAF48"/>
    <mergeCell ref="RAG48:RAJ48"/>
    <mergeCell ref="RAK48:RAN48"/>
    <mergeCell ref="RAO48:RAR48"/>
    <mergeCell ref="RAS48:RAV48"/>
    <mergeCell ref="QZA48:QZD48"/>
    <mergeCell ref="QZE48:QZH48"/>
    <mergeCell ref="QZI48:QZL48"/>
    <mergeCell ref="QZM48:QZP48"/>
    <mergeCell ref="QZQ48:QZT48"/>
    <mergeCell ref="QZU48:QZX48"/>
    <mergeCell ref="QYC48:QYF48"/>
    <mergeCell ref="QYG48:QYJ48"/>
    <mergeCell ref="QYK48:QYN48"/>
    <mergeCell ref="QYO48:QYR48"/>
    <mergeCell ref="QYS48:QYV48"/>
    <mergeCell ref="QYW48:QYZ48"/>
    <mergeCell ref="QXE48:QXH48"/>
    <mergeCell ref="QXI48:QXL48"/>
    <mergeCell ref="QXM48:QXP48"/>
    <mergeCell ref="QXQ48:QXT48"/>
    <mergeCell ref="QXU48:QXX48"/>
    <mergeCell ref="QXY48:QYB48"/>
    <mergeCell ref="QWG48:QWJ48"/>
    <mergeCell ref="QWK48:QWN48"/>
    <mergeCell ref="QWO48:QWR48"/>
    <mergeCell ref="QWS48:QWV48"/>
    <mergeCell ref="QWW48:QWZ48"/>
    <mergeCell ref="QXA48:QXD48"/>
    <mergeCell ref="QVI48:QVL48"/>
    <mergeCell ref="QVM48:QVP48"/>
    <mergeCell ref="QVQ48:QVT48"/>
    <mergeCell ref="QVU48:QVX48"/>
    <mergeCell ref="QVY48:QWB48"/>
    <mergeCell ref="QWC48:QWF48"/>
    <mergeCell ref="QUK48:QUN48"/>
    <mergeCell ref="QUO48:QUR48"/>
    <mergeCell ref="QUS48:QUV48"/>
    <mergeCell ref="QUW48:QUZ48"/>
    <mergeCell ref="QVA48:QVD48"/>
    <mergeCell ref="QVE48:QVH48"/>
    <mergeCell ref="QTM48:QTP48"/>
    <mergeCell ref="QTQ48:QTT48"/>
    <mergeCell ref="QTU48:QTX48"/>
    <mergeCell ref="QTY48:QUB48"/>
    <mergeCell ref="QUC48:QUF48"/>
    <mergeCell ref="QUG48:QUJ48"/>
    <mergeCell ref="QSO48:QSR48"/>
    <mergeCell ref="QSS48:QSV48"/>
    <mergeCell ref="QSW48:QSZ48"/>
    <mergeCell ref="QTA48:QTD48"/>
    <mergeCell ref="QTE48:QTH48"/>
    <mergeCell ref="QTI48:QTL48"/>
    <mergeCell ref="QRQ48:QRT48"/>
    <mergeCell ref="QRU48:QRX48"/>
    <mergeCell ref="QRY48:QSB48"/>
    <mergeCell ref="QSC48:QSF48"/>
    <mergeCell ref="QSG48:QSJ48"/>
    <mergeCell ref="QSK48:QSN48"/>
    <mergeCell ref="QQS48:QQV48"/>
    <mergeCell ref="QQW48:QQZ48"/>
    <mergeCell ref="QRA48:QRD48"/>
    <mergeCell ref="QRE48:QRH48"/>
    <mergeCell ref="QRI48:QRL48"/>
    <mergeCell ref="QRM48:QRP48"/>
    <mergeCell ref="QPU48:QPX48"/>
    <mergeCell ref="QPY48:QQB48"/>
    <mergeCell ref="QQC48:QQF48"/>
    <mergeCell ref="QQG48:QQJ48"/>
    <mergeCell ref="QQK48:QQN48"/>
    <mergeCell ref="QQO48:QQR48"/>
    <mergeCell ref="QOW48:QOZ48"/>
    <mergeCell ref="QPA48:QPD48"/>
    <mergeCell ref="QPE48:QPH48"/>
    <mergeCell ref="QPI48:QPL48"/>
    <mergeCell ref="QPM48:QPP48"/>
    <mergeCell ref="QPQ48:QPT48"/>
    <mergeCell ref="QNY48:QOB48"/>
    <mergeCell ref="QOC48:QOF48"/>
    <mergeCell ref="QOG48:QOJ48"/>
    <mergeCell ref="QOK48:QON48"/>
    <mergeCell ref="QOO48:QOR48"/>
    <mergeCell ref="QOS48:QOV48"/>
    <mergeCell ref="QNA48:QND48"/>
    <mergeCell ref="QNE48:QNH48"/>
    <mergeCell ref="QNI48:QNL48"/>
    <mergeCell ref="QNM48:QNP48"/>
    <mergeCell ref="QNQ48:QNT48"/>
    <mergeCell ref="QNU48:QNX48"/>
    <mergeCell ref="QMC48:QMF48"/>
    <mergeCell ref="QMG48:QMJ48"/>
    <mergeCell ref="QMK48:QMN48"/>
    <mergeCell ref="QMO48:QMR48"/>
    <mergeCell ref="QMS48:QMV48"/>
    <mergeCell ref="QMW48:QMZ48"/>
    <mergeCell ref="QLE48:QLH48"/>
    <mergeCell ref="QLI48:QLL48"/>
    <mergeCell ref="QLM48:QLP48"/>
    <mergeCell ref="QLQ48:QLT48"/>
    <mergeCell ref="QLU48:QLX48"/>
    <mergeCell ref="QLY48:QMB48"/>
    <mergeCell ref="QKG48:QKJ48"/>
    <mergeCell ref="QKK48:QKN48"/>
    <mergeCell ref="QKO48:QKR48"/>
    <mergeCell ref="QKS48:QKV48"/>
    <mergeCell ref="QKW48:QKZ48"/>
    <mergeCell ref="QLA48:QLD48"/>
    <mergeCell ref="QJI48:QJL48"/>
    <mergeCell ref="QJM48:QJP48"/>
    <mergeCell ref="QJQ48:QJT48"/>
    <mergeCell ref="QJU48:QJX48"/>
    <mergeCell ref="QJY48:QKB48"/>
    <mergeCell ref="QKC48:QKF48"/>
    <mergeCell ref="QIK48:QIN48"/>
    <mergeCell ref="QIO48:QIR48"/>
    <mergeCell ref="QIS48:QIV48"/>
    <mergeCell ref="QIW48:QIZ48"/>
    <mergeCell ref="QJA48:QJD48"/>
    <mergeCell ref="QJE48:QJH48"/>
    <mergeCell ref="QHM48:QHP48"/>
    <mergeCell ref="QHQ48:QHT48"/>
    <mergeCell ref="QHU48:QHX48"/>
    <mergeCell ref="QHY48:QIB48"/>
    <mergeCell ref="QIC48:QIF48"/>
    <mergeCell ref="QIG48:QIJ48"/>
    <mergeCell ref="QGO48:QGR48"/>
    <mergeCell ref="QGS48:QGV48"/>
    <mergeCell ref="QGW48:QGZ48"/>
    <mergeCell ref="QHA48:QHD48"/>
    <mergeCell ref="QHE48:QHH48"/>
    <mergeCell ref="QHI48:QHL48"/>
    <mergeCell ref="QFQ48:QFT48"/>
    <mergeCell ref="QFU48:QFX48"/>
    <mergeCell ref="QFY48:QGB48"/>
    <mergeCell ref="QGC48:QGF48"/>
    <mergeCell ref="QGG48:QGJ48"/>
    <mergeCell ref="QGK48:QGN48"/>
    <mergeCell ref="QES48:QEV48"/>
    <mergeCell ref="QEW48:QEZ48"/>
    <mergeCell ref="QFA48:QFD48"/>
    <mergeCell ref="QFE48:QFH48"/>
    <mergeCell ref="QFI48:QFL48"/>
    <mergeCell ref="QFM48:QFP48"/>
    <mergeCell ref="QDU48:QDX48"/>
    <mergeCell ref="QDY48:QEB48"/>
    <mergeCell ref="QEC48:QEF48"/>
    <mergeCell ref="QEG48:QEJ48"/>
    <mergeCell ref="QEK48:QEN48"/>
    <mergeCell ref="QEO48:QER48"/>
    <mergeCell ref="QCW48:QCZ48"/>
    <mergeCell ref="QDA48:QDD48"/>
    <mergeCell ref="QDE48:QDH48"/>
    <mergeCell ref="QDI48:QDL48"/>
    <mergeCell ref="QDM48:QDP48"/>
    <mergeCell ref="QDQ48:QDT48"/>
    <mergeCell ref="QBY48:QCB48"/>
    <mergeCell ref="QCC48:QCF48"/>
    <mergeCell ref="QCG48:QCJ48"/>
    <mergeCell ref="QCK48:QCN48"/>
    <mergeCell ref="QCO48:QCR48"/>
    <mergeCell ref="QCS48:QCV48"/>
    <mergeCell ref="QBA48:QBD48"/>
    <mergeCell ref="QBE48:QBH48"/>
    <mergeCell ref="QBI48:QBL48"/>
    <mergeCell ref="QBM48:QBP48"/>
    <mergeCell ref="QBQ48:QBT48"/>
    <mergeCell ref="QBU48:QBX48"/>
    <mergeCell ref="QAC48:QAF48"/>
    <mergeCell ref="QAG48:QAJ48"/>
    <mergeCell ref="QAK48:QAN48"/>
    <mergeCell ref="QAO48:QAR48"/>
    <mergeCell ref="QAS48:QAV48"/>
    <mergeCell ref="QAW48:QAZ48"/>
    <mergeCell ref="PZE48:PZH48"/>
    <mergeCell ref="PZI48:PZL48"/>
    <mergeCell ref="PZM48:PZP48"/>
    <mergeCell ref="PZQ48:PZT48"/>
    <mergeCell ref="PZU48:PZX48"/>
    <mergeCell ref="PZY48:QAB48"/>
    <mergeCell ref="PYG48:PYJ48"/>
    <mergeCell ref="PYK48:PYN48"/>
    <mergeCell ref="PYO48:PYR48"/>
    <mergeCell ref="PYS48:PYV48"/>
    <mergeCell ref="PYW48:PYZ48"/>
    <mergeCell ref="PZA48:PZD48"/>
    <mergeCell ref="PXI48:PXL48"/>
    <mergeCell ref="PXM48:PXP48"/>
    <mergeCell ref="PXQ48:PXT48"/>
    <mergeCell ref="PXU48:PXX48"/>
    <mergeCell ref="PXY48:PYB48"/>
    <mergeCell ref="PYC48:PYF48"/>
    <mergeCell ref="PWK48:PWN48"/>
    <mergeCell ref="PWO48:PWR48"/>
    <mergeCell ref="PWS48:PWV48"/>
    <mergeCell ref="PWW48:PWZ48"/>
    <mergeCell ref="PXA48:PXD48"/>
    <mergeCell ref="PXE48:PXH48"/>
    <mergeCell ref="PVM48:PVP48"/>
    <mergeCell ref="PVQ48:PVT48"/>
    <mergeCell ref="PVU48:PVX48"/>
    <mergeCell ref="PVY48:PWB48"/>
    <mergeCell ref="PWC48:PWF48"/>
    <mergeCell ref="PWG48:PWJ48"/>
    <mergeCell ref="PUO48:PUR48"/>
    <mergeCell ref="PUS48:PUV48"/>
    <mergeCell ref="PUW48:PUZ48"/>
    <mergeCell ref="PVA48:PVD48"/>
    <mergeCell ref="PVE48:PVH48"/>
    <mergeCell ref="PVI48:PVL48"/>
    <mergeCell ref="PTQ48:PTT48"/>
    <mergeCell ref="PTU48:PTX48"/>
    <mergeCell ref="PTY48:PUB48"/>
    <mergeCell ref="PUC48:PUF48"/>
    <mergeCell ref="PUG48:PUJ48"/>
    <mergeCell ref="PUK48:PUN48"/>
    <mergeCell ref="PSS48:PSV48"/>
    <mergeCell ref="PSW48:PSZ48"/>
    <mergeCell ref="PTA48:PTD48"/>
    <mergeCell ref="PTE48:PTH48"/>
    <mergeCell ref="PTI48:PTL48"/>
    <mergeCell ref="PTM48:PTP48"/>
    <mergeCell ref="PRU48:PRX48"/>
    <mergeCell ref="PRY48:PSB48"/>
    <mergeCell ref="PSC48:PSF48"/>
    <mergeCell ref="PSG48:PSJ48"/>
    <mergeCell ref="PSK48:PSN48"/>
    <mergeCell ref="PSO48:PSR48"/>
    <mergeCell ref="PQW48:PQZ48"/>
    <mergeCell ref="PRA48:PRD48"/>
    <mergeCell ref="PRE48:PRH48"/>
    <mergeCell ref="PRI48:PRL48"/>
    <mergeCell ref="PRM48:PRP48"/>
    <mergeCell ref="PRQ48:PRT48"/>
    <mergeCell ref="PPY48:PQB48"/>
    <mergeCell ref="PQC48:PQF48"/>
    <mergeCell ref="PQG48:PQJ48"/>
    <mergeCell ref="PQK48:PQN48"/>
    <mergeCell ref="PQO48:PQR48"/>
    <mergeCell ref="PQS48:PQV48"/>
    <mergeCell ref="PPA48:PPD48"/>
    <mergeCell ref="PPE48:PPH48"/>
    <mergeCell ref="PPI48:PPL48"/>
    <mergeCell ref="PPM48:PPP48"/>
    <mergeCell ref="PPQ48:PPT48"/>
    <mergeCell ref="PPU48:PPX48"/>
    <mergeCell ref="POC48:POF48"/>
    <mergeCell ref="POG48:POJ48"/>
    <mergeCell ref="POK48:PON48"/>
    <mergeCell ref="POO48:POR48"/>
    <mergeCell ref="POS48:POV48"/>
    <mergeCell ref="POW48:POZ48"/>
    <mergeCell ref="PNE48:PNH48"/>
    <mergeCell ref="PNI48:PNL48"/>
    <mergeCell ref="PNM48:PNP48"/>
    <mergeCell ref="PNQ48:PNT48"/>
    <mergeCell ref="PNU48:PNX48"/>
    <mergeCell ref="PNY48:POB48"/>
    <mergeCell ref="PMG48:PMJ48"/>
    <mergeCell ref="PMK48:PMN48"/>
    <mergeCell ref="PMO48:PMR48"/>
    <mergeCell ref="PMS48:PMV48"/>
    <mergeCell ref="PMW48:PMZ48"/>
    <mergeCell ref="PNA48:PND48"/>
    <mergeCell ref="PLI48:PLL48"/>
    <mergeCell ref="PLM48:PLP48"/>
    <mergeCell ref="PLQ48:PLT48"/>
    <mergeCell ref="PLU48:PLX48"/>
    <mergeCell ref="PLY48:PMB48"/>
    <mergeCell ref="PMC48:PMF48"/>
    <mergeCell ref="PKK48:PKN48"/>
    <mergeCell ref="PKO48:PKR48"/>
    <mergeCell ref="PKS48:PKV48"/>
    <mergeCell ref="PKW48:PKZ48"/>
    <mergeCell ref="PLA48:PLD48"/>
    <mergeCell ref="PLE48:PLH48"/>
    <mergeCell ref="PJM48:PJP48"/>
    <mergeCell ref="PJQ48:PJT48"/>
    <mergeCell ref="PJU48:PJX48"/>
    <mergeCell ref="PJY48:PKB48"/>
    <mergeCell ref="PKC48:PKF48"/>
    <mergeCell ref="PKG48:PKJ48"/>
    <mergeCell ref="PIO48:PIR48"/>
    <mergeCell ref="PIS48:PIV48"/>
    <mergeCell ref="PIW48:PIZ48"/>
    <mergeCell ref="PJA48:PJD48"/>
    <mergeCell ref="PJE48:PJH48"/>
    <mergeCell ref="PJI48:PJL48"/>
    <mergeCell ref="PHQ48:PHT48"/>
    <mergeCell ref="PHU48:PHX48"/>
    <mergeCell ref="PHY48:PIB48"/>
    <mergeCell ref="PIC48:PIF48"/>
    <mergeCell ref="PIG48:PIJ48"/>
    <mergeCell ref="PIK48:PIN48"/>
    <mergeCell ref="PGS48:PGV48"/>
    <mergeCell ref="PGW48:PGZ48"/>
    <mergeCell ref="PHA48:PHD48"/>
    <mergeCell ref="PHE48:PHH48"/>
    <mergeCell ref="PHI48:PHL48"/>
    <mergeCell ref="PHM48:PHP48"/>
    <mergeCell ref="PFU48:PFX48"/>
    <mergeCell ref="PFY48:PGB48"/>
    <mergeCell ref="PGC48:PGF48"/>
    <mergeCell ref="PGG48:PGJ48"/>
    <mergeCell ref="PGK48:PGN48"/>
    <mergeCell ref="PGO48:PGR48"/>
    <mergeCell ref="PEW48:PEZ48"/>
    <mergeCell ref="PFA48:PFD48"/>
    <mergeCell ref="PFE48:PFH48"/>
    <mergeCell ref="PFI48:PFL48"/>
    <mergeCell ref="PFM48:PFP48"/>
    <mergeCell ref="PFQ48:PFT48"/>
    <mergeCell ref="PDY48:PEB48"/>
    <mergeCell ref="PEC48:PEF48"/>
    <mergeCell ref="PEG48:PEJ48"/>
    <mergeCell ref="PEK48:PEN48"/>
    <mergeCell ref="PEO48:PER48"/>
    <mergeCell ref="PES48:PEV48"/>
    <mergeCell ref="PDA48:PDD48"/>
    <mergeCell ref="PDE48:PDH48"/>
    <mergeCell ref="PDI48:PDL48"/>
    <mergeCell ref="PDM48:PDP48"/>
    <mergeCell ref="PDQ48:PDT48"/>
    <mergeCell ref="PDU48:PDX48"/>
    <mergeCell ref="PCC48:PCF48"/>
    <mergeCell ref="PCG48:PCJ48"/>
    <mergeCell ref="PCK48:PCN48"/>
    <mergeCell ref="PCO48:PCR48"/>
    <mergeCell ref="PCS48:PCV48"/>
    <mergeCell ref="PCW48:PCZ48"/>
    <mergeCell ref="PBE48:PBH48"/>
    <mergeCell ref="PBI48:PBL48"/>
    <mergeCell ref="PBM48:PBP48"/>
    <mergeCell ref="PBQ48:PBT48"/>
    <mergeCell ref="PBU48:PBX48"/>
    <mergeCell ref="PBY48:PCB48"/>
    <mergeCell ref="PAG48:PAJ48"/>
    <mergeCell ref="PAK48:PAN48"/>
    <mergeCell ref="PAO48:PAR48"/>
    <mergeCell ref="PAS48:PAV48"/>
    <mergeCell ref="PAW48:PAZ48"/>
    <mergeCell ref="PBA48:PBD48"/>
    <mergeCell ref="OZI48:OZL48"/>
    <mergeCell ref="OZM48:OZP48"/>
    <mergeCell ref="OZQ48:OZT48"/>
    <mergeCell ref="OZU48:OZX48"/>
    <mergeCell ref="OZY48:PAB48"/>
    <mergeCell ref="PAC48:PAF48"/>
    <mergeCell ref="OYK48:OYN48"/>
    <mergeCell ref="OYO48:OYR48"/>
    <mergeCell ref="OYS48:OYV48"/>
    <mergeCell ref="OYW48:OYZ48"/>
    <mergeCell ref="OZA48:OZD48"/>
    <mergeCell ref="OZE48:OZH48"/>
    <mergeCell ref="OXM48:OXP48"/>
    <mergeCell ref="OXQ48:OXT48"/>
    <mergeCell ref="OXU48:OXX48"/>
    <mergeCell ref="OXY48:OYB48"/>
    <mergeCell ref="OYC48:OYF48"/>
    <mergeCell ref="OYG48:OYJ48"/>
    <mergeCell ref="OWO48:OWR48"/>
    <mergeCell ref="OWS48:OWV48"/>
    <mergeCell ref="OWW48:OWZ48"/>
    <mergeCell ref="OXA48:OXD48"/>
    <mergeCell ref="OXE48:OXH48"/>
    <mergeCell ref="OXI48:OXL48"/>
    <mergeCell ref="OVQ48:OVT48"/>
    <mergeCell ref="OVU48:OVX48"/>
    <mergeCell ref="OVY48:OWB48"/>
    <mergeCell ref="OWC48:OWF48"/>
    <mergeCell ref="OWG48:OWJ48"/>
    <mergeCell ref="OWK48:OWN48"/>
    <mergeCell ref="OUS48:OUV48"/>
    <mergeCell ref="OUW48:OUZ48"/>
    <mergeCell ref="OVA48:OVD48"/>
    <mergeCell ref="OVE48:OVH48"/>
    <mergeCell ref="OVI48:OVL48"/>
    <mergeCell ref="OVM48:OVP48"/>
    <mergeCell ref="OTU48:OTX48"/>
    <mergeCell ref="OTY48:OUB48"/>
    <mergeCell ref="OUC48:OUF48"/>
    <mergeCell ref="OUG48:OUJ48"/>
    <mergeCell ref="OUK48:OUN48"/>
    <mergeCell ref="OUO48:OUR48"/>
    <mergeCell ref="OSW48:OSZ48"/>
    <mergeCell ref="OTA48:OTD48"/>
    <mergeCell ref="OTE48:OTH48"/>
    <mergeCell ref="OTI48:OTL48"/>
    <mergeCell ref="OTM48:OTP48"/>
    <mergeCell ref="OTQ48:OTT48"/>
    <mergeCell ref="ORY48:OSB48"/>
    <mergeCell ref="OSC48:OSF48"/>
    <mergeCell ref="OSG48:OSJ48"/>
    <mergeCell ref="OSK48:OSN48"/>
    <mergeCell ref="OSO48:OSR48"/>
    <mergeCell ref="OSS48:OSV48"/>
    <mergeCell ref="ORA48:ORD48"/>
    <mergeCell ref="ORE48:ORH48"/>
    <mergeCell ref="ORI48:ORL48"/>
    <mergeCell ref="ORM48:ORP48"/>
    <mergeCell ref="ORQ48:ORT48"/>
    <mergeCell ref="ORU48:ORX48"/>
    <mergeCell ref="OQC48:OQF48"/>
    <mergeCell ref="OQG48:OQJ48"/>
    <mergeCell ref="OQK48:OQN48"/>
    <mergeCell ref="OQO48:OQR48"/>
    <mergeCell ref="OQS48:OQV48"/>
    <mergeCell ref="OQW48:OQZ48"/>
    <mergeCell ref="OPE48:OPH48"/>
    <mergeCell ref="OPI48:OPL48"/>
    <mergeCell ref="OPM48:OPP48"/>
    <mergeCell ref="OPQ48:OPT48"/>
    <mergeCell ref="OPU48:OPX48"/>
    <mergeCell ref="OPY48:OQB48"/>
    <mergeCell ref="OOG48:OOJ48"/>
    <mergeCell ref="OOK48:OON48"/>
    <mergeCell ref="OOO48:OOR48"/>
    <mergeCell ref="OOS48:OOV48"/>
    <mergeCell ref="OOW48:OOZ48"/>
    <mergeCell ref="OPA48:OPD48"/>
    <mergeCell ref="ONI48:ONL48"/>
    <mergeCell ref="ONM48:ONP48"/>
    <mergeCell ref="ONQ48:ONT48"/>
    <mergeCell ref="ONU48:ONX48"/>
    <mergeCell ref="ONY48:OOB48"/>
    <mergeCell ref="OOC48:OOF48"/>
    <mergeCell ref="OMK48:OMN48"/>
    <mergeCell ref="OMO48:OMR48"/>
    <mergeCell ref="OMS48:OMV48"/>
    <mergeCell ref="OMW48:OMZ48"/>
    <mergeCell ref="ONA48:OND48"/>
    <mergeCell ref="ONE48:ONH48"/>
    <mergeCell ref="OLM48:OLP48"/>
    <mergeCell ref="OLQ48:OLT48"/>
    <mergeCell ref="OLU48:OLX48"/>
    <mergeCell ref="OLY48:OMB48"/>
    <mergeCell ref="OMC48:OMF48"/>
    <mergeCell ref="OMG48:OMJ48"/>
    <mergeCell ref="OKO48:OKR48"/>
    <mergeCell ref="OKS48:OKV48"/>
    <mergeCell ref="OKW48:OKZ48"/>
    <mergeCell ref="OLA48:OLD48"/>
    <mergeCell ref="OLE48:OLH48"/>
    <mergeCell ref="OLI48:OLL48"/>
    <mergeCell ref="OJQ48:OJT48"/>
    <mergeCell ref="OJU48:OJX48"/>
    <mergeCell ref="OJY48:OKB48"/>
    <mergeCell ref="OKC48:OKF48"/>
    <mergeCell ref="OKG48:OKJ48"/>
    <mergeCell ref="OKK48:OKN48"/>
    <mergeCell ref="OIS48:OIV48"/>
    <mergeCell ref="OIW48:OIZ48"/>
    <mergeCell ref="OJA48:OJD48"/>
    <mergeCell ref="OJE48:OJH48"/>
    <mergeCell ref="OJI48:OJL48"/>
    <mergeCell ref="OJM48:OJP48"/>
    <mergeCell ref="OHU48:OHX48"/>
    <mergeCell ref="OHY48:OIB48"/>
    <mergeCell ref="OIC48:OIF48"/>
    <mergeCell ref="OIG48:OIJ48"/>
    <mergeCell ref="OIK48:OIN48"/>
    <mergeCell ref="OIO48:OIR48"/>
    <mergeCell ref="OGW48:OGZ48"/>
    <mergeCell ref="OHA48:OHD48"/>
    <mergeCell ref="OHE48:OHH48"/>
    <mergeCell ref="OHI48:OHL48"/>
    <mergeCell ref="OHM48:OHP48"/>
    <mergeCell ref="OHQ48:OHT48"/>
    <mergeCell ref="OFY48:OGB48"/>
    <mergeCell ref="OGC48:OGF48"/>
    <mergeCell ref="OGG48:OGJ48"/>
    <mergeCell ref="OGK48:OGN48"/>
    <mergeCell ref="OGO48:OGR48"/>
    <mergeCell ref="OGS48:OGV48"/>
    <mergeCell ref="OFA48:OFD48"/>
    <mergeCell ref="OFE48:OFH48"/>
    <mergeCell ref="OFI48:OFL48"/>
    <mergeCell ref="OFM48:OFP48"/>
    <mergeCell ref="OFQ48:OFT48"/>
    <mergeCell ref="OFU48:OFX48"/>
    <mergeCell ref="OEC48:OEF48"/>
    <mergeCell ref="OEG48:OEJ48"/>
    <mergeCell ref="OEK48:OEN48"/>
    <mergeCell ref="OEO48:OER48"/>
    <mergeCell ref="OES48:OEV48"/>
    <mergeCell ref="OEW48:OEZ48"/>
    <mergeCell ref="ODE48:ODH48"/>
    <mergeCell ref="ODI48:ODL48"/>
    <mergeCell ref="ODM48:ODP48"/>
    <mergeCell ref="ODQ48:ODT48"/>
    <mergeCell ref="ODU48:ODX48"/>
    <mergeCell ref="ODY48:OEB48"/>
    <mergeCell ref="OCG48:OCJ48"/>
    <mergeCell ref="OCK48:OCN48"/>
    <mergeCell ref="OCO48:OCR48"/>
    <mergeCell ref="OCS48:OCV48"/>
    <mergeCell ref="OCW48:OCZ48"/>
    <mergeCell ref="ODA48:ODD48"/>
    <mergeCell ref="OBI48:OBL48"/>
    <mergeCell ref="OBM48:OBP48"/>
    <mergeCell ref="OBQ48:OBT48"/>
    <mergeCell ref="OBU48:OBX48"/>
    <mergeCell ref="OBY48:OCB48"/>
    <mergeCell ref="OCC48:OCF48"/>
    <mergeCell ref="OAK48:OAN48"/>
    <mergeCell ref="OAO48:OAR48"/>
    <mergeCell ref="OAS48:OAV48"/>
    <mergeCell ref="OAW48:OAZ48"/>
    <mergeCell ref="OBA48:OBD48"/>
    <mergeCell ref="OBE48:OBH48"/>
    <mergeCell ref="NZM48:NZP48"/>
    <mergeCell ref="NZQ48:NZT48"/>
    <mergeCell ref="NZU48:NZX48"/>
    <mergeCell ref="NZY48:OAB48"/>
    <mergeCell ref="OAC48:OAF48"/>
    <mergeCell ref="OAG48:OAJ48"/>
    <mergeCell ref="NYO48:NYR48"/>
    <mergeCell ref="NYS48:NYV48"/>
    <mergeCell ref="NYW48:NYZ48"/>
    <mergeCell ref="NZA48:NZD48"/>
    <mergeCell ref="NZE48:NZH48"/>
    <mergeCell ref="NZI48:NZL48"/>
    <mergeCell ref="NXQ48:NXT48"/>
    <mergeCell ref="NXU48:NXX48"/>
    <mergeCell ref="NXY48:NYB48"/>
    <mergeCell ref="NYC48:NYF48"/>
    <mergeCell ref="NYG48:NYJ48"/>
    <mergeCell ref="NYK48:NYN48"/>
    <mergeCell ref="NWS48:NWV48"/>
    <mergeCell ref="NWW48:NWZ48"/>
    <mergeCell ref="NXA48:NXD48"/>
    <mergeCell ref="NXE48:NXH48"/>
    <mergeCell ref="NXI48:NXL48"/>
    <mergeCell ref="NXM48:NXP48"/>
    <mergeCell ref="NVU48:NVX48"/>
    <mergeCell ref="NVY48:NWB48"/>
    <mergeCell ref="NWC48:NWF48"/>
    <mergeCell ref="NWG48:NWJ48"/>
    <mergeCell ref="NWK48:NWN48"/>
    <mergeCell ref="NWO48:NWR48"/>
    <mergeCell ref="NUW48:NUZ48"/>
    <mergeCell ref="NVA48:NVD48"/>
    <mergeCell ref="NVE48:NVH48"/>
    <mergeCell ref="NVI48:NVL48"/>
    <mergeCell ref="NVM48:NVP48"/>
    <mergeCell ref="NVQ48:NVT48"/>
    <mergeCell ref="NTY48:NUB48"/>
    <mergeCell ref="NUC48:NUF48"/>
    <mergeCell ref="NUG48:NUJ48"/>
    <mergeCell ref="NUK48:NUN48"/>
    <mergeCell ref="NUO48:NUR48"/>
    <mergeCell ref="NUS48:NUV48"/>
    <mergeCell ref="NTA48:NTD48"/>
    <mergeCell ref="NTE48:NTH48"/>
    <mergeCell ref="NTI48:NTL48"/>
    <mergeCell ref="NTM48:NTP48"/>
    <mergeCell ref="NTQ48:NTT48"/>
    <mergeCell ref="NTU48:NTX48"/>
    <mergeCell ref="NSC48:NSF48"/>
    <mergeCell ref="NSG48:NSJ48"/>
    <mergeCell ref="NSK48:NSN48"/>
    <mergeCell ref="NSO48:NSR48"/>
    <mergeCell ref="NSS48:NSV48"/>
    <mergeCell ref="NSW48:NSZ48"/>
    <mergeCell ref="NRE48:NRH48"/>
    <mergeCell ref="NRI48:NRL48"/>
    <mergeCell ref="NRM48:NRP48"/>
    <mergeCell ref="NRQ48:NRT48"/>
    <mergeCell ref="NRU48:NRX48"/>
    <mergeCell ref="NRY48:NSB48"/>
    <mergeCell ref="NQG48:NQJ48"/>
    <mergeCell ref="NQK48:NQN48"/>
    <mergeCell ref="NQO48:NQR48"/>
    <mergeCell ref="NQS48:NQV48"/>
    <mergeCell ref="NQW48:NQZ48"/>
    <mergeCell ref="NRA48:NRD48"/>
    <mergeCell ref="NPI48:NPL48"/>
    <mergeCell ref="NPM48:NPP48"/>
    <mergeCell ref="NPQ48:NPT48"/>
    <mergeCell ref="NPU48:NPX48"/>
    <mergeCell ref="NPY48:NQB48"/>
    <mergeCell ref="NQC48:NQF48"/>
    <mergeCell ref="NOK48:NON48"/>
    <mergeCell ref="NOO48:NOR48"/>
    <mergeCell ref="NOS48:NOV48"/>
    <mergeCell ref="NOW48:NOZ48"/>
    <mergeCell ref="NPA48:NPD48"/>
    <mergeCell ref="NPE48:NPH48"/>
    <mergeCell ref="NNM48:NNP48"/>
    <mergeCell ref="NNQ48:NNT48"/>
    <mergeCell ref="NNU48:NNX48"/>
    <mergeCell ref="NNY48:NOB48"/>
    <mergeCell ref="NOC48:NOF48"/>
    <mergeCell ref="NOG48:NOJ48"/>
    <mergeCell ref="NMO48:NMR48"/>
    <mergeCell ref="NMS48:NMV48"/>
    <mergeCell ref="NMW48:NMZ48"/>
    <mergeCell ref="NNA48:NND48"/>
    <mergeCell ref="NNE48:NNH48"/>
    <mergeCell ref="NNI48:NNL48"/>
    <mergeCell ref="NLQ48:NLT48"/>
    <mergeCell ref="NLU48:NLX48"/>
    <mergeCell ref="NLY48:NMB48"/>
    <mergeCell ref="NMC48:NMF48"/>
    <mergeCell ref="NMG48:NMJ48"/>
    <mergeCell ref="NMK48:NMN48"/>
    <mergeCell ref="NKS48:NKV48"/>
    <mergeCell ref="NKW48:NKZ48"/>
    <mergeCell ref="NLA48:NLD48"/>
    <mergeCell ref="NLE48:NLH48"/>
    <mergeCell ref="NLI48:NLL48"/>
    <mergeCell ref="NLM48:NLP48"/>
    <mergeCell ref="NJU48:NJX48"/>
    <mergeCell ref="NJY48:NKB48"/>
    <mergeCell ref="NKC48:NKF48"/>
    <mergeCell ref="NKG48:NKJ48"/>
    <mergeCell ref="NKK48:NKN48"/>
    <mergeCell ref="NKO48:NKR48"/>
    <mergeCell ref="NIW48:NIZ48"/>
    <mergeCell ref="NJA48:NJD48"/>
    <mergeCell ref="NJE48:NJH48"/>
    <mergeCell ref="NJI48:NJL48"/>
    <mergeCell ref="NJM48:NJP48"/>
    <mergeCell ref="NJQ48:NJT48"/>
    <mergeCell ref="NHY48:NIB48"/>
    <mergeCell ref="NIC48:NIF48"/>
    <mergeCell ref="NIG48:NIJ48"/>
    <mergeCell ref="NIK48:NIN48"/>
    <mergeCell ref="NIO48:NIR48"/>
    <mergeCell ref="NIS48:NIV48"/>
    <mergeCell ref="NHA48:NHD48"/>
    <mergeCell ref="NHE48:NHH48"/>
    <mergeCell ref="NHI48:NHL48"/>
    <mergeCell ref="NHM48:NHP48"/>
    <mergeCell ref="NHQ48:NHT48"/>
    <mergeCell ref="NHU48:NHX48"/>
    <mergeCell ref="NGC48:NGF48"/>
    <mergeCell ref="NGG48:NGJ48"/>
    <mergeCell ref="NGK48:NGN48"/>
    <mergeCell ref="NGO48:NGR48"/>
    <mergeCell ref="NGS48:NGV48"/>
    <mergeCell ref="NGW48:NGZ48"/>
    <mergeCell ref="NFE48:NFH48"/>
    <mergeCell ref="NFI48:NFL48"/>
    <mergeCell ref="NFM48:NFP48"/>
    <mergeCell ref="NFQ48:NFT48"/>
    <mergeCell ref="NFU48:NFX48"/>
    <mergeCell ref="NFY48:NGB48"/>
    <mergeCell ref="NEG48:NEJ48"/>
    <mergeCell ref="NEK48:NEN48"/>
    <mergeCell ref="NEO48:NER48"/>
    <mergeCell ref="NES48:NEV48"/>
    <mergeCell ref="NEW48:NEZ48"/>
    <mergeCell ref="NFA48:NFD48"/>
    <mergeCell ref="NDI48:NDL48"/>
    <mergeCell ref="NDM48:NDP48"/>
    <mergeCell ref="NDQ48:NDT48"/>
    <mergeCell ref="NDU48:NDX48"/>
    <mergeCell ref="NDY48:NEB48"/>
    <mergeCell ref="NEC48:NEF48"/>
    <mergeCell ref="NCK48:NCN48"/>
    <mergeCell ref="NCO48:NCR48"/>
    <mergeCell ref="NCS48:NCV48"/>
    <mergeCell ref="NCW48:NCZ48"/>
    <mergeCell ref="NDA48:NDD48"/>
    <mergeCell ref="NDE48:NDH48"/>
    <mergeCell ref="NBM48:NBP48"/>
    <mergeCell ref="NBQ48:NBT48"/>
    <mergeCell ref="NBU48:NBX48"/>
    <mergeCell ref="NBY48:NCB48"/>
    <mergeCell ref="NCC48:NCF48"/>
    <mergeCell ref="NCG48:NCJ48"/>
    <mergeCell ref="NAO48:NAR48"/>
    <mergeCell ref="NAS48:NAV48"/>
    <mergeCell ref="NAW48:NAZ48"/>
    <mergeCell ref="NBA48:NBD48"/>
    <mergeCell ref="NBE48:NBH48"/>
    <mergeCell ref="NBI48:NBL48"/>
    <mergeCell ref="MZQ48:MZT48"/>
    <mergeCell ref="MZU48:MZX48"/>
    <mergeCell ref="MZY48:NAB48"/>
    <mergeCell ref="NAC48:NAF48"/>
    <mergeCell ref="NAG48:NAJ48"/>
    <mergeCell ref="NAK48:NAN48"/>
    <mergeCell ref="MYS48:MYV48"/>
    <mergeCell ref="MYW48:MYZ48"/>
    <mergeCell ref="MZA48:MZD48"/>
    <mergeCell ref="MZE48:MZH48"/>
    <mergeCell ref="MZI48:MZL48"/>
    <mergeCell ref="MZM48:MZP48"/>
    <mergeCell ref="MXU48:MXX48"/>
    <mergeCell ref="MXY48:MYB48"/>
    <mergeCell ref="MYC48:MYF48"/>
    <mergeCell ref="MYG48:MYJ48"/>
    <mergeCell ref="MYK48:MYN48"/>
    <mergeCell ref="MYO48:MYR48"/>
    <mergeCell ref="MWW48:MWZ48"/>
    <mergeCell ref="MXA48:MXD48"/>
    <mergeCell ref="MXE48:MXH48"/>
    <mergeCell ref="MXI48:MXL48"/>
    <mergeCell ref="MXM48:MXP48"/>
    <mergeCell ref="MXQ48:MXT48"/>
    <mergeCell ref="MVY48:MWB48"/>
    <mergeCell ref="MWC48:MWF48"/>
    <mergeCell ref="MWG48:MWJ48"/>
    <mergeCell ref="MWK48:MWN48"/>
    <mergeCell ref="MWO48:MWR48"/>
    <mergeCell ref="MWS48:MWV48"/>
    <mergeCell ref="MVA48:MVD48"/>
    <mergeCell ref="MVE48:MVH48"/>
    <mergeCell ref="MVI48:MVL48"/>
    <mergeCell ref="MVM48:MVP48"/>
    <mergeCell ref="MVQ48:MVT48"/>
    <mergeCell ref="MVU48:MVX48"/>
    <mergeCell ref="MUC48:MUF48"/>
    <mergeCell ref="MUG48:MUJ48"/>
    <mergeCell ref="MUK48:MUN48"/>
    <mergeCell ref="MUO48:MUR48"/>
    <mergeCell ref="MUS48:MUV48"/>
    <mergeCell ref="MUW48:MUZ48"/>
    <mergeCell ref="MTE48:MTH48"/>
    <mergeCell ref="MTI48:MTL48"/>
    <mergeCell ref="MTM48:MTP48"/>
    <mergeCell ref="MTQ48:MTT48"/>
    <mergeCell ref="MTU48:MTX48"/>
    <mergeCell ref="MTY48:MUB48"/>
    <mergeCell ref="MSG48:MSJ48"/>
    <mergeCell ref="MSK48:MSN48"/>
    <mergeCell ref="MSO48:MSR48"/>
    <mergeCell ref="MSS48:MSV48"/>
    <mergeCell ref="MSW48:MSZ48"/>
    <mergeCell ref="MTA48:MTD48"/>
    <mergeCell ref="MRI48:MRL48"/>
    <mergeCell ref="MRM48:MRP48"/>
    <mergeCell ref="MRQ48:MRT48"/>
    <mergeCell ref="MRU48:MRX48"/>
    <mergeCell ref="MRY48:MSB48"/>
    <mergeCell ref="MSC48:MSF48"/>
    <mergeCell ref="MQK48:MQN48"/>
    <mergeCell ref="MQO48:MQR48"/>
    <mergeCell ref="MQS48:MQV48"/>
    <mergeCell ref="MQW48:MQZ48"/>
    <mergeCell ref="MRA48:MRD48"/>
    <mergeCell ref="MRE48:MRH48"/>
    <mergeCell ref="MPM48:MPP48"/>
    <mergeCell ref="MPQ48:MPT48"/>
    <mergeCell ref="MPU48:MPX48"/>
    <mergeCell ref="MPY48:MQB48"/>
    <mergeCell ref="MQC48:MQF48"/>
    <mergeCell ref="MQG48:MQJ48"/>
    <mergeCell ref="MOO48:MOR48"/>
    <mergeCell ref="MOS48:MOV48"/>
    <mergeCell ref="MOW48:MOZ48"/>
    <mergeCell ref="MPA48:MPD48"/>
    <mergeCell ref="MPE48:MPH48"/>
    <mergeCell ref="MPI48:MPL48"/>
    <mergeCell ref="MNQ48:MNT48"/>
    <mergeCell ref="MNU48:MNX48"/>
    <mergeCell ref="MNY48:MOB48"/>
    <mergeCell ref="MOC48:MOF48"/>
    <mergeCell ref="MOG48:MOJ48"/>
    <mergeCell ref="MOK48:MON48"/>
    <mergeCell ref="MMS48:MMV48"/>
    <mergeCell ref="MMW48:MMZ48"/>
    <mergeCell ref="MNA48:MND48"/>
    <mergeCell ref="MNE48:MNH48"/>
    <mergeCell ref="MNI48:MNL48"/>
    <mergeCell ref="MNM48:MNP48"/>
    <mergeCell ref="MLU48:MLX48"/>
    <mergeCell ref="MLY48:MMB48"/>
    <mergeCell ref="MMC48:MMF48"/>
    <mergeCell ref="MMG48:MMJ48"/>
    <mergeCell ref="MMK48:MMN48"/>
    <mergeCell ref="MMO48:MMR48"/>
    <mergeCell ref="MKW48:MKZ48"/>
    <mergeCell ref="MLA48:MLD48"/>
    <mergeCell ref="MLE48:MLH48"/>
    <mergeCell ref="MLI48:MLL48"/>
    <mergeCell ref="MLM48:MLP48"/>
    <mergeCell ref="MLQ48:MLT48"/>
    <mergeCell ref="MJY48:MKB48"/>
    <mergeCell ref="MKC48:MKF48"/>
    <mergeCell ref="MKG48:MKJ48"/>
    <mergeCell ref="MKK48:MKN48"/>
    <mergeCell ref="MKO48:MKR48"/>
    <mergeCell ref="MKS48:MKV48"/>
    <mergeCell ref="MJA48:MJD48"/>
    <mergeCell ref="MJE48:MJH48"/>
    <mergeCell ref="MJI48:MJL48"/>
    <mergeCell ref="MJM48:MJP48"/>
    <mergeCell ref="MJQ48:MJT48"/>
    <mergeCell ref="MJU48:MJX48"/>
    <mergeCell ref="MIC48:MIF48"/>
    <mergeCell ref="MIG48:MIJ48"/>
    <mergeCell ref="MIK48:MIN48"/>
    <mergeCell ref="MIO48:MIR48"/>
    <mergeCell ref="MIS48:MIV48"/>
    <mergeCell ref="MIW48:MIZ48"/>
    <mergeCell ref="MHE48:MHH48"/>
    <mergeCell ref="MHI48:MHL48"/>
    <mergeCell ref="MHM48:MHP48"/>
    <mergeCell ref="MHQ48:MHT48"/>
    <mergeCell ref="MHU48:MHX48"/>
    <mergeCell ref="MHY48:MIB48"/>
    <mergeCell ref="MGG48:MGJ48"/>
    <mergeCell ref="MGK48:MGN48"/>
    <mergeCell ref="MGO48:MGR48"/>
    <mergeCell ref="MGS48:MGV48"/>
    <mergeCell ref="MGW48:MGZ48"/>
    <mergeCell ref="MHA48:MHD48"/>
    <mergeCell ref="MFI48:MFL48"/>
    <mergeCell ref="MFM48:MFP48"/>
    <mergeCell ref="MFQ48:MFT48"/>
    <mergeCell ref="MFU48:MFX48"/>
    <mergeCell ref="MFY48:MGB48"/>
    <mergeCell ref="MGC48:MGF48"/>
    <mergeCell ref="MEK48:MEN48"/>
    <mergeCell ref="MEO48:MER48"/>
    <mergeCell ref="MES48:MEV48"/>
    <mergeCell ref="MEW48:MEZ48"/>
    <mergeCell ref="MFA48:MFD48"/>
    <mergeCell ref="MFE48:MFH48"/>
    <mergeCell ref="MDM48:MDP48"/>
    <mergeCell ref="MDQ48:MDT48"/>
    <mergeCell ref="MDU48:MDX48"/>
    <mergeCell ref="MDY48:MEB48"/>
    <mergeCell ref="MEC48:MEF48"/>
    <mergeCell ref="MEG48:MEJ48"/>
    <mergeCell ref="MCO48:MCR48"/>
    <mergeCell ref="MCS48:MCV48"/>
    <mergeCell ref="MCW48:MCZ48"/>
    <mergeCell ref="MDA48:MDD48"/>
    <mergeCell ref="MDE48:MDH48"/>
    <mergeCell ref="MDI48:MDL48"/>
    <mergeCell ref="MBQ48:MBT48"/>
    <mergeCell ref="MBU48:MBX48"/>
    <mergeCell ref="MBY48:MCB48"/>
    <mergeCell ref="MCC48:MCF48"/>
    <mergeCell ref="MCG48:MCJ48"/>
    <mergeCell ref="MCK48:MCN48"/>
    <mergeCell ref="MAS48:MAV48"/>
    <mergeCell ref="MAW48:MAZ48"/>
    <mergeCell ref="MBA48:MBD48"/>
    <mergeCell ref="MBE48:MBH48"/>
    <mergeCell ref="MBI48:MBL48"/>
    <mergeCell ref="MBM48:MBP48"/>
    <mergeCell ref="LZU48:LZX48"/>
    <mergeCell ref="LZY48:MAB48"/>
    <mergeCell ref="MAC48:MAF48"/>
    <mergeCell ref="MAG48:MAJ48"/>
    <mergeCell ref="MAK48:MAN48"/>
    <mergeCell ref="MAO48:MAR48"/>
    <mergeCell ref="LYW48:LYZ48"/>
    <mergeCell ref="LZA48:LZD48"/>
    <mergeCell ref="LZE48:LZH48"/>
    <mergeCell ref="LZI48:LZL48"/>
    <mergeCell ref="LZM48:LZP48"/>
    <mergeCell ref="LZQ48:LZT48"/>
    <mergeCell ref="LXY48:LYB48"/>
    <mergeCell ref="LYC48:LYF48"/>
    <mergeCell ref="LYG48:LYJ48"/>
    <mergeCell ref="LYK48:LYN48"/>
    <mergeCell ref="LYO48:LYR48"/>
    <mergeCell ref="LYS48:LYV48"/>
    <mergeCell ref="LXA48:LXD48"/>
    <mergeCell ref="LXE48:LXH48"/>
    <mergeCell ref="LXI48:LXL48"/>
    <mergeCell ref="LXM48:LXP48"/>
    <mergeCell ref="LXQ48:LXT48"/>
    <mergeCell ref="LXU48:LXX48"/>
    <mergeCell ref="LWC48:LWF48"/>
    <mergeCell ref="LWG48:LWJ48"/>
    <mergeCell ref="LWK48:LWN48"/>
    <mergeCell ref="LWO48:LWR48"/>
    <mergeCell ref="LWS48:LWV48"/>
    <mergeCell ref="LWW48:LWZ48"/>
    <mergeCell ref="LVE48:LVH48"/>
    <mergeCell ref="LVI48:LVL48"/>
    <mergeCell ref="LVM48:LVP48"/>
    <mergeCell ref="LVQ48:LVT48"/>
    <mergeCell ref="LVU48:LVX48"/>
    <mergeCell ref="LVY48:LWB48"/>
    <mergeCell ref="LUG48:LUJ48"/>
    <mergeCell ref="LUK48:LUN48"/>
    <mergeCell ref="LUO48:LUR48"/>
    <mergeCell ref="LUS48:LUV48"/>
    <mergeCell ref="LUW48:LUZ48"/>
    <mergeCell ref="LVA48:LVD48"/>
    <mergeCell ref="LTI48:LTL48"/>
    <mergeCell ref="LTM48:LTP48"/>
    <mergeCell ref="LTQ48:LTT48"/>
    <mergeCell ref="LTU48:LTX48"/>
    <mergeCell ref="LTY48:LUB48"/>
    <mergeCell ref="LUC48:LUF48"/>
    <mergeCell ref="LSK48:LSN48"/>
    <mergeCell ref="LSO48:LSR48"/>
    <mergeCell ref="LSS48:LSV48"/>
    <mergeCell ref="LSW48:LSZ48"/>
    <mergeCell ref="LTA48:LTD48"/>
    <mergeCell ref="LTE48:LTH48"/>
    <mergeCell ref="LRM48:LRP48"/>
    <mergeCell ref="LRQ48:LRT48"/>
    <mergeCell ref="LRU48:LRX48"/>
    <mergeCell ref="LRY48:LSB48"/>
    <mergeCell ref="LSC48:LSF48"/>
    <mergeCell ref="LSG48:LSJ48"/>
    <mergeCell ref="LQO48:LQR48"/>
    <mergeCell ref="LQS48:LQV48"/>
    <mergeCell ref="LQW48:LQZ48"/>
    <mergeCell ref="LRA48:LRD48"/>
    <mergeCell ref="LRE48:LRH48"/>
    <mergeCell ref="LRI48:LRL48"/>
    <mergeCell ref="LPQ48:LPT48"/>
    <mergeCell ref="LPU48:LPX48"/>
    <mergeCell ref="LPY48:LQB48"/>
    <mergeCell ref="LQC48:LQF48"/>
    <mergeCell ref="LQG48:LQJ48"/>
    <mergeCell ref="LQK48:LQN48"/>
    <mergeCell ref="LOS48:LOV48"/>
    <mergeCell ref="LOW48:LOZ48"/>
    <mergeCell ref="LPA48:LPD48"/>
    <mergeCell ref="LPE48:LPH48"/>
    <mergeCell ref="LPI48:LPL48"/>
    <mergeCell ref="LPM48:LPP48"/>
    <mergeCell ref="LNU48:LNX48"/>
    <mergeCell ref="LNY48:LOB48"/>
    <mergeCell ref="LOC48:LOF48"/>
    <mergeCell ref="LOG48:LOJ48"/>
    <mergeCell ref="LOK48:LON48"/>
    <mergeCell ref="LOO48:LOR48"/>
    <mergeCell ref="LMW48:LMZ48"/>
    <mergeCell ref="LNA48:LND48"/>
    <mergeCell ref="LNE48:LNH48"/>
    <mergeCell ref="LNI48:LNL48"/>
    <mergeCell ref="LNM48:LNP48"/>
    <mergeCell ref="LNQ48:LNT48"/>
    <mergeCell ref="LLY48:LMB48"/>
    <mergeCell ref="LMC48:LMF48"/>
    <mergeCell ref="LMG48:LMJ48"/>
    <mergeCell ref="LMK48:LMN48"/>
    <mergeCell ref="LMO48:LMR48"/>
    <mergeCell ref="LMS48:LMV48"/>
    <mergeCell ref="LLA48:LLD48"/>
    <mergeCell ref="LLE48:LLH48"/>
    <mergeCell ref="LLI48:LLL48"/>
    <mergeCell ref="LLM48:LLP48"/>
    <mergeCell ref="LLQ48:LLT48"/>
    <mergeCell ref="LLU48:LLX48"/>
    <mergeCell ref="LKC48:LKF48"/>
    <mergeCell ref="LKG48:LKJ48"/>
    <mergeCell ref="LKK48:LKN48"/>
    <mergeCell ref="LKO48:LKR48"/>
    <mergeCell ref="LKS48:LKV48"/>
    <mergeCell ref="LKW48:LKZ48"/>
    <mergeCell ref="LJE48:LJH48"/>
    <mergeCell ref="LJI48:LJL48"/>
    <mergeCell ref="LJM48:LJP48"/>
    <mergeCell ref="LJQ48:LJT48"/>
    <mergeCell ref="LJU48:LJX48"/>
    <mergeCell ref="LJY48:LKB48"/>
    <mergeCell ref="LIG48:LIJ48"/>
    <mergeCell ref="LIK48:LIN48"/>
    <mergeCell ref="LIO48:LIR48"/>
    <mergeCell ref="LIS48:LIV48"/>
    <mergeCell ref="LIW48:LIZ48"/>
    <mergeCell ref="LJA48:LJD48"/>
    <mergeCell ref="LHI48:LHL48"/>
    <mergeCell ref="LHM48:LHP48"/>
    <mergeCell ref="LHQ48:LHT48"/>
    <mergeCell ref="LHU48:LHX48"/>
    <mergeCell ref="LHY48:LIB48"/>
    <mergeCell ref="LIC48:LIF48"/>
    <mergeCell ref="LGK48:LGN48"/>
    <mergeCell ref="LGO48:LGR48"/>
    <mergeCell ref="LGS48:LGV48"/>
    <mergeCell ref="LGW48:LGZ48"/>
    <mergeCell ref="LHA48:LHD48"/>
    <mergeCell ref="LHE48:LHH48"/>
    <mergeCell ref="LFM48:LFP48"/>
    <mergeCell ref="LFQ48:LFT48"/>
    <mergeCell ref="LFU48:LFX48"/>
    <mergeCell ref="LFY48:LGB48"/>
    <mergeCell ref="LGC48:LGF48"/>
    <mergeCell ref="LGG48:LGJ48"/>
    <mergeCell ref="LEO48:LER48"/>
    <mergeCell ref="LES48:LEV48"/>
    <mergeCell ref="LEW48:LEZ48"/>
    <mergeCell ref="LFA48:LFD48"/>
    <mergeCell ref="LFE48:LFH48"/>
    <mergeCell ref="LFI48:LFL48"/>
    <mergeCell ref="LDQ48:LDT48"/>
    <mergeCell ref="LDU48:LDX48"/>
    <mergeCell ref="LDY48:LEB48"/>
    <mergeCell ref="LEC48:LEF48"/>
    <mergeCell ref="LEG48:LEJ48"/>
    <mergeCell ref="LEK48:LEN48"/>
    <mergeCell ref="LCS48:LCV48"/>
    <mergeCell ref="LCW48:LCZ48"/>
    <mergeCell ref="LDA48:LDD48"/>
    <mergeCell ref="LDE48:LDH48"/>
    <mergeCell ref="LDI48:LDL48"/>
    <mergeCell ref="LDM48:LDP48"/>
    <mergeCell ref="LBU48:LBX48"/>
    <mergeCell ref="LBY48:LCB48"/>
    <mergeCell ref="LCC48:LCF48"/>
    <mergeCell ref="LCG48:LCJ48"/>
    <mergeCell ref="LCK48:LCN48"/>
    <mergeCell ref="LCO48:LCR48"/>
    <mergeCell ref="LAW48:LAZ48"/>
    <mergeCell ref="LBA48:LBD48"/>
    <mergeCell ref="LBE48:LBH48"/>
    <mergeCell ref="LBI48:LBL48"/>
    <mergeCell ref="LBM48:LBP48"/>
    <mergeCell ref="LBQ48:LBT48"/>
    <mergeCell ref="KZY48:LAB48"/>
    <mergeCell ref="LAC48:LAF48"/>
    <mergeCell ref="LAG48:LAJ48"/>
    <mergeCell ref="LAK48:LAN48"/>
    <mergeCell ref="LAO48:LAR48"/>
    <mergeCell ref="LAS48:LAV48"/>
    <mergeCell ref="KZA48:KZD48"/>
    <mergeCell ref="KZE48:KZH48"/>
    <mergeCell ref="KZI48:KZL48"/>
    <mergeCell ref="KZM48:KZP48"/>
    <mergeCell ref="KZQ48:KZT48"/>
    <mergeCell ref="KZU48:KZX48"/>
    <mergeCell ref="KYC48:KYF48"/>
    <mergeCell ref="KYG48:KYJ48"/>
    <mergeCell ref="KYK48:KYN48"/>
    <mergeCell ref="KYO48:KYR48"/>
    <mergeCell ref="KYS48:KYV48"/>
    <mergeCell ref="KYW48:KYZ48"/>
    <mergeCell ref="KXE48:KXH48"/>
    <mergeCell ref="KXI48:KXL48"/>
    <mergeCell ref="KXM48:KXP48"/>
    <mergeCell ref="KXQ48:KXT48"/>
    <mergeCell ref="KXU48:KXX48"/>
    <mergeCell ref="KXY48:KYB48"/>
    <mergeCell ref="KWG48:KWJ48"/>
    <mergeCell ref="KWK48:KWN48"/>
    <mergeCell ref="KWO48:KWR48"/>
    <mergeCell ref="KWS48:KWV48"/>
    <mergeCell ref="KWW48:KWZ48"/>
    <mergeCell ref="KXA48:KXD48"/>
    <mergeCell ref="KVI48:KVL48"/>
    <mergeCell ref="KVM48:KVP48"/>
    <mergeCell ref="KVQ48:KVT48"/>
    <mergeCell ref="KVU48:KVX48"/>
    <mergeCell ref="KVY48:KWB48"/>
    <mergeCell ref="KWC48:KWF48"/>
    <mergeCell ref="KUK48:KUN48"/>
    <mergeCell ref="KUO48:KUR48"/>
    <mergeCell ref="KUS48:KUV48"/>
    <mergeCell ref="KUW48:KUZ48"/>
    <mergeCell ref="KVA48:KVD48"/>
    <mergeCell ref="KVE48:KVH48"/>
    <mergeCell ref="KTM48:KTP48"/>
    <mergeCell ref="KTQ48:KTT48"/>
    <mergeCell ref="KTU48:KTX48"/>
    <mergeCell ref="KTY48:KUB48"/>
    <mergeCell ref="KUC48:KUF48"/>
    <mergeCell ref="KUG48:KUJ48"/>
    <mergeCell ref="KSO48:KSR48"/>
    <mergeCell ref="KSS48:KSV48"/>
    <mergeCell ref="KSW48:KSZ48"/>
    <mergeCell ref="KTA48:KTD48"/>
    <mergeCell ref="KTE48:KTH48"/>
    <mergeCell ref="KTI48:KTL48"/>
    <mergeCell ref="KRQ48:KRT48"/>
    <mergeCell ref="KRU48:KRX48"/>
    <mergeCell ref="KRY48:KSB48"/>
    <mergeCell ref="KSC48:KSF48"/>
    <mergeCell ref="KSG48:KSJ48"/>
    <mergeCell ref="KSK48:KSN48"/>
    <mergeCell ref="KQS48:KQV48"/>
    <mergeCell ref="KQW48:KQZ48"/>
    <mergeCell ref="KRA48:KRD48"/>
    <mergeCell ref="KRE48:KRH48"/>
    <mergeCell ref="KRI48:KRL48"/>
    <mergeCell ref="KRM48:KRP48"/>
    <mergeCell ref="KPU48:KPX48"/>
    <mergeCell ref="KPY48:KQB48"/>
    <mergeCell ref="KQC48:KQF48"/>
    <mergeCell ref="KQG48:KQJ48"/>
    <mergeCell ref="KQK48:KQN48"/>
    <mergeCell ref="KQO48:KQR48"/>
    <mergeCell ref="KOW48:KOZ48"/>
    <mergeCell ref="KPA48:KPD48"/>
    <mergeCell ref="KPE48:KPH48"/>
    <mergeCell ref="KPI48:KPL48"/>
    <mergeCell ref="KPM48:KPP48"/>
    <mergeCell ref="KPQ48:KPT48"/>
    <mergeCell ref="KNY48:KOB48"/>
    <mergeCell ref="KOC48:KOF48"/>
    <mergeCell ref="KOG48:KOJ48"/>
    <mergeCell ref="KOK48:KON48"/>
    <mergeCell ref="KOO48:KOR48"/>
    <mergeCell ref="KOS48:KOV48"/>
    <mergeCell ref="KNA48:KND48"/>
    <mergeCell ref="KNE48:KNH48"/>
    <mergeCell ref="KNI48:KNL48"/>
    <mergeCell ref="KNM48:KNP48"/>
    <mergeCell ref="KNQ48:KNT48"/>
    <mergeCell ref="KNU48:KNX48"/>
    <mergeCell ref="KMC48:KMF48"/>
    <mergeCell ref="KMG48:KMJ48"/>
    <mergeCell ref="KMK48:KMN48"/>
    <mergeCell ref="KMO48:KMR48"/>
    <mergeCell ref="KMS48:KMV48"/>
    <mergeCell ref="KMW48:KMZ48"/>
    <mergeCell ref="KLE48:KLH48"/>
    <mergeCell ref="KLI48:KLL48"/>
    <mergeCell ref="KLM48:KLP48"/>
    <mergeCell ref="KLQ48:KLT48"/>
    <mergeCell ref="KLU48:KLX48"/>
    <mergeCell ref="KLY48:KMB48"/>
    <mergeCell ref="KKG48:KKJ48"/>
    <mergeCell ref="KKK48:KKN48"/>
    <mergeCell ref="KKO48:KKR48"/>
    <mergeCell ref="KKS48:KKV48"/>
    <mergeCell ref="KKW48:KKZ48"/>
    <mergeCell ref="KLA48:KLD48"/>
    <mergeCell ref="KJI48:KJL48"/>
    <mergeCell ref="KJM48:KJP48"/>
    <mergeCell ref="KJQ48:KJT48"/>
    <mergeCell ref="KJU48:KJX48"/>
    <mergeCell ref="KJY48:KKB48"/>
    <mergeCell ref="KKC48:KKF48"/>
    <mergeCell ref="KIK48:KIN48"/>
    <mergeCell ref="KIO48:KIR48"/>
    <mergeCell ref="KIS48:KIV48"/>
    <mergeCell ref="KIW48:KIZ48"/>
    <mergeCell ref="KJA48:KJD48"/>
    <mergeCell ref="KJE48:KJH48"/>
    <mergeCell ref="KHM48:KHP48"/>
    <mergeCell ref="KHQ48:KHT48"/>
    <mergeCell ref="KHU48:KHX48"/>
    <mergeCell ref="KHY48:KIB48"/>
    <mergeCell ref="KIC48:KIF48"/>
    <mergeCell ref="KIG48:KIJ48"/>
    <mergeCell ref="KGO48:KGR48"/>
    <mergeCell ref="KGS48:KGV48"/>
    <mergeCell ref="KGW48:KGZ48"/>
    <mergeCell ref="KHA48:KHD48"/>
    <mergeCell ref="KHE48:KHH48"/>
    <mergeCell ref="KHI48:KHL48"/>
    <mergeCell ref="KFQ48:KFT48"/>
    <mergeCell ref="KFU48:KFX48"/>
    <mergeCell ref="KFY48:KGB48"/>
    <mergeCell ref="KGC48:KGF48"/>
    <mergeCell ref="KGG48:KGJ48"/>
    <mergeCell ref="KGK48:KGN48"/>
    <mergeCell ref="KES48:KEV48"/>
    <mergeCell ref="KEW48:KEZ48"/>
    <mergeCell ref="KFA48:KFD48"/>
    <mergeCell ref="KFE48:KFH48"/>
    <mergeCell ref="KFI48:KFL48"/>
    <mergeCell ref="KFM48:KFP48"/>
    <mergeCell ref="KDU48:KDX48"/>
    <mergeCell ref="KDY48:KEB48"/>
    <mergeCell ref="KEC48:KEF48"/>
    <mergeCell ref="KEG48:KEJ48"/>
    <mergeCell ref="KEK48:KEN48"/>
    <mergeCell ref="KEO48:KER48"/>
    <mergeCell ref="KCW48:KCZ48"/>
    <mergeCell ref="KDA48:KDD48"/>
    <mergeCell ref="KDE48:KDH48"/>
    <mergeCell ref="KDI48:KDL48"/>
    <mergeCell ref="KDM48:KDP48"/>
    <mergeCell ref="KDQ48:KDT48"/>
    <mergeCell ref="KBY48:KCB48"/>
    <mergeCell ref="KCC48:KCF48"/>
    <mergeCell ref="KCG48:KCJ48"/>
    <mergeCell ref="KCK48:KCN48"/>
    <mergeCell ref="KCO48:KCR48"/>
    <mergeCell ref="KCS48:KCV48"/>
    <mergeCell ref="KBA48:KBD48"/>
    <mergeCell ref="KBE48:KBH48"/>
    <mergeCell ref="KBI48:KBL48"/>
    <mergeCell ref="KBM48:KBP48"/>
    <mergeCell ref="KBQ48:KBT48"/>
    <mergeCell ref="KBU48:KBX48"/>
    <mergeCell ref="KAC48:KAF48"/>
    <mergeCell ref="KAG48:KAJ48"/>
    <mergeCell ref="KAK48:KAN48"/>
    <mergeCell ref="KAO48:KAR48"/>
    <mergeCell ref="KAS48:KAV48"/>
    <mergeCell ref="KAW48:KAZ48"/>
    <mergeCell ref="JZE48:JZH48"/>
    <mergeCell ref="JZI48:JZL48"/>
    <mergeCell ref="JZM48:JZP48"/>
    <mergeCell ref="JZQ48:JZT48"/>
    <mergeCell ref="JZU48:JZX48"/>
    <mergeCell ref="JZY48:KAB48"/>
    <mergeCell ref="JYG48:JYJ48"/>
    <mergeCell ref="JYK48:JYN48"/>
    <mergeCell ref="JYO48:JYR48"/>
    <mergeCell ref="JYS48:JYV48"/>
    <mergeCell ref="JYW48:JYZ48"/>
    <mergeCell ref="JZA48:JZD48"/>
    <mergeCell ref="JXI48:JXL48"/>
    <mergeCell ref="JXM48:JXP48"/>
    <mergeCell ref="JXQ48:JXT48"/>
    <mergeCell ref="JXU48:JXX48"/>
    <mergeCell ref="JXY48:JYB48"/>
    <mergeCell ref="JYC48:JYF48"/>
    <mergeCell ref="JWK48:JWN48"/>
    <mergeCell ref="JWO48:JWR48"/>
    <mergeCell ref="JWS48:JWV48"/>
    <mergeCell ref="JWW48:JWZ48"/>
    <mergeCell ref="JXA48:JXD48"/>
    <mergeCell ref="JXE48:JXH48"/>
    <mergeCell ref="JVM48:JVP48"/>
    <mergeCell ref="JVQ48:JVT48"/>
    <mergeCell ref="JVU48:JVX48"/>
    <mergeCell ref="JVY48:JWB48"/>
    <mergeCell ref="JWC48:JWF48"/>
    <mergeCell ref="JWG48:JWJ48"/>
    <mergeCell ref="JUO48:JUR48"/>
    <mergeCell ref="JUS48:JUV48"/>
    <mergeCell ref="JUW48:JUZ48"/>
    <mergeCell ref="JVA48:JVD48"/>
    <mergeCell ref="JVE48:JVH48"/>
    <mergeCell ref="JVI48:JVL48"/>
    <mergeCell ref="JTQ48:JTT48"/>
    <mergeCell ref="JTU48:JTX48"/>
    <mergeCell ref="JTY48:JUB48"/>
    <mergeCell ref="JUC48:JUF48"/>
    <mergeCell ref="JUG48:JUJ48"/>
    <mergeCell ref="JUK48:JUN48"/>
    <mergeCell ref="JSS48:JSV48"/>
    <mergeCell ref="JSW48:JSZ48"/>
    <mergeCell ref="JTA48:JTD48"/>
    <mergeCell ref="JTE48:JTH48"/>
    <mergeCell ref="JTI48:JTL48"/>
    <mergeCell ref="JTM48:JTP48"/>
    <mergeCell ref="JRU48:JRX48"/>
    <mergeCell ref="JRY48:JSB48"/>
    <mergeCell ref="JSC48:JSF48"/>
    <mergeCell ref="JSG48:JSJ48"/>
    <mergeCell ref="JSK48:JSN48"/>
    <mergeCell ref="JSO48:JSR48"/>
    <mergeCell ref="JQW48:JQZ48"/>
    <mergeCell ref="JRA48:JRD48"/>
    <mergeCell ref="JRE48:JRH48"/>
    <mergeCell ref="JRI48:JRL48"/>
    <mergeCell ref="JRM48:JRP48"/>
    <mergeCell ref="JRQ48:JRT48"/>
    <mergeCell ref="JPY48:JQB48"/>
    <mergeCell ref="JQC48:JQF48"/>
    <mergeCell ref="JQG48:JQJ48"/>
    <mergeCell ref="JQK48:JQN48"/>
    <mergeCell ref="JQO48:JQR48"/>
    <mergeCell ref="JQS48:JQV48"/>
    <mergeCell ref="JPA48:JPD48"/>
    <mergeCell ref="JPE48:JPH48"/>
    <mergeCell ref="JPI48:JPL48"/>
    <mergeCell ref="JPM48:JPP48"/>
    <mergeCell ref="JPQ48:JPT48"/>
    <mergeCell ref="JPU48:JPX48"/>
    <mergeCell ref="JOC48:JOF48"/>
    <mergeCell ref="JOG48:JOJ48"/>
    <mergeCell ref="JOK48:JON48"/>
    <mergeCell ref="JOO48:JOR48"/>
    <mergeCell ref="JOS48:JOV48"/>
    <mergeCell ref="JOW48:JOZ48"/>
    <mergeCell ref="JNE48:JNH48"/>
    <mergeCell ref="JNI48:JNL48"/>
    <mergeCell ref="JNM48:JNP48"/>
    <mergeCell ref="JNQ48:JNT48"/>
    <mergeCell ref="JNU48:JNX48"/>
    <mergeCell ref="JNY48:JOB48"/>
    <mergeCell ref="JMG48:JMJ48"/>
    <mergeCell ref="JMK48:JMN48"/>
    <mergeCell ref="JMO48:JMR48"/>
    <mergeCell ref="JMS48:JMV48"/>
    <mergeCell ref="JMW48:JMZ48"/>
    <mergeCell ref="JNA48:JND48"/>
    <mergeCell ref="JLI48:JLL48"/>
    <mergeCell ref="JLM48:JLP48"/>
    <mergeCell ref="JLQ48:JLT48"/>
    <mergeCell ref="JLU48:JLX48"/>
    <mergeCell ref="JLY48:JMB48"/>
    <mergeCell ref="JMC48:JMF48"/>
    <mergeCell ref="JKK48:JKN48"/>
    <mergeCell ref="JKO48:JKR48"/>
    <mergeCell ref="JKS48:JKV48"/>
    <mergeCell ref="JKW48:JKZ48"/>
    <mergeCell ref="JLA48:JLD48"/>
    <mergeCell ref="JLE48:JLH48"/>
    <mergeCell ref="JJM48:JJP48"/>
    <mergeCell ref="JJQ48:JJT48"/>
    <mergeCell ref="JJU48:JJX48"/>
    <mergeCell ref="JJY48:JKB48"/>
    <mergeCell ref="JKC48:JKF48"/>
    <mergeCell ref="JKG48:JKJ48"/>
    <mergeCell ref="JIO48:JIR48"/>
    <mergeCell ref="JIS48:JIV48"/>
    <mergeCell ref="JIW48:JIZ48"/>
    <mergeCell ref="JJA48:JJD48"/>
    <mergeCell ref="JJE48:JJH48"/>
    <mergeCell ref="JJI48:JJL48"/>
    <mergeCell ref="JHQ48:JHT48"/>
    <mergeCell ref="JHU48:JHX48"/>
    <mergeCell ref="JHY48:JIB48"/>
    <mergeCell ref="JIC48:JIF48"/>
    <mergeCell ref="JIG48:JIJ48"/>
    <mergeCell ref="JIK48:JIN48"/>
    <mergeCell ref="JGS48:JGV48"/>
    <mergeCell ref="JGW48:JGZ48"/>
    <mergeCell ref="JHA48:JHD48"/>
    <mergeCell ref="JHE48:JHH48"/>
    <mergeCell ref="JHI48:JHL48"/>
    <mergeCell ref="JHM48:JHP48"/>
    <mergeCell ref="JFU48:JFX48"/>
    <mergeCell ref="JFY48:JGB48"/>
    <mergeCell ref="JGC48:JGF48"/>
    <mergeCell ref="JGG48:JGJ48"/>
    <mergeCell ref="JGK48:JGN48"/>
    <mergeCell ref="JGO48:JGR48"/>
    <mergeCell ref="JEW48:JEZ48"/>
    <mergeCell ref="JFA48:JFD48"/>
    <mergeCell ref="JFE48:JFH48"/>
    <mergeCell ref="JFI48:JFL48"/>
    <mergeCell ref="JFM48:JFP48"/>
    <mergeCell ref="JFQ48:JFT48"/>
    <mergeCell ref="JDY48:JEB48"/>
    <mergeCell ref="JEC48:JEF48"/>
    <mergeCell ref="JEG48:JEJ48"/>
    <mergeCell ref="JEK48:JEN48"/>
    <mergeCell ref="JEO48:JER48"/>
    <mergeCell ref="JES48:JEV48"/>
    <mergeCell ref="JDA48:JDD48"/>
    <mergeCell ref="JDE48:JDH48"/>
    <mergeCell ref="JDI48:JDL48"/>
    <mergeCell ref="JDM48:JDP48"/>
    <mergeCell ref="JDQ48:JDT48"/>
    <mergeCell ref="JDU48:JDX48"/>
    <mergeCell ref="JCC48:JCF48"/>
    <mergeCell ref="JCG48:JCJ48"/>
    <mergeCell ref="JCK48:JCN48"/>
    <mergeCell ref="JCO48:JCR48"/>
    <mergeCell ref="JCS48:JCV48"/>
    <mergeCell ref="JCW48:JCZ48"/>
    <mergeCell ref="JBE48:JBH48"/>
    <mergeCell ref="JBI48:JBL48"/>
    <mergeCell ref="JBM48:JBP48"/>
    <mergeCell ref="JBQ48:JBT48"/>
    <mergeCell ref="JBU48:JBX48"/>
    <mergeCell ref="JBY48:JCB48"/>
    <mergeCell ref="JAG48:JAJ48"/>
    <mergeCell ref="JAK48:JAN48"/>
    <mergeCell ref="JAO48:JAR48"/>
    <mergeCell ref="JAS48:JAV48"/>
    <mergeCell ref="JAW48:JAZ48"/>
    <mergeCell ref="JBA48:JBD48"/>
    <mergeCell ref="IZI48:IZL48"/>
    <mergeCell ref="IZM48:IZP48"/>
    <mergeCell ref="IZQ48:IZT48"/>
    <mergeCell ref="IZU48:IZX48"/>
    <mergeCell ref="IZY48:JAB48"/>
    <mergeCell ref="JAC48:JAF48"/>
    <mergeCell ref="IYK48:IYN48"/>
    <mergeCell ref="IYO48:IYR48"/>
    <mergeCell ref="IYS48:IYV48"/>
    <mergeCell ref="IYW48:IYZ48"/>
    <mergeCell ref="IZA48:IZD48"/>
    <mergeCell ref="IZE48:IZH48"/>
    <mergeCell ref="IXM48:IXP48"/>
    <mergeCell ref="IXQ48:IXT48"/>
    <mergeCell ref="IXU48:IXX48"/>
    <mergeCell ref="IXY48:IYB48"/>
    <mergeCell ref="IYC48:IYF48"/>
    <mergeCell ref="IYG48:IYJ48"/>
    <mergeCell ref="IWO48:IWR48"/>
    <mergeCell ref="IWS48:IWV48"/>
    <mergeCell ref="IWW48:IWZ48"/>
    <mergeCell ref="IXA48:IXD48"/>
    <mergeCell ref="IXE48:IXH48"/>
    <mergeCell ref="IXI48:IXL48"/>
    <mergeCell ref="IVQ48:IVT48"/>
    <mergeCell ref="IVU48:IVX48"/>
    <mergeCell ref="IVY48:IWB48"/>
    <mergeCell ref="IWC48:IWF48"/>
    <mergeCell ref="IWG48:IWJ48"/>
    <mergeCell ref="IWK48:IWN48"/>
    <mergeCell ref="IUS48:IUV48"/>
    <mergeCell ref="IUW48:IUZ48"/>
    <mergeCell ref="IVA48:IVD48"/>
    <mergeCell ref="IVE48:IVH48"/>
    <mergeCell ref="IVI48:IVL48"/>
    <mergeCell ref="IVM48:IVP48"/>
    <mergeCell ref="ITU48:ITX48"/>
    <mergeCell ref="ITY48:IUB48"/>
    <mergeCell ref="IUC48:IUF48"/>
    <mergeCell ref="IUG48:IUJ48"/>
    <mergeCell ref="IUK48:IUN48"/>
    <mergeCell ref="IUO48:IUR48"/>
    <mergeCell ref="ISW48:ISZ48"/>
    <mergeCell ref="ITA48:ITD48"/>
    <mergeCell ref="ITE48:ITH48"/>
    <mergeCell ref="ITI48:ITL48"/>
    <mergeCell ref="ITM48:ITP48"/>
    <mergeCell ref="ITQ48:ITT48"/>
    <mergeCell ref="IRY48:ISB48"/>
    <mergeCell ref="ISC48:ISF48"/>
    <mergeCell ref="ISG48:ISJ48"/>
    <mergeCell ref="ISK48:ISN48"/>
    <mergeCell ref="ISO48:ISR48"/>
    <mergeCell ref="ISS48:ISV48"/>
    <mergeCell ref="IRA48:IRD48"/>
    <mergeCell ref="IRE48:IRH48"/>
    <mergeCell ref="IRI48:IRL48"/>
    <mergeCell ref="IRM48:IRP48"/>
    <mergeCell ref="IRQ48:IRT48"/>
    <mergeCell ref="IRU48:IRX48"/>
    <mergeCell ref="IQC48:IQF48"/>
    <mergeCell ref="IQG48:IQJ48"/>
    <mergeCell ref="IQK48:IQN48"/>
    <mergeCell ref="IQO48:IQR48"/>
    <mergeCell ref="IQS48:IQV48"/>
    <mergeCell ref="IQW48:IQZ48"/>
    <mergeCell ref="IPE48:IPH48"/>
    <mergeCell ref="IPI48:IPL48"/>
    <mergeCell ref="IPM48:IPP48"/>
    <mergeCell ref="IPQ48:IPT48"/>
    <mergeCell ref="IPU48:IPX48"/>
    <mergeCell ref="IPY48:IQB48"/>
    <mergeCell ref="IOG48:IOJ48"/>
    <mergeCell ref="IOK48:ION48"/>
    <mergeCell ref="IOO48:IOR48"/>
    <mergeCell ref="IOS48:IOV48"/>
    <mergeCell ref="IOW48:IOZ48"/>
    <mergeCell ref="IPA48:IPD48"/>
    <mergeCell ref="INI48:INL48"/>
    <mergeCell ref="INM48:INP48"/>
    <mergeCell ref="INQ48:INT48"/>
    <mergeCell ref="INU48:INX48"/>
    <mergeCell ref="INY48:IOB48"/>
    <mergeCell ref="IOC48:IOF48"/>
    <mergeCell ref="IMK48:IMN48"/>
    <mergeCell ref="IMO48:IMR48"/>
    <mergeCell ref="IMS48:IMV48"/>
    <mergeCell ref="IMW48:IMZ48"/>
    <mergeCell ref="INA48:IND48"/>
    <mergeCell ref="INE48:INH48"/>
    <mergeCell ref="ILM48:ILP48"/>
    <mergeCell ref="ILQ48:ILT48"/>
    <mergeCell ref="ILU48:ILX48"/>
    <mergeCell ref="ILY48:IMB48"/>
    <mergeCell ref="IMC48:IMF48"/>
    <mergeCell ref="IMG48:IMJ48"/>
    <mergeCell ref="IKO48:IKR48"/>
    <mergeCell ref="IKS48:IKV48"/>
    <mergeCell ref="IKW48:IKZ48"/>
    <mergeCell ref="ILA48:ILD48"/>
    <mergeCell ref="ILE48:ILH48"/>
    <mergeCell ref="ILI48:ILL48"/>
    <mergeCell ref="IJQ48:IJT48"/>
    <mergeCell ref="IJU48:IJX48"/>
    <mergeCell ref="IJY48:IKB48"/>
    <mergeCell ref="IKC48:IKF48"/>
    <mergeCell ref="IKG48:IKJ48"/>
    <mergeCell ref="IKK48:IKN48"/>
    <mergeCell ref="IIS48:IIV48"/>
    <mergeCell ref="IIW48:IIZ48"/>
    <mergeCell ref="IJA48:IJD48"/>
    <mergeCell ref="IJE48:IJH48"/>
    <mergeCell ref="IJI48:IJL48"/>
    <mergeCell ref="IJM48:IJP48"/>
    <mergeCell ref="IHU48:IHX48"/>
    <mergeCell ref="IHY48:IIB48"/>
    <mergeCell ref="IIC48:IIF48"/>
    <mergeCell ref="IIG48:IIJ48"/>
    <mergeCell ref="IIK48:IIN48"/>
    <mergeCell ref="IIO48:IIR48"/>
    <mergeCell ref="IGW48:IGZ48"/>
    <mergeCell ref="IHA48:IHD48"/>
    <mergeCell ref="IHE48:IHH48"/>
    <mergeCell ref="IHI48:IHL48"/>
    <mergeCell ref="IHM48:IHP48"/>
    <mergeCell ref="IHQ48:IHT48"/>
    <mergeCell ref="IFY48:IGB48"/>
    <mergeCell ref="IGC48:IGF48"/>
    <mergeCell ref="IGG48:IGJ48"/>
    <mergeCell ref="IGK48:IGN48"/>
    <mergeCell ref="IGO48:IGR48"/>
    <mergeCell ref="IGS48:IGV48"/>
    <mergeCell ref="IFA48:IFD48"/>
    <mergeCell ref="IFE48:IFH48"/>
    <mergeCell ref="IFI48:IFL48"/>
    <mergeCell ref="IFM48:IFP48"/>
    <mergeCell ref="IFQ48:IFT48"/>
    <mergeCell ref="IFU48:IFX48"/>
    <mergeCell ref="IEC48:IEF48"/>
    <mergeCell ref="IEG48:IEJ48"/>
    <mergeCell ref="IEK48:IEN48"/>
    <mergeCell ref="IEO48:IER48"/>
    <mergeCell ref="IES48:IEV48"/>
    <mergeCell ref="IEW48:IEZ48"/>
    <mergeCell ref="IDE48:IDH48"/>
    <mergeCell ref="IDI48:IDL48"/>
    <mergeCell ref="IDM48:IDP48"/>
    <mergeCell ref="IDQ48:IDT48"/>
    <mergeCell ref="IDU48:IDX48"/>
    <mergeCell ref="IDY48:IEB48"/>
    <mergeCell ref="ICG48:ICJ48"/>
    <mergeCell ref="ICK48:ICN48"/>
    <mergeCell ref="ICO48:ICR48"/>
    <mergeCell ref="ICS48:ICV48"/>
    <mergeCell ref="ICW48:ICZ48"/>
    <mergeCell ref="IDA48:IDD48"/>
    <mergeCell ref="IBI48:IBL48"/>
    <mergeCell ref="IBM48:IBP48"/>
    <mergeCell ref="IBQ48:IBT48"/>
    <mergeCell ref="IBU48:IBX48"/>
    <mergeCell ref="IBY48:ICB48"/>
    <mergeCell ref="ICC48:ICF48"/>
    <mergeCell ref="IAK48:IAN48"/>
    <mergeCell ref="IAO48:IAR48"/>
    <mergeCell ref="IAS48:IAV48"/>
    <mergeCell ref="IAW48:IAZ48"/>
    <mergeCell ref="IBA48:IBD48"/>
    <mergeCell ref="IBE48:IBH48"/>
    <mergeCell ref="HZM48:HZP48"/>
    <mergeCell ref="HZQ48:HZT48"/>
    <mergeCell ref="HZU48:HZX48"/>
    <mergeCell ref="HZY48:IAB48"/>
    <mergeCell ref="IAC48:IAF48"/>
    <mergeCell ref="IAG48:IAJ48"/>
    <mergeCell ref="HYO48:HYR48"/>
    <mergeCell ref="HYS48:HYV48"/>
    <mergeCell ref="HYW48:HYZ48"/>
    <mergeCell ref="HZA48:HZD48"/>
    <mergeCell ref="HZE48:HZH48"/>
    <mergeCell ref="HZI48:HZL48"/>
    <mergeCell ref="HXQ48:HXT48"/>
    <mergeCell ref="HXU48:HXX48"/>
    <mergeCell ref="HXY48:HYB48"/>
    <mergeCell ref="HYC48:HYF48"/>
    <mergeCell ref="HYG48:HYJ48"/>
    <mergeCell ref="HYK48:HYN48"/>
    <mergeCell ref="HWS48:HWV48"/>
    <mergeCell ref="HWW48:HWZ48"/>
    <mergeCell ref="HXA48:HXD48"/>
    <mergeCell ref="HXE48:HXH48"/>
    <mergeCell ref="HXI48:HXL48"/>
    <mergeCell ref="HXM48:HXP48"/>
    <mergeCell ref="HVU48:HVX48"/>
    <mergeCell ref="HVY48:HWB48"/>
    <mergeCell ref="HWC48:HWF48"/>
    <mergeCell ref="HWG48:HWJ48"/>
    <mergeCell ref="HWK48:HWN48"/>
    <mergeCell ref="HWO48:HWR48"/>
    <mergeCell ref="HUW48:HUZ48"/>
    <mergeCell ref="HVA48:HVD48"/>
    <mergeCell ref="HVE48:HVH48"/>
    <mergeCell ref="HVI48:HVL48"/>
    <mergeCell ref="HVM48:HVP48"/>
    <mergeCell ref="HVQ48:HVT48"/>
    <mergeCell ref="HTY48:HUB48"/>
    <mergeCell ref="HUC48:HUF48"/>
    <mergeCell ref="HUG48:HUJ48"/>
    <mergeCell ref="HUK48:HUN48"/>
    <mergeCell ref="HUO48:HUR48"/>
    <mergeCell ref="HUS48:HUV48"/>
    <mergeCell ref="HTA48:HTD48"/>
    <mergeCell ref="HTE48:HTH48"/>
    <mergeCell ref="HTI48:HTL48"/>
    <mergeCell ref="HTM48:HTP48"/>
    <mergeCell ref="HTQ48:HTT48"/>
    <mergeCell ref="HTU48:HTX48"/>
    <mergeCell ref="HSC48:HSF48"/>
    <mergeCell ref="HSG48:HSJ48"/>
    <mergeCell ref="HSK48:HSN48"/>
    <mergeCell ref="HSO48:HSR48"/>
    <mergeCell ref="HSS48:HSV48"/>
    <mergeCell ref="HSW48:HSZ48"/>
    <mergeCell ref="HRE48:HRH48"/>
    <mergeCell ref="HRI48:HRL48"/>
    <mergeCell ref="HRM48:HRP48"/>
    <mergeCell ref="HRQ48:HRT48"/>
    <mergeCell ref="HRU48:HRX48"/>
    <mergeCell ref="HRY48:HSB48"/>
    <mergeCell ref="HQG48:HQJ48"/>
    <mergeCell ref="HQK48:HQN48"/>
    <mergeCell ref="HQO48:HQR48"/>
    <mergeCell ref="HQS48:HQV48"/>
    <mergeCell ref="HQW48:HQZ48"/>
    <mergeCell ref="HRA48:HRD48"/>
    <mergeCell ref="HPI48:HPL48"/>
    <mergeCell ref="HPM48:HPP48"/>
    <mergeCell ref="HPQ48:HPT48"/>
    <mergeCell ref="HPU48:HPX48"/>
    <mergeCell ref="HPY48:HQB48"/>
    <mergeCell ref="HQC48:HQF48"/>
    <mergeCell ref="HOK48:HON48"/>
    <mergeCell ref="HOO48:HOR48"/>
    <mergeCell ref="HOS48:HOV48"/>
    <mergeCell ref="HOW48:HOZ48"/>
    <mergeCell ref="HPA48:HPD48"/>
    <mergeCell ref="HPE48:HPH48"/>
    <mergeCell ref="HNM48:HNP48"/>
    <mergeCell ref="HNQ48:HNT48"/>
    <mergeCell ref="HNU48:HNX48"/>
    <mergeCell ref="HNY48:HOB48"/>
    <mergeCell ref="HOC48:HOF48"/>
    <mergeCell ref="HOG48:HOJ48"/>
    <mergeCell ref="HMO48:HMR48"/>
    <mergeCell ref="HMS48:HMV48"/>
    <mergeCell ref="HMW48:HMZ48"/>
    <mergeCell ref="HNA48:HND48"/>
    <mergeCell ref="HNE48:HNH48"/>
    <mergeCell ref="HNI48:HNL48"/>
    <mergeCell ref="HLQ48:HLT48"/>
    <mergeCell ref="HLU48:HLX48"/>
    <mergeCell ref="HLY48:HMB48"/>
    <mergeCell ref="HMC48:HMF48"/>
    <mergeCell ref="HMG48:HMJ48"/>
    <mergeCell ref="HMK48:HMN48"/>
    <mergeCell ref="HKS48:HKV48"/>
    <mergeCell ref="HKW48:HKZ48"/>
    <mergeCell ref="HLA48:HLD48"/>
    <mergeCell ref="HLE48:HLH48"/>
    <mergeCell ref="HLI48:HLL48"/>
    <mergeCell ref="HLM48:HLP48"/>
    <mergeCell ref="HJU48:HJX48"/>
    <mergeCell ref="HJY48:HKB48"/>
    <mergeCell ref="HKC48:HKF48"/>
    <mergeCell ref="HKG48:HKJ48"/>
    <mergeCell ref="HKK48:HKN48"/>
    <mergeCell ref="HKO48:HKR48"/>
    <mergeCell ref="HIW48:HIZ48"/>
    <mergeCell ref="HJA48:HJD48"/>
    <mergeCell ref="HJE48:HJH48"/>
    <mergeCell ref="HJI48:HJL48"/>
    <mergeCell ref="HJM48:HJP48"/>
    <mergeCell ref="HJQ48:HJT48"/>
    <mergeCell ref="HHY48:HIB48"/>
    <mergeCell ref="HIC48:HIF48"/>
    <mergeCell ref="HIG48:HIJ48"/>
    <mergeCell ref="HIK48:HIN48"/>
    <mergeCell ref="HIO48:HIR48"/>
    <mergeCell ref="HIS48:HIV48"/>
    <mergeCell ref="HHA48:HHD48"/>
    <mergeCell ref="HHE48:HHH48"/>
    <mergeCell ref="HHI48:HHL48"/>
    <mergeCell ref="HHM48:HHP48"/>
    <mergeCell ref="HHQ48:HHT48"/>
    <mergeCell ref="HHU48:HHX48"/>
    <mergeCell ref="HGC48:HGF48"/>
    <mergeCell ref="HGG48:HGJ48"/>
    <mergeCell ref="HGK48:HGN48"/>
    <mergeCell ref="HGO48:HGR48"/>
    <mergeCell ref="HGS48:HGV48"/>
    <mergeCell ref="HGW48:HGZ48"/>
    <mergeCell ref="HFE48:HFH48"/>
    <mergeCell ref="HFI48:HFL48"/>
    <mergeCell ref="HFM48:HFP48"/>
    <mergeCell ref="HFQ48:HFT48"/>
    <mergeCell ref="HFU48:HFX48"/>
    <mergeCell ref="HFY48:HGB48"/>
    <mergeCell ref="HEG48:HEJ48"/>
    <mergeCell ref="HEK48:HEN48"/>
    <mergeCell ref="HEO48:HER48"/>
    <mergeCell ref="HES48:HEV48"/>
    <mergeCell ref="HEW48:HEZ48"/>
    <mergeCell ref="HFA48:HFD48"/>
    <mergeCell ref="HDI48:HDL48"/>
    <mergeCell ref="HDM48:HDP48"/>
    <mergeCell ref="HDQ48:HDT48"/>
    <mergeCell ref="HDU48:HDX48"/>
    <mergeCell ref="HDY48:HEB48"/>
    <mergeCell ref="HEC48:HEF48"/>
    <mergeCell ref="HCK48:HCN48"/>
    <mergeCell ref="HCO48:HCR48"/>
    <mergeCell ref="HCS48:HCV48"/>
    <mergeCell ref="HCW48:HCZ48"/>
    <mergeCell ref="HDA48:HDD48"/>
    <mergeCell ref="HDE48:HDH48"/>
    <mergeCell ref="HBM48:HBP48"/>
    <mergeCell ref="HBQ48:HBT48"/>
    <mergeCell ref="HBU48:HBX48"/>
    <mergeCell ref="HBY48:HCB48"/>
    <mergeCell ref="HCC48:HCF48"/>
    <mergeCell ref="HCG48:HCJ48"/>
    <mergeCell ref="HAO48:HAR48"/>
    <mergeCell ref="HAS48:HAV48"/>
    <mergeCell ref="HAW48:HAZ48"/>
    <mergeCell ref="HBA48:HBD48"/>
    <mergeCell ref="HBE48:HBH48"/>
    <mergeCell ref="HBI48:HBL48"/>
    <mergeCell ref="GZQ48:GZT48"/>
    <mergeCell ref="GZU48:GZX48"/>
    <mergeCell ref="GZY48:HAB48"/>
    <mergeCell ref="HAC48:HAF48"/>
    <mergeCell ref="HAG48:HAJ48"/>
    <mergeCell ref="HAK48:HAN48"/>
    <mergeCell ref="GYS48:GYV48"/>
    <mergeCell ref="GYW48:GYZ48"/>
    <mergeCell ref="GZA48:GZD48"/>
    <mergeCell ref="GZE48:GZH48"/>
    <mergeCell ref="GZI48:GZL48"/>
    <mergeCell ref="GZM48:GZP48"/>
    <mergeCell ref="GXU48:GXX48"/>
    <mergeCell ref="GXY48:GYB48"/>
    <mergeCell ref="GYC48:GYF48"/>
    <mergeCell ref="GYG48:GYJ48"/>
    <mergeCell ref="GYK48:GYN48"/>
    <mergeCell ref="GYO48:GYR48"/>
    <mergeCell ref="GWW48:GWZ48"/>
    <mergeCell ref="GXA48:GXD48"/>
    <mergeCell ref="GXE48:GXH48"/>
    <mergeCell ref="GXI48:GXL48"/>
    <mergeCell ref="GXM48:GXP48"/>
    <mergeCell ref="GXQ48:GXT48"/>
    <mergeCell ref="GVY48:GWB48"/>
    <mergeCell ref="GWC48:GWF48"/>
    <mergeCell ref="GWG48:GWJ48"/>
    <mergeCell ref="GWK48:GWN48"/>
    <mergeCell ref="GWO48:GWR48"/>
    <mergeCell ref="GWS48:GWV48"/>
    <mergeCell ref="GVA48:GVD48"/>
    <mergeCell ref="GVE48:GVH48"/>
    <mergeCell ref="GVI48:GVL48"/>
    <mergeCell ref="GVM48:GVP48"/>
    <mergeCell ref="GVQ48:GVT48"/>
    <mergeCell ref="GVU48:GVX48"/>
    <mergeCell ref="GUC48:GUF48"/>
    <mergeCell ref="GUG48:GUJ48"/>
    <mergeCell ref="GUK48:GUN48"/>
    <mergeCell ref="GUO48:GUR48"/>
    <mergeCell ref="GUS48:GUV48"/>
    <mergeCell ref="GUW48:GUZ48"/>
    <mergeCell ref="GTE48:GTH48"/>
    <mergeCell ref="GTI48:GTL48"/>
    <mergeCell ref="GTM48:GTP48"/>
    <mergeCell ref="GTQ48:GTT48"/>
    <mergeCell ref="GTU48:GTX48"/>
    <mergeCell ref="GTY48:GUB48"/>
    <mergeCell ref="GSG48:GSJ48"/>
    <mergeCell ref="GSK48:GSN48"/>
    <mergeCell ref="GSO48:GSR48"/>
    <mergeCell ref="GSS48:GSV48"/>
    <mergeCell ref="GSW48:GSZ48"/>
    <mergeCell ref="GTA48:GTD48"/>
    <mergeCell ref="GRI48:GRL48"/>
    <mergeCell ref="GRM48:GRP48"/>
    <mergeCell ref="GRQ48:GRT48"/>
    <mergeCell ref="GRU48:GRX48"/>
    <mergeCell ref="GRY48:GSB48"/>
    <mergeCell ref="GSC48:GSF48"/>
    <mergeCell ref="GQK48:GQN48"/>
    <mergeCell ref="GQO48:GQR48"/>
    <mergeCell ref="GQS48:GQV48"/>
    <mergeCell ref="GQW48:GQZ48"/>
    <mergeCell ref="GRA48:GRD48"/>
    <mergeCell ref="GRE48:GRH48"/>
    <mergeCell ref="GPM48:GPP48"/>
    <mergeCell ref="GPQ48:GPT48"/>
    <mergeCell ref="GPU48:GPX48"/>
    <mergeCell ref="GPY48:GQB48"/>
    <mergeCell ref="GQC48:GQF48"/>
    <mergeCell ref="GQG48:GQJ48"/>
    <mergeCell ref="GOO48:GOR48"/>
    <mergeCell ref="GOS48:GOV48"/>
    <mergeCell ref="GOW48:GOZ48"/>
    <mergeCell ref="GPA48:GPD48"/>
    <mergeCell ref="GPE48:GPH48"/>
    <mergeCell ref="GPI48:GPL48"/>
    <mergeCell ref="GNQ48:GNT48"/>
    <mergeCell ref="GNU48:GNX48"/>
    <mergeCell ref="GNY48:GOB48"/>
    <mergeCell ref="GOC48:GOF48"/>
    <mergeCell ref="GOG48:GOJ48"/>
    <mergeCell ref="GOK48:GON48"/>
    <mergeCell ref="GMS48:GMV48"/>
    <mergeCell ref="GMW48:GMZ48"/>
    <mergeCell ref="GNA48:GND48"/>
    <mergeCell ref="GNE48:GNH48"/>
    <mergeCell ref="GNI48:GNL48"/>
    <mergeCell ref="GNM48:GNP48"/>
    <mergeCell ref="GLU48:GLX48"/>
    <mergeCell ref="GLY48:GMB48"/>
    <mergeCell ref="GMC48:GMF48"/>
    <mergeCell ref="GMG48:GMJ48"/>
    <mergeCell ref="GMK48:GMN48"/>
    <mergeCell ref="GMO48:GMR48"/>
    <mergeCell ref="GKW48:GKZ48"/>
    <mergeCell ref="GLA48:GLD48"/>
    <mergeCell ref="GLE48:GLH48"/>
    <mergeCell ref="GLI48:GLL48"/>
    <mergeCell ref="GLM48:GLP48"/>
    <mergeCell ref="GLQ48:GLT48"/>
    <mergeCell ref="GJY48:GKB48"/>
    <mergeCell ref="GKC48:GKF48"/>
    <mergeCell ref="GKG48:GKJ48"/>
    <mergeCell ref="GKK48:GKN48"/>
    <mergeCell ref="GKO48:GKR48"/>
    <mergeCell ref="GKS48:GKV48"/>
    <mergeCell ref="GJA48:GJD48"/>
    <mergeCell ref="GJE48:GJH48"/>
    <mergeCell ref="GJI48:GJL48"/>
    <mergeCell ref="GJM48:GJP48"/>
    <mergeCell ref="GJQ48:GJT48"/>
    <mergeCell ref="GJU48:GJX48"/>
    <mergeCell ref="GIC48:GIF48"/>
    <mergeCell ref="GIG48:GIJ48"/>
    <mergeCell ref="GIK48:GIN48"/>
    <mergeCell ref="GIO48:GIR48"/>
    <mergeCell ref="GIS48:GIV48"/>
    <mergeCell ref="GIW48:GIZ48"/>
    <mergeCell ref="GHE48:GHH48"/>
    <mergeCell ref="GHI48:GHL48"/>
    <mergeCell ref="GHM48:GHP48"/>
    <mergeCell ref="GHQ48:GHT48"/>
    <mergeCell ref="GHU48:GHX48"/>
    <mergeCell ref="GHY48:GIB48"/>
    <mergeCell ref="GGG48:GGJ48"/>
    <mergeCell ref="GGK48:GGN48"/>
    <mergeCell ref="GGO48:GGR48"/>
    <mergeCell ref="GGS48:GGV48"/>
    <mergeCell ref="GGW48:GGZ48"/>
    <mergeCell ref="GHA48:GHD48"/>
    <mergeCell ref="GFI48:GFL48"/>
    <mergeCell ref="GFM48:GFP48"/>
    <mergeCell ref="GFQ48:GFT48"/>
    <mergeCell ref="GFU48:GFX48"/>
    <mergeCell ref="GFY48:GGB48"/>
    <mergeCell ref="GGC48:GGF48"/>
    <mergeCell ref="GEK48:GEN48"/>
    <mergeCell ref="GEO48:GER48"/>
    <mergeCell ref="GES48:GEV48"/>
    <mergeCell ref="GEW48:GEZ48"/>
    <mergeCell ref="GFA48:GFD48"/>
    <mergeCell ref="GFE48:GFH48"/>
    <mergeCell ref="GDM48:GDP48"/>
    <mergeCell ref="GDQ48:GDT48"/>
    <mergeCell ref="GDU48:GDX48"/>
    <mergeCell ref="GDY48:GEB48"/>
    <mergeCell ref="GEC48:GEF48"/>
    <mergeCell ref="GEG48:GEJ48"/>
    <mergeCell ref="GCO48:GCR48"/>
    <mergeCell ref="GCS48:GCV48"/>
    <mergeCell ref="GCW48:GCZ48"/>
    <mergeCell ref="GDA48:GDD48"/>
    <mergeCell ref="GDE48:GDH48"/>
    <mergeCell ref="GDI48:GDL48"/>
    <mergeCell ref="GBQ48:GBT48"/>
    <mergeCell ref="GBU48:GBX48"/>
    <mergeCell ref="GBY48:GCB48"/>
    <mergeCell ref="GCC48:GCF48"/>
    <mergeCell ref="GCG48:GCJ48"/>
    <mergeCell ref="GCK48:GCN48"/>
    <mergeCell ref="GAS48:GAV48"/>
    <mergeCell ref="GAW48:GAZ48"/>
    <mergeCell ref="GBA48:GBD48"/>
    <mergeCell ref="GBE48:GBH48"/>
    <mergeCell ref="GBI48:GBL48"/>
    <mergeCell ref="GBM48:GBP48"/>
    <mergeCell ref="FZU48:FZX48"/>
    <mergeCell ref="FZY48:GAB48"/>
    <mergeCell ref="GAC48:GAF48"/>
    <mergeCell ref="GAG48:GAJ48"/>
    <mergeCell ref="GAK48:GAN48"/>
    <mergeCell ref="GAO48:GAR48"/>
    <mergeCell ref="FYW48:FYZ48"/>
    <mergeCell ref="FZA48:FZD48"/>
    <mergeCell ref="FZE48:FZH48"/>
    <mergeCell ref="FZI48:FZL48"/>
    <mergeCell ref="FZM48:FZP48"/>
    <mergeCell ref="FZQ48:FZT48"/>
    <mergeCell ref="FXY48:FYB48"/>
    <mergeCell ref="FYC48:FYF48"/>
    <mergeCell ref="FYG48:FYJ48"/>
    <mergeCell ref="FYK48:FYN48"/>
    <mergeCell ref="FYO48:FYR48"/>
    <mergeCell ref="FYS48:FYV48"/>
    <mergeCell ref="FXA48:FXD48"/>
    <mergeCell ref="FXE48:FXH48"/>
    <mergeCell ref="FXI48:FXL48"/>
    <mergeCell ref="FXM48:FXP48"/>
    <mergeCell ref="FXQ48:FXT48"/>
    <mergeCell ref="FXU48:FXX48"/>
    <mergeCell ref="FWC48:FWF48"/>
    <mergeCell ref="FWG48:FWJ48"/>
    <mergeCell ref="FWK48:FWN48"/>
    <mergeCell ref="FWO48:FWR48"/>
    <mergeCell ref="FWS48:FWV48"/>
    <mergeCell ref="FWW48:FWZ48"/>
    <mergeCell ref="FVE48:FVH48"/>
    <mergeCell ref="FVI48:FVL48"/>
    <mergeCell ref="FVM48:FVP48"/>
    <mergeCell ref="FVQ48:FVT48"/>
    <mergeCell ref="FVU48:FVX48"/>
    <mergeCell ref="FVY48:FWB48"/>
    <mergeCell ref="FUG48:FUJ48"/>
    <mergeCell ref="FUK48:FUN48"/>
    <mergeCell ref="FUO48:FUR48"/>
    <mergeCell ref="FUS48:FUV48"/>
    <mergeCell ref="FUW48:FUZ48"/>
    <mergeCell ref="FVA48:FVD48"/>
    <mergeCell ref="FTI48:FTL48"/>
    <mergeCell ref="FTM48:FTP48"/>
    <mergeCell ref="FTQ48:FTT48"/>
    <mergeCell ref="FTU48:FTX48"/>
    <mergeCell ref="FTY48:FUB48"/>
    <mergeCell ref="FUC48:FUF48"/>
    <mergeCell ref="FSK48:FSN48"/>
    <mergeCell ref="FSO48:FSR48"/>
    <mergeCell ref="FSS48:FSV48"/>
    <mergeCell ref="FSW48:FSZ48"/>
    <mergeCell ref="FTA48:FTD48"/>
    <mergeCell ref="FTE48:FTH48"/>
    <mergeCell ref="FRM48:FRP48"/>
    <mergeCell ref="FRQ48:FRT48"/>
    <mergeCell ref="FRU48:FRX48"/>
    <mergeCell ref="FRY48:FSB48"/>
    <mergeCell ref="FSC48:FSF48"/>
    <mergeCell ref="FSG48:FSJ48"/>
    <mergeCell ref="FQO48:FQR48"/>
    <mergeCell ref="FQS48:FQV48"/>
    <mergeCell ref="FQW48:FQZ48"/>
    <mergeCell ref="FRA48:FRD48"/>
    <mergeCell ref="FRE48:FRH48"/>
    <mergeCell ref="FRI48:FRL48"/>
    <mergeCell ref="FPQ48:FPT48"/>
    <mergeCell ref="FPU48:FPX48"/>
    <mergeCell ref="FPY48:FQB48"/>
    <mergeCell ref="FQC48:FQF48"/>
    <mergeCell ref="FQG48:FQJ48"/>
    <mergeCell ref="FQK48:FQN48"/>
    <mergeCell ref="FOS48:FOV48"/>
    <mergeCell ref="FOW48:FOZ48"/>
    <mergeCell ref="FPA48:FPD48"/>
    <mergeCell ref="FPE48:FPH48"/>
    <mergeCell ref="FPI48:FPL48"/>
    <mergeCell ref="FPM48:FPP48"/>
    <mergeCell ref="FNU48:FNX48"/>
    <mergeCell ref="FNY48:FOB48"/>
    <mergeCell ref="FOC48:FOF48"/>
    <mergeCell ref="FOG48:FOJ48"/>
    <mergeCell ref="FOK48:FON48"/>
    <mergeCell ref="FOO48:FOR48"/>
    <mergeCell ref="FMW48:FMZ48"/>
    <mergeCell ref="FNA48:FND48"/>
    <mergeCell ref="FNE48:FNH48"/>
    <mergeCell ref="FNI48:FNL48"/>
    <mergeCell ref="FNM48:FNP48"/>
    <mergeCell ref="FNQ48:FNT48"/>
    <mergeCell ref="FLY48:FMB48"/>
    <mergeCell ref="FMC48:FMF48"/>
    <mergeCell ref="FMG48:FMJ48"/>
    <mergeCell ref="FMK48:FMN48"/>
    <mergeCell ref="FMO48:FMR48"/>
    <mergeCell ref="FMS48:FMV48"/>
    <mergeCell ref="FLA48:FLD48"/>
    <mergeCell ref="FLE48:FLH48"/>
    <mergeCell ref="FLI48:FLL48"/>
    <mergeCell ref="FLM48:FLP48"/>
    <mergeCell ref="FLQ48:FLT48"/>
    <mergeCell ref="FLU48:FLX48"/>
    <mergeCell ref="FKC48:FKF48"/>
    <mergeCell ref="FKG48:FKJ48"/>
    <mergeCell ref="FKK48:FKN48"/>
    <mergeCell ref="FKO48:FKR48"/>
    <mergeCell ref="FKS48:FKV48"/>
    <mergeCell ref="FKW48:FKZ48"/>
    <mergeCell ref="FJE48:FJH48"/>
    <mergeCell ref="FJI48:FJL48"/>
    <mergeCell ref="FJM48:FJP48"/>
    <mergeCell ref="FJQ48:FJT48"/>
    <mergeCell ref="FJU48:FJX48"/>
    <mergeCell ref="FJY48:FKB48"/>
    <mergeCell ref="FIG48:FIJ48"/>
    <mergeCell ref="FIK48:FIN48"/>
    <mergeCell ref="FIO48:FIR48"/>
    <mergeCell ref="FIS48:FIV48"/>
    <mergeCell ref="FIW48:FIZ48"/>
    <mergeCell ref="FJA48:FJD48"/>
    <mergeCell ref="FHI48:FHL48"/>
    <mergeCell ref="FHM48:FHP48"/>
    <mergeCell ref="FHQ48:FHT48"/>
    <mergeCell ref="FHU48:FHX48"/>
    <mergeCell ref="FHY48:FIB48"/>
    <mergeCell ref="FIC48:FIF48"/>
    <mergeCell ref="FGK48:FGN48"/>
    <mergeCell ref="FGO48:FGR48"/>
    <mergeCell ref="FGS48:FGV48"/>
    <mergeCell ref="FGW48:FGZ48"/>
    <mergeCell ref="FHA48:FHD48"/>
    <mergeCell ref="FHE48:FHH48"/>
    <mergeCell ref="FFM48:FFP48"/>
    <mergeCell ref="FFQ48:FFT48"/>
    <mergeCell ref="FFU48:FFX48"/>
    <mergeCell ref="FFY48:FGB48"/>
    <mergeCell ref="FGC48:FGF48"/>
    <mergeCell ref="FGG48:FGJ48"/>
    <mergeCell ref="FEO48:FER48"/>
    <mergeCell ref="FES48:FEV48"/>
    <mergeCell ref="FEW48:FEZ48"/>
    <mergeCell ref="FFA48:FFD48"/>
    <mergeCell ref="FFE48:FFH48"/>
    <mergeCell ref="FFI48:FFL48"/>
    <mergeCell ref="FDQ48:FDT48"/>
    <mergeCell ref="FDU48:FDX48"/>
    <mergeCell ref="FDY48:FEB48"/>
    <mergeCell ref="FEC48:FEF48"/>
    <mergeCell ref="FEG48:FEJ48"/>
    <mergeCell ref="FEK48:FEN48"/>
    <mergeCell ref="FCS48:FCV48"/>
    <mergeCell ref="FCW48:FCZ48"/>
    <mergeCell ref="FDA48:FDD48"/>
    <mergeCell ref="FDE48:FDH48"/>
    <mergeCell ref="FDI48:FDL48"/>
    <mergeCell ref="FDM48:FDP48"/>
    <mergeCell ref="FBU48:FBX48"/>
    <mergeCell ref="FBY48:FCB48"/>
    <mergeCell ref="FCC48:FCF48"/>
    <mergeCell ref="FCG48:FCJ48"/>
    <mergeCell ref="FCK48:FCN48"/>
    <mergeCell ref="FCO48:FCR48"/>
    <mergeCell ref="FAW48:FAZ48"/>
    <mergeCell ref="FBA48:FBD48"/>
    <mergeCell ref="FBE48:FBH48"/>
    <mergeCell ref="FBI48:FBL48"/>
    <mergeCell ref="FBM48:FBP48"/>
    <mergeCell ref="FBQ48:FBT48"/>
    <mergeCell ref="EZY48:FAB48"/>
    <mergeCell ref="FAC48:FAF48"/>
    <mergeCell ref="FAG48:FAJ48"/>
    <mergeCell ref="FAK48:FAN48"/>
    <mergeCell ref="FAO48:FAR48"/>
    <mergeCell ref="FAS48:FAV48"/>
    <mergeCell ref="EZA48:EZD48"/>
    <mergeCell ref="EZE48:EZH48"/>
    <mergeCell ref="EZI48:EZL48"/>
    <mergeCell ref="EZM48:EZP48"/>
    <mergeCell ref="EZQ48:EZT48"/>
    <mergeCell ref="EZU48:EZX48"/>
    <mergeCell ref="EYC48:EYF48"/>
    <mergeCell ref="EYG48:EYJ48"/>
    <mergeCell ref="EYK48:EYN48"/>
    <mergeCell ref="EYO48:EYR48"/>
    <mergeCell ref="EYS48:EYV48"/>
    <mergeCell ref="EYW48:EYZ48"/>
    <mergeCell ref="EXE48:EXH48"/>
    <mergeCell ref="EXI48:EXL48"/>
    <mergeCell ref="EXM48:EXP48"/>
    <mergeCell ref="EXQ48:EXT48"/>
    <mergeCell ref="EXU48:EXX48"/>
    <mergeCell ref="EXY48:EYB48"/>
    <mergeCell ref="EWG48:EWJ48"/>
    <mergeCell ref="EWK48:EWN48"/>
    <mergeCell ref="EWO48:EWR48"/>
    <mergeCell ref="EWS48:EWV48"/>
    <mergeCell ref="EWW48:EWZ48"/>
    <mergeCell ref="EXA48:EXD48"/>
    <mergeCell ref="EVI48:EVL48"/>
    <mergeCell ref="EVM48:EVP48"/>
    <mergeCell ref="EVQ48:EVT48"/>
    <mergeCell ref="EVU48:EVX48"/>
    <mergeCell ref="EVY48:EWB48"/>
    <mergeCell ref="EWC48:EWF48"/>
    <mergeCell ref="EUK48:EUN48"/>
    <mergeCell ref="EUO48:EUR48"/>
    <mergeCell ref="EUS48:EUV48"/>
    <mergeCell ref="EUW48:EUZ48"/>
    <mergeCell ref="EVA48:EVD48"/>
    <mergeCell ref="EVE48:EVH48"/>
    <mergeCell ref="ETM48:ETP48"/>
    <mergeCell ref="ETQ48:ETT48"/>
    <mergeCell ref="ETU48:ETX48"/>
    <mergeCell ref="ETY48:EUB48"/>
    <mergeCell ref="EUC48:EUF48"/>
    <mergeCell ref="EUG48:EUJ48"/>
    <mergeCell ref="ESO48:ESR48"/>
    <mergeCell ref="ESS48:ESV48"/>
    <mergeCell ref="ESW48:ESZ48"/>
    <mergeCell ref="ETA48:ETD48"/>
    <mergeCell ref="ETE48:ETH48"/>
    <mergeCell ref="ETI48:ETL48"/>
    <mergeCell ref="ERQ48:ERT48"/>
    <mergeCell ref="ERU48:ERX48"/>
    <mergeCell ref="ERY48:ESB48"/>
    <mergeCell ref="ESC48:ESF48"/>
    <mergeCell ref="ESG48:ESJ48"/>
    <mergeCell ref="ESK48:ESN48"/>
    <mergeCell ref="EQS48:EQV48"/>
    <mergeCell ref="EQW48:EQZ48"/>
    <mergeCell ref="ERA48:ERD48"/>
    <mergeCell ref="ERE48:ERH48"/>
    <mergeCell ref="ERI48:ERL48"/>
    <mergeCell ref="ERM48:ERP48"/>
    <mergeCell ref="EPU48:EPX48"/>
    <mergeCell ref="EPY48:EQB48"/>
    <mergeCell ref="EQC48:EQF48"/>
    <mergeCell ref="EQG48:EQJ48"/>
    <mergeCell ref="EQK48:EQN48"/>
    <mergeCell ref="EQO48:EQR48"/>
    <mergeCell ref="EOW48:EOZ48"/>
    <mergeCell ref="EPA48:EPD48"/>
    <mergeCell ref="EPE48:EPH48"/>
    <mergeCell ref="EPI48:EPL48"/>
    <mergeCell ref="EPM48:EPP48"/>
    <mergeCell ref="EPQ48:EPT48"/>
    <mergeCell ref="ENY48:EOB48"/>
    <mergeCell ref="EOC48:EOF48"/>
    <mergeCell ref="EOG48:EOJ48"/>
    <mergeCell ref="EOK48:EON48"/>
    <mergeCell ref="EOO48:EOR48"/>
    <mergeCell ref="EOS48:EOV48"/>
    <mergeCell ref="ENA48:END48"/>
    <mergeCell ref="ENE48:ENH48"/>
    <mergeCell ref="ENI48:ENL48"/>
    <mergeCell ref="ENM48:ENP48"/>
    <mergeCell ref="ENQ48:ENT48"/>
    <mergeCell ref="ENU48:ENX48"/>
    <mergeCell ref="EMC48:EMF48"/>
    <mergeCell ref="EMG48:EMJ48"/>
    <mergeCell ref="EMK48:EMN48"/>
    <mergeCell ref="EMO48:EMR48"/>
    <mergeCell ref="EMS48:EMV48"/>
    <mergeCell ref="EMW48:EMZ48"/>
    <mergeCell ref="ELE48:ELH48"/>
    <mergeCell ref="ELI48:ELL48"/>
    <mergeCell ref="ELM48:ELP48"/>
    <mergeCell ref="ELQ48:ELT48"/>
    <mergeCell ref="ELU48:ELX48"/>
    <mergeCell ref="ELY48:EMB48"/>
    <mergeCell ref="EKG48:EKJ48"/>
    <mergeCell ref="EKK48:EKN48"/>
    <mergeCell ref="EKO48:EKR48"/>
    <mergeCell ref="EKS48:EKV48"/>
    <mergeCell ref="EKW48:EKZ48"/>
    <mergeCell ref="ELA48:ELD48"/>
    <mergeCell ref="EJI48:EJL48"/>
    <mergeCell ref="EJM48:EJP48"/>
    <mergeCell ref="EJQ48:EJT48"/>
    <mergeCell ref="EJU48:EJX48"/>
    <mergeCell ref="EJY48:EKB48"/>
    <mergeCell ref="EKC48:EKF48"/>
    <mergeCell ref="EIK48:EIN48"/>
    <mergeCell ref="EIO48:EIR48"/>
    <mergeCell ref="EIS48:EIV48"/>
    <mergeCell ref="EIW48:EIZ48"/>
    <mergeCell ref="EJA48:EJD48"/>
    <mergeCell ref="EJE48:EJH48"/>
    <mergeCell ref="EHM48:EHP48"/>
    <mergeCell ref="EHQ48:EHT48"/>
    <mergeCell ref="EHU48:EHX48"/>
    <mergeCell ref="EHY48:EIB48"/>
    <mergeCell ref="EIC48:EIF48"/>
    <mergeCell ref="EIG48:EIJ48"/>
    <mergeCell ref="EGO48:EGR48"/>
    <mergeCell ref="EGS48:EGV48"/>
    <mergeCell ref="EGW48:EGZ48"/>
    <mergeCell ref="EHA48:EHD48"/>
    <mergeCell ref="EHE48:EHH48"/>
    <mergeCell ref="EHI48:EHL48"/>
    <mergeCell ref="EFQ48:EFT48"/>
    <mergeCell ref="EFU48:EFX48"/>
    <mergeCell ref="EFY48:EGB48"/>
    <mergeCell ref="EGC48:EGF48"/>
    <mergeCell ref="EGG48:EGJ48"/>
    <mergeCell ref="EGK48:EGN48"/>
    <mergeCell ref="EES48:EEV48"/>
    <mergeCell ref="EEW48:EEZ48"/>
    <mergeCell ref="EFA48:EFD48"/>
    <mergeCell ref="EFE48:EFH48"/>
    <mergeCell ref="EFI48:EFL48"/>
    <mergeCell ref="EFM48:EFP48"/>
    <mergeCell ref="EDU48:EDX48"/>
    <mergeCell ref="EDY48:EEB48"/>
    <mergeCell ref="EEC48:EEF48"/>
    <mergeCell ref="EEG48:EEJ48"/>
    <mergeCell ref="EEK48:EEN48"/>
    <mergeCell ref="EEO48:EER48"/>
    <mergeCell ref="ECW48:ECZ48"/>
    <mergeCell ref="EDA48:EDD48"/>
    <mergeCell ref="EDE48:EDH48"/>
    <mergeCell ref="EDI48:EDL48"/>
    <mergeCell ref="EDM48:EDP48"/>
    <mergeCell ref="EDQ48:EDT48"/>
    <mergeCell ref="EBY48:ECB48"/>
    <mergeCell ref="ECC48:ECF48"/>
    <mergeCell ref="ECG48:ECJ48"/>
    <mergeCell ref="ECK48:ECN48"/>
    <mergeCell ref="ECO48:ECR48"/>
    <mergeCell ref="ECS48:ECV48"/>
    <mergeCell ref="EBA48:EBD48"/>
    <mergeCell ref="EBE48:EBH48"/>
    <mergeCell ref="EBI48:EBL48"/>
    <mergeCell ref="EBM48:EBP48"/>
    <mergeCell ref="EBQ48:EBT48"/>
    <mergeCell ref="EBU48:EBX48"/>
    <mergeCell ref="EAC48:EAF48"/>
    <mergeCell ref="EAG48:EAJ48"/>
    <mergeCell ref="EAK48:EAN48"/>
    <mergeCell ref="EAO48:EAR48"/>
    <mergeCell ref="EAS48:EAV48"/>
    <mergeCell ref="EAW48:EAZ48"/>
    <mergeCell ref="DZE48:DZH48"/>
    <mergeCell ref="DZI48:DZL48"/>
    <mergeCell ref="DZM48:DZP48"/>
    <mergeCell ref="DZQ48:DZT48"/>
    <mergeCell ref="DZU48:DZX48"/>
    <mergeCell ref="DZY48:EAB48"/>
    <mergeCell ref="DYG48:DYJ48"/>
    <mergeCell ref="DYK48:DYN48"/>
    <mergeCell ref="DYO48:DYR48"/>
    <mergeCell ref="DYS48:DYV48"/>
    <mergeCell ref="DYW48:DYZ48"/>
    <mergeCell ref="DZA48:DZD48"/>
    <mergeCell ref="DXI48:DXL48"/>
    <mergeCell ref="DXM48:DXP48"/>
    <mergeCell ref="DXQ48:DXT48"/>
    <mergeCell ref="DXU48:DXX48"/>
    <mergeCell ref="DXY48:DYB48"/>
    <mergeCell ref="DYC48:DYF48"/>
    <mergeCell ref="DWK48:DWN48"/>
    <mergeCell ref="DWO48:DWR48"/>
    <mergeCell ref="DWS48:DWV48"/>
    <mergeCell ref="DWW48:DWZ48"/>
    <mergeCell ref="DXA48:DXD48"/>
    <mergeCell ref="DXE48:DXH48"/>
    <mergeCell ref="DVM48:DVP48"/>
    <mergeCell ref="DVQ48:DVT48"/>
    <mergeCell ref="DVU48:DVX48"/>
    <mergeCell ref="DVY48:DWB48"/>
    <mergeCell ref="DWC48:DWF48"/>
    <mergeCell ref="DWG48:DWJ48"/>
    <mergeCell ref="DUO48:DUR48"/>
    <mergeCell ref="DUS48:DUV48"/>
    <mergeCell ref="DUW48:DUZ48"/>
    <mergeCell ref="DVA48:DVD48"/>
    <mergeCell ref="DVE48:DVH48"/>
    <mergeCell ref="DVI48:DVL48"/>
    <mergeCell ref="DTQ48:DTT48"/>
    <mergeCell ref="DTU48:DTX48"/>
    <mergeCell ref="DTY48:DUB48"/>
    <mergeCell ref="DUC48:DUF48"/>
    <mergeCell ref="DUG48:DUJ48"/>
    <mergeCell ref="DUK48:DUN48"/>
    <mergeCell ref="DSS48:DSV48"/>
    <mergeCell ref="DSW48:DSZ48"/>
    <mergeCell ref="DTA48:DTD48"/>
    <mergeCell ref="DTE48:DTH48"/>
    <mergeCell ref="DTI48:DTL48"/>
    <mergeCell ref="DTM48:DTP48"/>
    <mergeCell ref="DRU48:DRX48"/>
    <mergeCell ref="DRY48:DSB48"/>
    <mergeCell ref="DSC48:DSF48"/>
    <mergeCell ref="DSG48:DSJ48"/>
    <mergeCell ref="DSK48:DSN48"/>
    <mergeCell ref="DSO48:DSR48"/>
    <mergeCell ref="DQW48:DQZ48"/>
    <mergeCell ref="DRA48:DRD48"/>
    <mergeCell ref="DRE48:DRH48"/>
    <mergeCell ref="DRI48:DRL48"/>
    <mergeCell ref="DRM48:DRP48"/>
    <mergeCell ref="DRQ48:DRT48"/>
    <mergeCell ref="DPY48:DQB48"/>
    <mergeCell ref="DQC48:DQF48"/>
    <mergeCell ref="DQG48:DQJ48"/>
    <mergeCell ref="DQK48:DQN48"/>
    <mergeCell ref="DQO48:DQR48"/>
    <mergeCell ref="DQS48:DQV48"/>
    <mergeCell ref="DPA48:DPD48"/>
    <mergeCell ref="DPE48:DPH48"/>
    <mergeCell ref="DPI48:DPL48"/>
    <mergeCell ref="DPM48:DPP48"/>
    <mergeCell ref="DPQ48:DPT48"/>
    <mergeCell ref="DPU48:DPX48"/>
    <mergeCell ref="DOC48:DOF48"/>
    <mergeCell ref="DOG48:DOJ48"/>
    <mergeCell ref="DOK48:DON48"/>
    <mergeCell ref="DOO48:DOR48"/>
    <mergeCell ref="DOS48:DOV48"/>
    <mergeCell ref="DOW48:DOZ48"/>
    <mergeCell ref="DNE48:DNH48"/>
    <mergeCell ref="DNI48:DNL48"/>
    <mergeCell ref="DNM48:DNP48"/>
    <mergeCell ref="DNQ48:DNT48"/>
    <mergeCell ref="DNU48:DNX48"/>
    <mergeCell ref="DNY48:DOB48"/>
    <mergeCell ref="DMG48:DMJ48"/>
    <mergeCell ref="DMK48:DMN48"/>
    <mergeCell ref="DMO48:DMR48"/>
    <mergeCell ref="DMS48:DMV48"/>
    <mergeCell ref="DMW48:DMZ48"/>
    <mergeCell ref="DNA48:DND48"/>
    <mergeCell ref="DLI48:DLL48"/>
    <mergeCell ref="DLM48:DLP48"/>
    <mergeCell ref="DLQ48:DLT48"/>
    <mergeCell ref="DLU48:DLX48"/>
    <mergeCell ref="DLY48:DMB48"/>
    <mergeCell ref="DMC48:DMF48"/>
    <mergeCell ref="DKK48:DKN48"/>
    <mergeCell ref="DKO48:DKR48"/>
    <mergeCell ref="DKS48:DKV48"/>
    <mergeCell ref="DKW48:DKZ48"/>
    <mergeCell ref="DLA48:DLD48"/>
    <mergeCell ref="DLE48:DLH48"/>
    <mergeCell ref="DJM48:DJP48"/>
    <mergeCell ref="DJQ48:DJT48"/>
    <mergeCell ref="DJU48:DJX48"/>
    <mergeCell ref="DJY48:DKB48"/>
    <mergeCell ref="DKC48:DKF48"/>
    <mergeCell ref="DKG48:DKJ48"/>
    <mergeCell ref="DIO48:DIR48"/>
    <mergeCell ref="DIS48:DIV48"/>
    <mergeCell ref="DIW48:DIZ48"/>
    <mergeCell ref="DJA48:DJD48"/>
    <mergeCell ref="DJE48:DJH48"/>
    <mergeCell ref="DJI48:DJL48"/>
    <mergeCell ref="DHQ48:DHT48"/>
    <mergeCell ref="DHU48:DHX48"/>
    <mergeCell ref="DHY48:DIB48"/>
    <mergeCell ref="DIC48:DIF48"/>
    <mergeCell ref="DIG48:DIJ48"/>
    <mergeCell ref="DIK48:DIN48"/>
    <mergeCell ref="DGS48:DGV48"/>
    <mergeCell ref="DGW48:DGZ48"/>
    <mergeCell ref="DHA48:DHD48"/>
    <mergeCell ref="DHE48:DHH48"/>
    <mergeCell ref="DHI48:DHL48"/>
    <mergeCell ref="DHM48:DHP48"/>
    <mergeCell ref="DFU48:DFX48"/>
    <mergeCell ref="DFY48:DGB48"/>
    <mergeCell ref="DGC48:DGF48"/>
    <mergeCell ref="DGG48:DGJ48"/>
    <mergeCell ref="DGK48:DGN48"/>
    <mergeCell ref="DGO48:DGR48"/>
    <mergeCell ref="DEW48:DEZ48"/>
    <mergeCell ref="DFA48:DFD48"/>
    <mergeCell ref="DFE48:DFH48"/>
    <mergeCell ref="DFI48:DFL48"/>
    <mergeCell ref="DFM48:DFP48"/>
    <mergeCell ref="DFQ48:DFT48"/>
    <mergeCell ref="DDY48:DEB48"/>
    <mergeCell ref="DEC48:DEF48"/>
    <mergeCell ref="DEG48:DEJ48"/>
    <mergeCell ref="DEK48:DEN48"/>
    <mergeCell ref="DEO48:DER48"/>
    <mergeCell ref="DES48:DEV48"/>
    <mergeCell ref="DDA48:DDD48"/>
    <mergeCell ref="DDE48:DDH48"/>
    <mergeCell ref="DDI48:DDL48"/>
    <mergeCell ref="DDM48:DDP48"/>
    <mergeCell ref="DDQ48:DDT48"/>
    <mergeCell ref="DDU48:DDX48"/>
    <mergeCell ref="DCC48:DCF48"/>
    <mergeCell ref="DCG48:DCJ48"/>
    <mergeCell ref="DCK48:DCN48"/>
    <mergeCell ref="DCO48:DCR48"/>
    <mergeCell ref="DCS48:DCV48"/>
    <mergeCell ref="DCW48:DCZ48"/>
    <mergeCell ref="DBE48:DBH48"/>
    <mergeCell ref="DBI48:DBL48"/>
    <mergeCell ref="DBM48:DBP48"/>
    <mergeCell ref="DBQ48:DBT48"/>
    <mergeCell ref="DBU48:DBX48"/>
    <mergeCell ref="DBY48:DCB48"/>
    <mergeCell ref="DAG48:DAJ48"/>
    <mergeCell ref="DAK48:DAN48"/>
    <mergeCell ref="DAO48:DAR48"/>
    <mergeCell ref="DAS48:DAV48"/>
    <mergeCell ref="DAW48:DAZ48"/>
    <mergeCell ref="DBA48:DBD48"/>
    <mergeCell ref="CZI48:CZL48"/>
    <mergeCell ref="CZM48:CZP48"/>
    <mergeCell ref="CZQ48:CZT48"/>
    <mergeCell ref="CZU48:CZX48"/>
    <mergeCell ref="CZY48:DAB48"/>
    <mergeCell ref="DAC48:DAF48"/>
    <mergeCell ref="CYK48:CYN48"/>
    <mergeCell ref="CYO48:CYR48"/>
    <mergeCell ref="CYS48:CYV48"/>
    <mergeCell ref="CYW48:CYZ48"/>
    <mergeCell ref="CZA48:CZD48"/>
    <mergeCell ref="CZE48:CZH48"/>
    <mergeCell ref="CXM48:CXP48"/>
    <mergeCell ref="CXQ48:CXT48"/>
    <mergeCell ref="CXU48:CXX48"/>
    <mergeCell ref="CXY48:CYB48"/>
    <mergeCell ref="CYC48:CYF48"/>
    <mergeCell ref="CYG48:CYJ48"/>
    <mergeCell ref="CWO48:CWR48"/>
    <mergeCell ref="CWS48:CWV48"/>
    <mergeCell ref="CWW48:CWZ48"/>
    <mergeCell ref="CXA48:CXD48"/>
    <mergeCell ref="CXE48:CXH48"/>
    <mergeCell ref="CXI48:CXL48"/>
    <mergeCell ref="CVQ48:CVT48"/>
    <mergeCell ref="CVU48:CVX48"/>
    <mergeCell ref="CVY48:CWB48"/>
    <mergeCell ref="CWC48:CWF48"/>
    <mergeCell ref="CWG48:CWJ48"/>
    <mergeCell ref="CWK48:CWN48"/>
    <mergeCell ref="CUS48:CUV48"/>
    <mergeCell ref="CUW48:CUZ48"/>
    <mergeCell ref="CVA48:CVD48"/>
    <mergeCell ref="CVE48:CVH48"/>
    <mergeCell ref="CVI48:CVL48"/>
    <mergeCell ref="CVM48:CVP48"/>
    <mergeCell ref="CTU48:CTX48"/>
    <mergeCell ref="CTY48:CUB48"/>
    <mergeCell ref="CUC48:CUF48"/>
    <mergeCell ref="CUG48:CUJ48"/>
    <mergeCell ref="CUK48:CUN48"/>
    <mergeCell ref="CUO48:CUR48"/>
    <mergeCell ref="CSW48:CSZ48"/>
    <mergeCell ref="CTA48:CTD48"/>
    <mergeCell ref="CTE48:CTH48"/>
    <mergeCell ref="CTI48:CTL48"/>
    <mergeCell ref="CTM48:CTP48"/>
    <mergeCell ref="CTQ48:CTT48"/>
    <mergeCell ref="CRY48:CSB48"/>
    <mergeCell ref="CSC48:CSF48"/>
    <mergeCell ref="CSG48:CSJ48"/>
    <mergeCell ref="CSK48:CSN48"/>
    <mergeCell ref="CSO48:CSR48"/>
    <mergeCell ref="CSS48:CSV48"/>
    <mergeCell ref="CRA48:CRD48"/>
    <mergeCell ref="CRE48:CRH48"/>
    <mergeCell ref="CRI48:CRL48"/>
    <mergeCell ref="CRM48:CRP48"/>
    <mergeCell ref="CRQ48:CRT48"/>
    <mergeCell ref="CRU48:CRX48"/>
    <mergeCell ref="CQC48:CQF48"/>
    <mergeCell ref="CQG48:CQJ48"/>
    <mergeCell ref="CQK48:CQN48"/>
    <mergeCell ref="CQO48:CQR48"/>
    <mergeCell ref="CQS48:CQV48"/>
    <mergeCell ref="CQW48:CQZ48"/>
    <mergeCell ref="CPE48:CPH48"/>
    <mergeCell ref="CPI48:CPL48"/>
    <mergeCell ref="CPM48:CPP48"/>
    <mergeCell ref="CPQ48:CPT48"/>
    <mergeCell ref="CPU48:CPX48"/>
    <mergeCell ref="CPY48:CQB48"/>
    <mergeCell ref="COG48:COJ48"/>
    <mergeCell ref="COK48:CON48"/>
    <mergeCell ref="COO48:COR48"/>
    <mergeCell ref="COS48:COV48"/>
    <mergeCell ref="COW48:COZ48"/>
    <mergeCell ref="CPA48:CPD48"/>
    <mergeCell ref="CNI48:CNL48"/>
    <mergeCell ref="CNM48:CNP48"/>
    <mergeCell ref="CNQ48:CNT48"/>
    <mergeCell ref="CNU48:CNX48"/>
    <mergeCell ref="CNY48:COB48"/>
    <mergeCell ref="COC48:COF48"/>
    <mergeCell ref="CMK48:CMN48"/>
    <mergeCell ref="CMO48:CMR48"/>
    <mergeCell ref="CMS48:CMV48"/>
    <mergeCell ref="CMW48:CMZ48"/>
    <mergeCell ref="CNA48:CND48"/>
    <mergeCell ref="CNE48:CNH48"/>
    <mergeCell ref="CLM48:CLP48"/>
    <mergeCell ref="CLQ48:CLT48"/>
    <mergeCell ref="CLU48:CLX48"/>
    <mergeCell ref="CLY48:CMB48"/>
    <mergeCell ref="CMC48:CMF48"/>
    <mergeCell ref="CMG48:CMJ48"/>
    <mergeCell ref="CKO48:CKR48"/>
    <mergeCell ref="CKS48:CKV48"/>
    <mergeCell ref="CKW48:CKZ48"/>
    <mergeCell ref="CLA48:CLD48"/>
    <mergeCell ref="CLE48:CLH48"/>
    <mergeCell ref="CLI48:CLL48"/>
    <mergeCell ref="CJQ48:CJT48"/>
    <mergeCell ref="CJU48:CJX48"/>
    <mergeCell ref="CJY48:CKB48"/>
    <mergeCell ref="CKC48:CKF48"/>
    <mergeCell ref="CKG48:CKJ48"/>
    <mergeCell ref="CKK48:CKN48"/>
    <mergeCell ref="CIS48:CIV48"/>
    <mergeCell ref="CIW48:CIZ48"/>
    <mergeCell ref="CJA48:CJD48"/>
    <mergeCell ref="CJE48:CJH48"/>
    <mergeCell ref="CJI48:CJL48"/>
    <mergeCell ref="CJM48:CJP48"/>
    <mergeCell ref="CHU48:CHX48"/>
    <mergeCell ref="CHY48:CIB48"/>
    <mergeCell ref="CIC48:CIF48"/>
    <mergeCell ref="CIG48:CIJ48"/>
    <mergeCell ref="CIK48:CIN48"/>
    <mergeCell ref="CIO48:CIR48"/>
    <mergeCell ref="CGW48:CGZ48"/>
    <mergeCell ref="CHA48:CHD48"/>
    <mergeCell ref="CHE48:CHH48"/>
    <mergeCell ref="CHI48:CHL48"/>
    <mergeCell ref="CHM48:CHP48"/>
    <mergeCell ref="CHQ48:CHT48"/>
    <mergeCell ref="CFY48:CGB48"/>
    <mergeCell ref="CGC48:CGF48"/>
    <mergeCell ref="CGG48:CGJ48"/>
    <mergeCell ref="CGK48:CGN48"/>
    <mergeCell ref="CGO48:CGR48"/>
    <mergeCell ref="CGS48:CGV48"/>
    <mergeCell ref="CFA48:CFD48"/>
    <mergeCell ref="CFE48:CFH48"/>
    <mergeCell ref="CFI48:CFL48"/>
    <mergeCell ref="CFM48:CFP48"/>
    <mergeCell ref="CFQ48:CFT48"/>
    <mergeCell ref="CFU48:CFX48"/>
    <mergeCell ref="CEC48:CEF48"/>
    <mergeCell ref="CEG48:CEJ48"/>
    <mergeCell ref="CEK48:CEN48"/>
    <mergeCell ref="CEO48:CER48"/>
    <mergeCell ref="CES48:CEV48"/>
    <mergeCell ref="CEW48:CEZ48"/>
    <mergeCell ref="CDE48:CDH48"/>
    <mergeCell ref="CDI48:CDL48"/>
    <mergeCell ref="CDM48:CDP48"/>
    <mergeCell ref="CDQ48:CDT48"/>
    <mergeCell ref="CDU48:CDX48"/>
    <mergeCell ref="CDY48:CEB48"/>
    <mergeCell ref="CCG48:CCJ48"/>
    <mergeCell ref="CCK48:CCN48"/>
    <mergeCell ref="CCO48:CCR48"/>
    <mergeCell ref="CCS48:CCV48"/>
    <mergeCell ref="CCW48:CCZ48"/>
    <mergeCell ref="CDA48:CDD48"/>
    <mergeCell ref="CBI48:CBL48"/>
    <mergeCell ref="CBM48:CBP48"/>
    <mergeCell ref="CBQ48:CBT48"/>
    <mergeCell ref="CBU48:CBX48"/>
    <mergeCell ref="CBY48:CCB48"/>
    <mergeCell ref="CCC48:CCF48"/>
    <mergeCell ref="CAK48:CAN48"/>
    <mergeCell ref="CAO48:CAR48"/>
    <mergeCell ref="CAS48:CAV48"/>
    <mergeCell ref="CAW48:CAZ48"/>
    <mergeCell ref="CBA48:CBD48"/>
    <mergeCell ref="CBE48:CBH48"/>
    <mergeCell ref="BZM48:BZP48"/>
    <mergeCell ref="BZQ48:BZT48"/>
    <mergeCell ref="BZU48:BZX48"/>
    <mergeCell ref="BZY48:CAB48"/>
    <mergeCell ref="CAC48:CAF48"/>
    <mergeCell ref="CAG48:CAJ48"/>
    <mergeCell ref="BYO48:BYR48"/>
    <mergeCell ref="BYS48:BYV48"/>
    <mergeCell ref="BYW48:BYZ48"/>
    <mergeCell ref="BZA48:BZD48"/>
    <mergeCell ref="BZE48:BZH48"/>
    <mergeCell ref="BZI48:BZL48"/>
    <mergeCell ref="BXQ48:BXT48"/>
    <mergeCell ref="BXU48:BXX48"/>
    <mergeCell ref="BXY48:BYB48"/>
    <mergeCell ref="BYC48:BYF48"/>
    <mergeCell ref="BYG48:BYJ48"/>
    <mergeCell ref="BYK48:BYN48"/>
    <mergeCell ref="BWS48:BWV48"/>
    <mergeCell ref="BWW48:BWZ48"/>
    <mergeCell ref="BXA48:BXD48"/>
    <mergeCell ref="BXE48:BXH48"/>
    <mergeCell ref="BXI48:BXL48"/>
    <mergeCell ref="BXM48:BXP48"/>
    <mergeCell ref="BVU48:BVX48"/>
    <mergeCell ref="BVY48:BWB48"/>
    <mergeCell ref="BWC48:BWF48"/>
    <mergeCell ref="BWG48:BWJ48"/>
    <mergeCell ref="BWK48:BWN48"/>
    <mergeCell ref="BWO48:BWR48"/>
    <mergeCell ref="BUW48:BUZ48"/>
    <mergeCell ref="BVA48:BVD48"/>
    <mergeCell ref="BVE48:BVH48"/>
    <mergeCell ref="BVI48:BVL48"/>
    <mergeCell ref="BVM48:BVP48"/>
    <mergeCell ref="BVQ48:BVT48"/>
    <mergeCell ref="BTY48:BUB48"/>
    <mergeCell ref="BUC48:BUF48"/>
    <mergeCell ref="BUG48:BUJ48"/>
    <mergeCell ref="BUK48:BUN48"/>
    <mergeCell ref="BUO48:BUR48"/>
    <mergeCell ref="BUS48:BUV48"/>
    <mergeCell ref="BTA48:BTD48"/>
    <mergeCell ref="BTE48:BTH48"/>
    <mergeCell ref="BTI48:BTL48"/>
    <mergeCell ref="BTM48:BTP48"/>
    <mergeCell ref="BTQ48:BTT48"/>
    <mergeCell ref="BTU48:BTX48"/>
    <mergeCell ref="BSC48:BSF48"/>
    <mergeCell ref="BSG48:BSJ48"/>
    <mergeCell ref="BSK48:BSN48"/>
    <mergeCell ref="BSO48:BSR48"/>
    <mergeCell ref="BSS48:BSV48"/>
    <mergeCell ref="BSW48:BSZ48"/>
    <mergeCell ref="BRE48:BRH48"/>
    <mergeCell ref="BRI48:BRL48"/>
    <mergeCell ref="BRM48:BRP48"/>
    <mergeCell ref="BRQ48:BRT48"/>
    <mergeCell ref="BRU48:BRX48"/>
    <mergeCell ref="BRY48:BSB48"/>
    <mergeCell ref="BQG48:BQJ48"/>
    <mergeCell ref="BQK48:BQN48"/>
    <mergeCell ref="BQO48:BQR48"/>
    <mergeCell ref="BQS48:BQV48"/>
    <mergeCell ref="BQW48:BQZ48"/>
    <mergeCell ref="BRA48:BRD48"/>
    <mergeCell ref="BPI48:BPL48"/>
    <mergeCell ref="BPM48:BPP48"/>
    <mergeCell ref="BPQ48:BPT48"/>
    <mergeCell ref="BPU48:BPX48"/>
    <mergeCell ref="BPY48:BQB48"/>
    <mergeCell ref="BQC48:BQF48"/>
    <mergeCell ref="BOK48:BON48"/>
    <mergeCell ref="BOO48:BOR48"/>
    <mergeCell ref="BOS48:BOV48"/>
    <mergeCell ref="BOW48:BOZ48"/>
    <mergeCell ref="BPA48:BPD48"/>
    <mergeCell ref="BPE48:BPH48"/>
    <mergeCell ref="BNM48:BNP48"/>
    <mergeCell ref="BNQ48:BNT48"/>
    <mergeCell ref="BNU48:BNX48"/>
    <mergeCell ref="BNY48:BOB48"/>
    <mergeCell ref="BOC48:BOF48"/>
    <mergeCell ref="BOG48:BOJ48"/>
    <mergeCell ref="BMO48:BMR48"/>
    <mergeCell ref="BMS48:BMV48"/>
    <mergeCell ref="BMW48:BMZ48"/>
    <mergeCell ref="BNA48:BND48"/>
    <mergeCell ref="BNE48:BNH48"/>
    <mergeCell ref="BNI48:BNL48"/>
    <mergeCell ref="BLQ48:BLT48"/>
    <mergeCell ref="BLU48:BLX48"/>
    <mergeCell ref="BLY48:BMB48"/>
    <mergeCell ref="BMC48:BMF48"/>
    <mergeCell ref="BMG48:BMJ48"/>
    <mergeCell ref="BMK48:BMN48"/>
    <mergeCell ref="BKS48:BKV48"/>
    <mergeCell ref="BKW48:BKZ48"/>
    <mergeCell ref="BLA48:BLD48"/>
    <mergeCell ref="BLE48:BLH48"/>
    <mergeCell ref="BLI48:BLL48"/>
    <mergeCell ref="BLM48:BLP48"/>
    <mergeCell ref="BJU48:BJX48"/>
    <mergeCell ref="BJY48:BKB48"/>
    <mergeCell ref="BKC48:BKF48"/>
    <mergeCell ref="BKG48:BKJ48"/>
    <mergeCell ref="BKK48:BKN48"/>
    <mergeCell ref="BKO48:BKR48"/>
    <mergeCell ref="BIW48:BIZ48"/>
    <mergeCell ref="BJA48:BJD48"/>
    <mergeCell ref="BJE48:BJH48"/>
    <mergeCell ref="BJI48:BJL48"/>
    <mergeCell ref="BJM48:BJP48"/>
    <mergeCell ref="BJQ48:BJT48"/>
    <mergeCell ref="BHY48:BIB48"/>
    <mergeCell ref="BIC48:BIF48"/>
    <mergeCell ref="BIG48:BIJ48"/>
    <mergeCell ref="BIK48:BIN48"/>
    <mergeCell ref="BIO48:BIR48"/>
    <mergeCell ref="BIS48:BIV48"/>
    <mergeCell ref="BHA48:BHD48"/>
    <mergeCell ref="BHE48:BHH48"/>
    <mergeCell ref="BHI48:BHL48"/>
    <mergeCell ref="BHM48:BHP48"/>
    <mergeCell ref="BHQ48:BHT48"/>
    <mergeCell ref="BHU48:BHX48"/>
    <mergeCell ref="BGC48:BGF48"/>
    <mergeCell ref="BGG48:BGJ48"/>
    <mergeCell ref="BGK48:BGN48"/>
    <mergeCell ref="BGO48:BGR48"/>
    <mergeCell ref="BGS48:BGV48"/>
    <mergeCell ref="BGW48:BGZ48"/>
    <mergeCell ref="BFE48:BFH48"/>
    <mergeCell ref="BFI48:BFL48"/>
    <mergeCell ref="BFM48:BFP48"/>
    <mergeCell ref="BFQ48:BFT48"/>
    <mergeCell ref="BFU48:BFX48"/>
    <mergeCell ref="BFY48:BGB48"/>
    <mergeCell ref="BEG48:BEJ48"/>
    <mergeCell ref="BEK48:BEN48"/>
    <mergeCell ref="BEO48:BER48"/>
    <mergeCell ref="BES48:BEV48"/>
    <mergeCell ref="BEW48:BEZ48"/>
    <mergeCell ref="BFA48:BFD48"/>
    <mergeCell ref="BDI48:BDL48"/>
    <mergeCell ref="BDM48:BDP48"/>
    <mergeCell ref="BDQ48:BDT48"/>
    <mergeCell ref="BDU48:BDX48"/>
    <mergeCell ref="BDY48:BEB48"/>
    <mergeCell ref="BEC48:BEF48"/>
    <mergeCell ref="BCK48:BCN48"/>
    <mergeCell ref="BCO48:BCR48"/>
    <mergeCell ref="BCS48:BCV48"/>
    <mergeCell ref="BCW48:BCZ48"/>
    <mergeCell ref="BDA48:BDD48"/>
    <mergeCell ref="BDE48:BDH48"/>
    <mergeCell ref="BBM48:BBP48"/>
    <mergeCell ref="BBQ48:BBT48"/>
    <mergeCell ref="BBU48:BBX48"/>
    <mergeCell ref="BBY48:BCB48"/>
    <mergeCell ref="BCC48:BCF48"/>
    <mergeCell ref="BCG48:BCJ48"/>
    <mergeCell ref="BAO48:BAR48"/>
    <mergeCell ref="BAS48:BAV48"/>
    <mergeCell ref="BAW48:BAZ48"/>
    <mergeCell ref="BBA48:BBD48"/>
    <mergeCell ref="BBE48:BBH48"/>
    <mergeCell ref="BBI48:BBL48"/>
    <mergeCell ref="AZQ48:AZT48"/>
    <mergeCell ref="AZU48:AZX48"/>
    <mergeCell ref="AZY48:BAB48"/>
    <mergeCell ref="BAC48:BAF48"/>
    <mergeCell ref="BAG48:BAJ48"/>
    <mergeCell ref="BAK48:BAN48"/>
    <mergeCell ref="AYS48:AYV48"/>
    <mergeCell ref="AYW48:AYZ48"/>
    <mergeCell ref="AZA48:AZD48"/>
    <mergeCell ref="AZE48:AZH48"/>
    <mergeCell ref="AZI48:AZL48"/>
    <mergeCell ref="AZM48:AZP48"/>
    <mergeCell ref="AXU48:AXX48"/>
    <mergeCell ref="AXY48:AYB48"/>
    <mergeCell ref="AYC48:AYF48"/>
    <mergeCell ref="AYG48:AYJ48"/>
    <mergeCell ref="AYK48:AYN48"/>
    <mergeCell ref="AYO48:AYR48"/>
    <mergeCell ref="AWW48:AWZ48"/>
    <mergeCell ref="AXA48:AXD48"/>
    <mergeCell ref="AXE48:AXH48"/>
    <mergeCell ref="AXI48:AXL48"/>
    <mergeCell ref="AXM48:AXP48"/>
    <mergeCell ref="AXQ48:AXT48"/>
    <mergeCell ref="AVY48:AWB48"/>
    <mergeCell ref="AWC48:AWF48"/>
    <mergeCell ref="AWG48:AWJ48"/>
    <mergeCell ref="AWK48:AWN48"/>
    <mergeCell ref="AWO48:AWR48"/>
    <mergeCell ref="AWS48:AWV48"/>
    <mergeCell ref="AVA48:AVD48"/>
    <mergeCell ref="AVE48:AVH48"/>
    <mergeCell ref="AVI48:AVL48"/>
    <mergeCell ref="AVM48:AVP48"/>
    <mergeCell ref="AVQ48:AVT48"/>
    <mergeCell ref="AVU48:AVX48"/>
    <mergeCell ref="AUC48:AUF48"/>
    <mergeCell ref="AUG48:AUJ48"/>
    <mergeCell ref="AUK48:AUN48"/>
    <mergeCell ref="AUO48:AUR48"/>
    <mergeCell ref="AUS48:AUV48"/>
    <mergeCell ref="AUW48:AUZ48"/>
    <mergeCell ref="ATE48:ATH48"/>
    <mergeCell ref="ATI48:ATL48"/>
    <mergeCell ref="ATM48:ATP48"/>
    <mergeCell ref="ATQ48:ATT48"/>
    <mergeCell ref="ATU48:ATX48"/>
    <mergeCell ref="ATY48:AUB48"/>
    <mergeCell ref="ASG48:ASJ48"/>
    <mergeCell ref="ASK48:ASN48"/>
    <mergeCell ref="ASO48:ASR48"/>
    <mergeCell ref="ASS48:ASV48"/>
    <mergeCell ref="ASW48:ASZ48"/>
    <mergeCell ref="ATA48:ATD48"/>
    <mergeCell ref="ARI48:ARL48"/>
    <mergeCell ref="ARM48:ARP48"/>
    <mergeCell ref="ARQ48:ART48"/>
    <mergeCell ref="ARU48:ARX48"/>
    <mergeCell ref="ARY48:ASB48"/>
    <mergeCell ref="ASC48:ASF48"/>
    <mergeCell ref="AQK48:AQN48"/>
    <mergeCell ref="AQO48:AQR48"/>
    <mergeCell ref="AQS48:AQV48"/>
    <mergeCell ref="AQW48:AQZ48"/>
    <mergeCell ref="ARA48:ARD48"/>
    <mergeCell ref="ARE48:ARH48"/>
    <mergeCell ref="APM48:APP48"/>
    <mergeCell ref="APQ48:APT48"/>
    <mergeCell ref="APU48:APX48"/>
    <mergeCell ref="APY48:AQB48"/>
    <mergeCell ref="AQC48:AQF48"/>
    <mergeCell ref="AQG48:AQJ48"/>
    <mergeCell ref="AOO48:AOR48"/>
    <mergeCell ref="AOS48:AOV48"/>
    <mergeCell ref="AOW48:AOZ48"/>
    <mergeCell ref="APA48:APD48"/>
    <mergeCell ref="APE48:APH48"/>
    <mergeCell ref="API48:APL48"/>
    <mergeCell ref="ANQ48:ANT48"/>
    <mergeCell ref="ANU48:ANX48"/>
    <mergeCell ref="ANY48:AOB48"/>
    <mergeCell ref="AOC48:AOF48"/>
    <mergeCell ref="AOG48:AOJ48"/>
    <mergeCell ref="AOK48:AON48"/>
    <mergeCell ref="AMS48:AMV48"/>
    <mergeCell ref="AMW48:AMZ48"/>
    <mergeCell ref="ANA48:AND48"/>
    <mergeCell ref="ANE48:ANH48"/>
    <mergeCell ref="ANI48:ANL48"/>
    <mergeCell ref="ANM48:ANP48"/>
    <mergeCell ref="ALU48:ALX48"/>
    <mergeCell ref="ALY48:AMB48"/>
    <mergeCell ref="AMC48:AMF48"/>
    <mergeCell ref="AMG48:AMJ48"/>
    <mergeCell ref="AMK48:AMN48"/>
    <mergeCell ref="AMO48:AMR48"/>
    <mergeCell ref="AKW48:AKZ48"/>
    <mergeCell ref="ALA48:ALD48"/>
    <mergeCell ref="ALE48:ALH48"/>
    <mergeCell ref="ALI48:ALL48"/>
    <mergeCell ref="ALM48:ALP48"/>
    <mergeCell ref="ALQ48:ALT48"/>
    <mergeCell ref="AJY48:AKB48"/>
    <mergeCell ref="AKC48:AKF48"/>
    <mergeCell ref="AKG48:AKJ48"/>
    <mergeCell ref="AKK48:AKN48"/>
    <mergeCell ref="AKO48:AKR48"/>
    <mergeCell ref="AKS48:AKV48"/>
    <mergeCell ref="AJA48:AJD48"/>
    <mergeCell ref="AJE48:AJH48"/>
    <mergeCell ref="AJI48:AJL48"/>
    <mergeCell ref="AJM48:AJP48"/>
    <mergeCell ref="AJQ48:AJT48"/>
    <mergeCell ref="AJU48:AJX48"/>
    <mergeCell ref="AIC48:AIF48"/>
    <mergeCell ref="AIG48:AIJ48"/>
    <mergeCell ref="AIK48:AIN48"/>
    <mergeCell ref="AIO48:AIR48"/>
    <mergeCell ref="AIS48:AIV48"/>
    <mergeCell ref="AIW48:AIZ48"/>
    <mergeCell ref="AHE48:AHH48"/>
    <mergeCell ref="AHI48:AHL48"/>
    <mergeCell ref="AHM48:AHP48"/>
    <mergeCell ref="AHQ48:AHT48"/>
    <mergeCell ref="AHU48:AHX48"/>
    <mergeCell ref="AHY48:AIB48"/>
    <mergeCell ref="AGG48:AGJ48"/>
    <mergeCell ref="AGK48:AGN48"/>
    <mergeCell ref="AGO48:AGR48"/>
    <mergeCell ref="AGS48:AGV48"/>
    <mergeCell ref="AGW48:AGZ48"/>
    <mergeCell ref="AHA48:AHD48"/>
    <mergeCell ref="AFI48:AFL48"/>
    <mergeCell ref="AFM48:AFP48"/>
    <mergeCell ref="AFQ48:AFT48"/>
    <mergeCell ref="AFU48:AFX48"/>
    <mergeCell ref="AFY48:AGB48"/>
    <mergeCell ref="AGC48:AGF48"/>
    <mergeCell ref="AEK48:AEN48"/>
    <mergeCell ref="AEO48:AER48"/>
    <mergeCell ref="AES48:AEV48"/>
    <mergeCell ref="AEW48:AEZ48"/>
    <mergeCell ref="AFA48:AFD48"/>
    <mergeCell ref="AFE48:AFH48"/>
    <mergeCell ref="ADM48:ADP48"/>
    <mergeCell ref="ADQ48:ADT48"/>
    <mergeCell ref="ADU48:ADX48"/>
    <mergeCell ref="ADY48:AEB48"/>
    <mergeCell ref="AEC48:AEF48"/>
    <mergeCell ref="AEG48:AEJ48"/>
    <mergeCell ref="ACO48:ACR48"/>
    <mergeCell ref="ACS48:ACV48"/>
    <mergeCell ref="ACW48:ACZ48"/>
    <mergeCell ref="ADA48:ADD48"/>
    <mergeCell ref="ADE48:ADH48"/>
    <mergeCell ref="ADI48:ADL48"/>
    <mergeCell ref="ABQ48:ABT48"/>
    <mergeCell ref="ABU48:ABX48"/>
    <mergeCell ref="ABY48:ACB48"/>
    <mergeCell ref="ACC48:ACF48"/>
    <mergeCell ref="ACG48:ACJ48"/>
    <mergeCell ref="ACK48:ACN48"/>
    <mergeCell ref="AAS48:AAV48"/>
    <mergeCell ref="AAW48:AAZ48"/>
    <mergeCell ref="ABA48:ABD48"/>
    <mergeCell ref="ABE48:ABH48"/>
    <mergeCell ref="ABI48:ABL48"/>
    <mergeCell ref="ABM48:ABP48"/>
    <mergeCell ref="ZU48:ZX48"/>
    <mergeCell ref="ZY48:AAB48"/>
    <mergeCell ref="AAC48:AAF48"/>
    <mergeCell ref="AAG48:AAJ48"/>
    <mergeCell ref="AAK48:AAN48"/>
    <mergeCell ref="AAO48:AAR48"/>
    <mergeCell ref="YW48:YZ48"/>
    <mergeCell ref="ZA48:ZD48"/>
    <mergeCell ref="ZE48:ZH48"/>
    <mergeCell ref="ZI48:ZL48"/>
    <mergeCell ref="ZM48:ZP48"/>
    <mergeCell ref="ZQ48:ZT48"/>
    <mergeCell ref="XY48:YB48"/>
    <mergeCell ref="YC48:YF48"/>
    <mergeCell ref="YG48:YJ48"/>
    <mergeCell ref="YK48:YN48"/>
    <mergeCell ref="YO48:YR48"/>
    <mergeCell ref="YS48:YV48"/>
    <mergeCell ref="XA48:XD48"/>
    <mergeCell ref="XE48:XH48"/>
    <mergeCell ref="XI48:XL48"/>
    <mergeCell ref="XM48:XP48"/>
    <mergeCell ref="XQ48:XT48"/>
    <mergeCell ref="XU48:XX48"/>
    <mergeCell ref="WC48:WF48"/>
    <mergeCell ref="WG48:WJ48"/>
    <mergeCell ref="WK48:WN48"/>
    <mergeCell ref="WO48:WR48"/>
    <mergeCell ref="WS48:WV48"/>
    <mergeCell ref="WW48:WZ48"/>
    <mergeCell ref="VE48:VH48"/>
    <mergeCell ref="VI48:VL48"/>
    <mergeCell ref="VM48:VP48"/>
    <mergeCell ref="VQ48:VT48"/>
    <mergeCell ref="VU48:VX48"/>
    <mergeCell ref="VY48:WB48"/>
    <mergeCell ref="UG48:UJ48"/>
    <mergeCell ref="UK48:UN48"/>
    <mergeCell ref="UO48:UR48"/>
    <mergeCell ref="US48:UV48"/>
    <mergeCell ref="UW48:UZ48"/>
    <mergeCell ref="VA48:VD48"/>
    <mergeCell ref="TI48:TL48"/>
    <mergeCell ref="TM48:TP48"/>
    <mergeCell ref="TQ48:TT48"/>
    <mergeCell ref="TU48:TX48"/>
    <mergeCell ref="TY48:UB48"/>
    <mergeCell ref="UC48:UF48"/>
    <mergeCell ref="SK48:SN48"/>
    <mergeCell ref="SO48:SR48"/>
    <mergeCell ref="SS48:SV48"/>
    <mergeCell ref="SW48:SZ48"/>
    <mergeCell ref="TA48:TD48"/>
    <mergeCell ref="TE48:TH48"/>
    <mergeCell ref="RM48:RP48"/>
    <mergeCell ref="RQ48:RT48"/>
    <mergeCell ref="RU48:RX48"/>
    <mergeCell ref="RY48:SB48"/>
    <mergeCell ref="SC48:SF48"/>
    <mergeCell ref="SG48:SJ48"/>
    <mergeCell ref="QO48:QR48"/>
    <mergeCell ref="QS48:QV48"/>
    <mergeCell ref="QW48:QZ48"/>
    <mergeCell ref="RA48:RD48"/>
    <mergeCell ref="RE48:RH48"/>
    <mergeCell ref="RI48:RL48"/>
    <mergeCell ref="PQ48:PT48"/>
    <mergeCell ref="PU48:PX48"/>
    <mergeCell ref="PY48:QB48"/>
    <mergeCell ref="QC48:QF48"/>
    <mergeCell ref="QG48:QJ48"/>
    <mergeCell ref="QK48:QN48"/>
    <mergeCell ref="OS48:OV48"/>
    <mergeCell ref="OW48:OZ48"/>
    <mergeCell ref="PA48:PD48"/>
    <mergeCell ref="PE48:PH48"/>
    <mergeCell ref="PI48:PL48"/>
    <mergeCell ref="PM48:PP48"/>
    <mergeCell ref="NU48:NX48"/>
    <mergeCell ref="NY48:OB48"/>
    <mergeCell ref="OC48:OF48"/>
    <mergeCell ref="OG48:OJ48"/>
    <mergeCell ref="OK48:ON48"/>
    <mergeCell ref="OO48:OR48"/>
    <mergeCell ref="MW48:MZ48"/>
    <mergeCell ref="NA48:ND48"/>
    <mergeCell ref="NE48:NH48"/>
    <mergeCell ref="NI48:NL48"/>
    <mergeCell ref="NM48:NP48"/>
    <mergeCell ref="NQ48:NT48"/>
    <mergeCell ref="LY48:MB48"/>
    <mergeCell ref="MC48:MF48"/>
    <mergeCell ref="MG48:MJ48"/>
    <mergeCell ref="MK48:MN48"/>
    <mergeCell ref="MO48:MR48"/>
    <mergeCell ref="MS48:MV48"/>
    <mergeCell ref="LA48:LD48"/>
    <mergeCell ref="LE48:LH48"/>
    <mergeCell ref="LI48:LL48"/>
    <mergeCell ref="LM48:LP48"/>
    <mergeCell ref="LQ48:LT48"/>
    <mergeCell ref="LU48:LX48"/>
    <mergeCell ref="KC48:KF48"/>
    <mergeCell ref="KG48:KJ48"/>
    <mergeCell ref="KK48:KN48"/>
    <mergeCell ref="KO48:KR48"/>
    <mergeCell ref="KS48:KV48"/>
    <mergeCell ref="KW48:KZ48"/>
    <mergeCell ref="JE48:JH48"/>
    <mergeCell ref="JI48:JL48"/>
    <mergeCell ref="JM48:JP48"/>
    <mergeCell ref="JQ48:JT48"/>
    <mergeCell ref="JU48:JX48"/>
    <mergeCell ref="JY48:KB48"/>
    <mergeCell ref="IG48:IJ48"/>
    <mergeCell ref="IK48:IN48"/>
    <mergeCell ref="IO48:IR48"/>
    <mergeCell ref="IS48:IV48"/>
    <mergeCell ref="IW48:IZ48"/>
    <mergeCell ref="JA48:JD48"/>
    <mergeCell ref="HI48:HL48"/>
    <mergeCell ref="HM48:HP48"/>
    <mergeCell ref="HQ48:HT48"/>
    <mergeCell ref="HU48:HX48"/>
    <mergeCell ref="HY48:IB48"/>
    <mergeCell ref="IC48:IF48"/>
    <mergeCell ref="GK48:GN48"/>
    <mergeCell ref="GO48:GR48"/>
    <mergeCell ref="GS48:GV48"/>
    <mergeCell ref="GW48:GZ48"/>
    <mergeCell ref="HA48:HD48"/>
    <mergeCell ref="HE48:HH48"/>
    <mergeCell ref="FM48:FP48"/>
    <mergeCell ref="FQ48:FT48"/>
    <mergeCell ref="FU48:FX48"/>
    <mergeCell ref="FY48:GB48"/>
    <mergeCell ref="GC48:GF48"/>
    <mergeCell ref="GG48:GJ48"/>
    <mergeCell ref="EO48:ER48"/>
    <mergeCell ref="ES48:EV48"/>
    <mergeCell ref="EW48:EZ48"/>
    <mergeCell ref="FA48:FD48"/>
    <mergeCell ref="FE48:FH48"/>
    <mergeCell ref="FI48:FL48"/>
    <mergeCell ref="DQ48:DT48"/>
    <mergeCell ref="DU48:DX48"/>
    <mergeCell ref="DY48:EB48"/>
    <mergeCell ref="EC48:EF48"/>
    <mergeCell ref="EG48:EJ48"/>
    <mergeCell ref="EK48:EN48"/>
    <mergeCell ref="CS48:CV48"/>
    <mergeCell ref="CW48:CZ48"/>
    <mergeCell ref="DA48:DD48"/>
    <mergeCell ref="DE48:DH48"/>
    <mergeCell ref="DI48:DL48"/>
    <mergeCell ref="DM48:DP48"/>
    <mergeCell ref="BU48:BX48"/>
    <mergeCell ref="BY48:CB48"/>
    <mergeCell ref="CC48:CF48"/>
    <mergeCell ref="CG48:CJ48"/>
    <mergeCell ref="CK48:CN48"/>
    <mergeCell ref="CO48:CR48"/>
    <mergeCell ref="AW48:AZ48"/>
    <mergeCell ref="BA48:BD48"/>
    <mergeCell ref="BE48:BH48"/>
    <mergeCell ref="BI48:BL48"/>
    <mergeCell ref="BM48:BP48"/>
    <mergeCell ref="BQ48:BT48"/>
    <mergeCell ref="Y48:AB48"/>
    <mergeCell ref="AC48:AF48"/>
    <mergeCell ref="AG48:AJ48"/>
    <mergeCell ref="AK48:AN48"/>
    <mergeCell ref="AO48:AR48"/>
    <mergeCell ref="AS48:AV48"/>
    <mergeCell ref="XFA42:XFC42"/>
    <mergeCell ref="A43:C43"/>
    <mergeCell ref="A45:B45"/>
    <mergeCell ref="A47:D47"/>
    <mergeCell ref="A48:D48"/>
    <mergeCell ref="E48:H48"/>
    <mergeCell ref="I48:L48"/>
    <mergeCell ref="M48:P48"/>
    <mergeCell ref="Q48:T48"/>
    <mergeCell ref="U48:X48"/>
    <mergeCell ref="XEI42:XEK42"/>
    <mergeCell ref="XEL42:XEN42"/>
    <mergeCell ref="XEO42:XEQ42"/>
    <mergeCell ref="XER42:XET42"/>
    <mergeCell ref="XEU42:XEW42"/>
    <mergeCell ref="XEX42:XEZ42"/>
    <mergeCell ref="XDQ42:XDS42"/>
    <mergeCell ref="XDT42:XDV42"/>
    <mergeCell ref="XDW42:XDY42"/>
    <mergeCell ref="XDZ42:XEB42"/>
    <mergeCell ref="XEC42:XEE42"/>
    <mergeCell ref="XEF42:XEH42"/>
    <mergeCell ref="XCY42:XDA42"/>
    <mergeCell ref="XDB42:XDD42"/>
    <mergeCell ref="XDE42:XDG42"/>
    <mergeCell ref="XDH42:XDJ42"/>
    <mergeCell ref="XDK42:XDM42"/>
    <mergeCell ref="XDN42:XDP42"/>
    <mergeCell ref="XCG42:XCI42"/>
    <mergeCell ref="XCJ42:XCL42"/>
    <mergeCell ref="XCM42:XCO42"/>
    <mergeCell ref="XCP42:XCR42"/>
    <mergeCell ref="XCS42:XCU42"/>
    <mergeCell ref="XCV42:XCX42"/>
    <mergeCell ref="XBO42:XBQ42"/>
    <mergeCell ref="XBR42:XBT42"/>
    <mergeCell ref="XBU42:XBW42"/>
    <mergeCell ref="XBX42:XBZ42"/>
    <mergeCell ref="XCA42:XCC42"/>
    <mergeCell ref="XCD42:XCF42"/>
    <mergeCell ref="XAW42:XAY42"/>
    <mergeCell ref="XAZ42:XBB42"/>
    <mergeCell ref="XBC42:XBE42"/>
    <mergeCell ref="XBF42:XBH42"/>
    <mergeCell ref="XBI42:XBK42"/>
    <mergeCell ref="XBL42:XBN42"/>
    <mergeCell ref="XAE42:XAG42"/>
    <mergeCell ref="XAH42:XAJ42"/>
    <mergeCell ref="XAK42:XAM42"/>
    <mergeCell ref="XAN42:XAP42"/>
    <mergeCell ref="XAQ42:XAS42"/>
    <mergeCell ref="XAT42:XAV42"/>
    <mergeCell ref="WZM42:WZO42"/>
    <mergeCell ref="WZP42:WZR42"/>
    <mergeCell ref="WZS42:WZU42"/>
    <mergeCell ref="WZV42:WZX42"/>
    <mergeCell ref="WZY42:XAA42"/>
    <mergeCell ref="XAB42:XAD42"/>
    <mergeCell ref="WYU42:WYW42"/>
    <mergeCell ref="WYX42:WYZ42"/>
    <mergeCell ref="WZA42:WZC42"/>
    <mergeCell ref="WZD42:WZF42"/>
    <mergeCell ref="WZG42:WZI42"/>
    <mergeCell ref="WZJ42:WZL42"/>
    <mergeCell ref="WYC42:WYE42"/>
    <mergeCell ref="WYF42:WYH42"/>
    <mergeCell ref="WYI42:WYK42"/>
    <mergeCell ref="WYL42:WYN42"/>
    <mergeCell ref="WYO42:WYQ42"/>
    <mergeCell ref="WYR42:WYT42"/>
    <mergeCell ref="WXK42:WXM42"/>
    <mergeCell ref="WXN42:WXP42"/>
    <mergeCell ref="WXQ42:WXS42"/>
    <mergeCell ref="WXT42:WXV42"/>
    <mergeCell ref="WXW42:WXY42"/>
    <mergeCell ref="WXZ42:WYB42"/>
    <mergeCell ref="WWS42:WWU42"/>
    <mergeCell ref="WWV42:WWX42"/>
    <mergeCell ref="WWY42:WXA42"/>
    <mergeCell ref="WXB42:WXD42"/>
    <mergeCell ref="WXE42:WXG42"/>
    <mergeCell ref="WXH42:WXJ42"/>
    <mergeCell ref="WWA42:WWC42"/>
    <mergeCell ref="WWD42:WWF42"/>
    <mergeCell ref="WWG42:WWI42"/>
    <mergeCell ref="WWJ42:WWL42"/>
    <mergeCell ref="WWM42:WWO42"/>
    <mergeCell ref="WWP42:WWR42"/>
    <mergeCell ref="WVI42:WVK42"/>
    <mergeCell ref="WVL42:WVN42"/>
    <mergeCell ref="WVO42:WVQ42"/>
    <mergeCell ref="WVR42:WVT42"/>
    <mergeCell ref="WVU42:WVW42"/>
    <mergeCell ref="WVX42:WVZ42"/>
    <mergeCell ref="WUQ42:WUS42"/>
    <mergeCell ref="WUT42:WUV42"/>
    <mergeCell ref="WUW42:WUY42"/>
    <mergeCell ref="WUZ42:WVB42"/>
    <mergeCell ref="WVC42:WVE42"/>
    <mergeCell ref="WVF42:WVH42"/>
    <mergeCell ref="WTY42:WUA42"/>
    <mergeCell ref="WUB42:WUD42"/>
    <mergeCell ref="WUE42:WUG42"/>
    <mergeCell ref="WUH42:WUJ42"/>
    <mergeCell ref="WUK42:WUM42"/>
    <mergeCell ref="WUN42:WUP42"/>
    <mergeCell ref="WTG42:WTI42"/>
    <mergeCell ref="WTJ42:WTL42"/>
    <mergeCell ref="WTM42:WTO42"/>
    <mergeCell ref="WTP42:WTR42"/>
    <mergeCell ref="WTS42:WTU42"/>
    <mergeCell ref="WTV42:WTX42"/>
    <mergeCell ref="WSO42:WSQ42"/>
    <mergeCell ref="WSR42:WST42"/>
    <mergeCell ref="WSU42:WSW42"/>
    <mergeCell ref="WSX42:WSZ42"/>
    <mergeCell ref="WTA42:WTC42"/>
    <mergeCell ref="WTD42:WTF42"/>
    <mergeCell ref="WRW42:WRY42"/>
    <mergeCell ref="WRZ42:WSB42"/>
    <mergeCell ref="WSC42:WSE42"/>
    <mergeCell ref="WSF42:WSH42"/>
    <mergeCell ref="WSI42:WSK42"/>
    <mergeCell ref="WSL42:WSN42"/>
    <mergeCell ref="WRE42:WRG42"/>
    <mergeCell ref="WRH42:WRJ42"/>
    <mergeCell ref="WRK42:WRM42"/>
    <mergeCell ref="WRN42:WRP42"/>
    <mergeCell ref="WRQ42:WRS42"/>
    <mergeCell ref="WRT42:WRV42"/>
    <mergeCell ref="WQM42:WQO42"/>
    <mergeCell ref="WQP42:WQR42"/>
    <mergeCell ref="WQS42:WQU42"/>
    <mergeCell ref="WQV42:WQX42"/>
    <mergeCell ref="WQY42:WRA42"/>
    <mergeCell ref="WRB42:WRD42"/>
    <mergeCell ref="WPU42:WPW42"/>
    <mergeCell ref="WPX42:WPZ42"/>
    <mergeCell ref="WQA42:WQC42"/>
    <mergeCell ref="WQD42:WQF42"/>
    <mergeCell ref="WQG42:WQI42"/>
    <mergeCell ref="WQJ42:WQL42"/>
    <mergeCell ref="WPC42:WPE42"/>
    <mergeCell ref="WPF42:WPH42"/>
    <mergeCell ref="WPI42:WPK42"/>
    <mergeCell ref="WPL42:WPN42"/>
    <mergeCell ref="WPO42:WPQ42"/>
    <mergeCell ref="WPR42:WPT42"/>
    <mergeCell ref="WOK42:WOM42"/>
    <mergeCell ref="WON42:WOP42"/>
    <mergeCell ref="WOQ42:WOS42"/>
    <mergeCell ref="WOT42:WOV42"/>
    <mergeCell ref="WOW42:WOY42"/>
    <mergeCell ref="WOZ42:WPB42"/>
    <mergeCell ref="WNS42:WNU42"/>
    <mergeCell ref="WNV42:WNX42"/>
    <mergeCell ref="WNY42:WOA42"/>
    <mergeCell ref="WOB42:WOD42"/>
    <mergeCell ref="WOE42:WOG42"/>
    <mergeCell ref="WOH42:WOJ42"/>
    <mergeCell ref="WNA42:WNC42"/>
    <mergeCell ref="WND42:WNF42"/>
    <mergeCell ref="WNG42:WNI42"/>
    <mergeCell ref="WNJ42:WNL42"/>
    <mergeCell ref="WNM42:WNO42"/>
    <mergeCell ref="WNP42:WNR42"/>
    <mergeCell ref="WMI42:WMK42"/>
    <mergeCell ref="WML42:WMN42"/>
    <mergeCell ref="WMO42:WMQ42"/>
    <mergeCell ref="WMR42:WMT42"/>
    <mergeCell ref="WMU42:WMW42"/>
    <mergeCell ref="WMX42:WMZ42"/>
    <mergeCell ref="WLQ42:WLS42"/>
    <mergeCell ref="WLT42:WLV42"/>
    <mergeCell ref="WLW42:WLY42"/>
    <mergeCell ref="WLZ42:WMB42"/>
    <mergeCell ref="WMC42:WME42"/>
    <mergeCell ref="WMF42:WMH42"/>
    <mergeCell ref="WKY42:WLA42"/>
    <mergeCell ref="WLB42:WLD42"/>
    <mergeCell ref="WLE42:WLG42"/>
    <mergeCell ref="WLH42:WLJ42"/>
    <mergeCell ref="WLK42:WLM42"/>
    <mergeCell ref="WLN42:WLP42"/>
    <mergeCell ref="WKG42:WKI42"/>
    <mergeCell ref="WKJ42:WKL42"/>
    <mergeCell ref="WKM42:WKO42"/>
    <mergeCell ref="WKP42:WKR42"/>
    <mergeCell ref="WKS42:WKU42"/>
    <mergeCell ref="WKV42:WKX42"/>
    <mergeCell ref="WJO42:WJQ42"/>
    <mergeCell ref="WJR42:WJT42"/>
    <mergeCell ref="WJU42:WJW42"/>
    <mergeCell ref="WJX42:WJZ42"/>
    <mergeCell ref="WKA42:WKC42"/>
    <mergeCell ref="WKD42:WKF42"/>
    <mergeCell ref="WIW42:WIY42"/>
    <mergeCell ref="WIZ42:WJB42"/>
    <mergeCell ref="WJC42:WJE42"/>
    <mergeCell ref="WJF42:WJH42"/>
    <mergeCell ref="WJI42:WJK42"/>
    <mergeCell ref="WJL42:WJN42"/>
    <mergeCell ref="WIE42:WIG42"/>
    <mergeCell ref="WIH42:WIJ42"/>
    <mergeCell ref="WIK42:WIM42"/>
    <mergeCell ref="WIN42:WIP42"/>
    <mergeCell ref="WIQ42:WIS42"/>
    <mergeCell ref="WIT42:WIV42"/>
    <mergeCell ref="WHM42:WHO42"/>
    <mergeCell ref="WHP42:WHR42"/>
    <mergeCell ref="WHS42:WHU42"/>
    <mergeCell ref="WHV42:WHX42"/>
    <mergeCell ref="WHY42:WIA42"/>
    <mergeCell ref="WIB42:WID42"/>
    <mergeCell ref="WGU42:WGW42"/>
    <mergeCell ref="WGX42:WGZ42"/>
    <mergeCell ref="WHA42:WHC42"/>
    <mergeCell ref="WHD42:WHF42"/>
    <mergeCell ref="WHG42:WHI42"/>
    <mergeCell ref="WHJ42:WHL42"/>
    <mergeCell ref="WGC42:WGE42"/>
    <mergeCell ref="WGF42:WGH42"/>
    <mergeCell ref="WGI42:WGK42"/>
    <mergeCell ref="WGL42:WGN42"/>
    <mergeCell ref="WGO42:WGQ42"/>
    <mergeCell ref="WGR42:WGT42"/>
    <mergeCell ref="WFK42:WFM42"/>
    <mergeCell ref="WFN42:WFP42"/>
    <mergeCell ref="WFQ42:WFS42"/>
    <mergeCell ref="WFT42:WFV42"/>
    <mergeCell ref="WFW42:WFY42"/>
    <mergeCell ref="WFZ42:WGB42"/>
    <mergeCell ref="WES42:WEU42"/>
    <mergeCell ref="WEV42:WEX42"/>
    <mergeCell ref="WEY42:WFA42"/>
    <mergeCell ref="WFB42:WFD42"/>
    <mergeCell ref="WFE42:WFG42"/>
    <mergeCell ref="WFH42:WFJ42"/>
    <mergeCell ref="WEA42:WEC42"/>
    <mergeCell ref="WED42:WEF42"/>
    <mergeCell ref="WEG42:WEI42"/>
    <mergeCell ref="WEJ42:WEL42"/>
    <mergeCell ref="WEM42:WEO42"/>
    <mergeCell ref="WEP42:WER42"/>
    <mergeCell ref="WDI42:WDK42"/>
    <mergeCell ref="WDL42:WDN42"/>
    <mergeCell ref="WDO42:WDQ42"/>
    <mergeCell ref="WDR42:WDT42"/>
    <mergeCell ref="WDU42:WDW42"/>
    <mergeCell ref="WDX42:WDZ42"/>
    <mergeCell ref="WCQ42:WCS42"/>
    <mergeCell ref="WCT42:WCV42"/>
    <mergeCell ref="WCW42:WCY42"/>
    <mergeCell ref="WCZ42:WDB42"/>
    <mergeCell ref="WDC42:WDE42"/>
    <mergeCell ref="WDF42:WDH42"/>
    <mergeCell ref="WBY42:WCA42"/>
    <mergeCell ref="WCB42:WCD42"/>
    <mergeCell ref="WCE42:WCG42"/>
    <mergeCell ref="WCH42:WCJ42"/>
    <mergeCell ref="WCK42:WCM42"/>
    <mergeCell ref="WCN42:WCP42"/>
    <mergeCell ref="WBG42:WBI42"/>
    <mergeCell ref="WBJ42:WBL42"/>
    <mergeCell ref="WBM42:WBO42"/>
    <mergeCell ref="WBP42:WBR42"/>
    <mergeCell ref="WBS42:WBU42"/>
    <mergeCell ref="WBV42:WBX42"/>
    <mergeCell ref="WAO42:WAQ42"/>
    <mergeCell ref="WAR42:WAT42"/>
    <mergeCell ref="WAU42:WAW42"/>
    <mergeCell ref="WAX42:WAZ42"/>
    <mergeCell ref="WBA42:WBC42"/>
    <mergeCell ref="WBD42:WBF42"/>
    <mergeCell ref="VZW42:VZY42"/>
    <mergeCell ref="VZZ42:WAB42"/>
    <mergeCell ref="WAC42:WAE42"/>
    <mergeCell ref="WAF42:WAH42"/>
    <mergeCell ref="WAI42:WAK42"/>
    <mergeCell ref="WAL42:WAN42"/>
    <mergeCell ref="VZE42:VZG42"/>
    <mergeCell ref="VZH42:VZJ42"/>
    <mergeCell ref="VZK42:VZM42"/>
    <mergeCell ref="VZN42:VZP42"/>
    <mergeCell ref="VZQ42:VZS42"/>
    <mergeCell ref="VZT42:VZV42"/>
    <mergeCell ref="VYM42:VYO42"/>
    <mergeCell ref="VYP42:VYR42"/>
    <mergeCell ref="VYS42:VYU42"/>
    <mergeCell ref="VYV42:VYX42"/>
    <mergeCell ref="VYY42:VZA42"/>
    <mergeCell ref="VZB42:VZD42"/>
    <mergeCell ref="VXU42:VXW42"/>
    <mergeCell ref="VXX42:VXZ42"/>
    <mergeCell ref="VYA42:VYC42"/>
    <mergeCell ref="VYD42:VYF42"/>
    <mergeCell ref="VYG42:VYI42"/>
    <mergeCell ref="VYJ42:VYL42"/>
    <mergeCell ref="VXC42:VXE42"/>
    <mergeCell ref="VXF42:VXH42"/>
    <mergeCell ref="VXI42:VXK42"/>
    <mergeCell ref="VXL42:VXN42"/>
    <mergeCell ref="VXO42:VXQ42"/>
    <mergeCell ref="VXR42:VXT42"/>
    <mergeCell ref="VWK42:VWM42"/>
    <mergeCell ref="VWN42:VWP42"/>
    <mergeCell ref="VWQ42:VWS42"/>
    <mergeCell ref="VWT42:VWV42"/>
    <mergeCell ref="VWW42:VWY42"/>
    <mergeCell ref="VWZ42:VXB42"/>
    <mergeCell ref="VVS42:VVU42"/>
    <mergeCell ref="VVV42:VVX42"/>
    <mergeCell ref="VVY42:VWA42"/>
    <mergeCell ref="VWB42:VWD42"/>
    <mergeCell ref="VWE42:VWG42"/>
    <mergeCell ref="VWH42:VWJ42"/>
    <mergeCell ref="VVA42:VVC42"/>
    <mergeCell ref="VVD42:VVF42"/>
    <mergeCell ref="VVG42:VVI42"/>
    <mergeCell ref="VVJ42:VVL42"/>
    <mergeCell ref="VVM42:VVO42"/>
    <mergeCell ref="VVP42:VVR42"/>
    <mergeCell ref="VUI42:VUK42"/>
    <mergeCell ref="VUL42:VUN42"/>
    <mergeCell ref="VUO42:VUQ42"/>
    <mergeCell ref="VUR42:VUT42"/>
    <mergeCell ref="VUU42:VUW42"/>
    <mergeCell ref="VUX42:VUZ42"/>
    <mergeCell ref="VTQ42:VTS42"/>
    <mergeCell ref="VTT42:VTV42"/>
    <mergeCell ref="VTW42:VTY42"/>
    <mergeCell ref="VTZ42:VUB42"/>
    <mergeCell ref="VUC42:VUE42"/>
    <mergeCell ref="VUF42:VUH42"/>
    <mergeCell ref="VSY42:VTA42"/>
    <mergeCell ref="VTB42:VTD42"/>
    <mergeCell ref="VTE42:VTG42"/>
    <mergeCell ref="VTH42:VTJ42"/>
    <mergeCell ref="VTK42:VTM42"/>
    <mergeCell ref="VTN42:VTP42"/>
    <mergeCell ref="VSG42:VSI42"/>
    <mergeCell ref="VSJ42:VSL42"/>
    <mergeCell ref="VSM42:VSO42"/>
    <mergeCell ref="VSP42:VSR42"/>
    <mergeCell ref="VSS42:VSU42"/>
    <mergeCell ref="VSV42:VSX42"/>
    <mergeCell ref="VRO42:VRQ42"/>
    <mergeCell ref="VRR42:VRT42"/>
    <mergeCell ref="VRU42:VRW42"/>
    <mergeCell ref="VRX42:VRZ42"/>
    <mergeCell ref="VSA42:VSC42"/>
    <mergeCell ref="VSD42:VSF42"/>
    <mergeCell ref="VQW42:VQY42"/>
    <mergeCell ref="VQZ42:VRB42"/>
    <mergeCell ref="VRC42:VRE42"/>
    <mergeCell ref="VRF42:VRH42"/>
    <mergeCell ref="VRI42:VRK42"/>
    <mergeCell ref="VRL42:VRN42"/>
    <mergeCell ref="VQE42:VQG42"/>
    <mergeCell ref="VQH42:VQJ42"/>
    <mergeCell ref="VQK42:VQM42"/>
    <mergeCell ref="VQN42:VQP42"/>
    <mergeCell ref="VQQ42:VQS42"/>
    <mergeCell ref="VQT42:VQV42"/>
    <mergeCell ref="VPM42:VPO42"/>
    <mergeCell ref="VPP42:VPR42"/>
    <mergeCell ref="VPS42:VPU42"/>
    <mergeCell ref="VPV42:VPX42"/>
    <mergeCell ref="VPY42:VQA42"/>
    <mergeCell ref="VQB42:VQD42"/>
    <mergeCell ref="VOU42:VOW42"/>
    <mergeCell ref="VOX42:VOZ42"/>
    <mergeCell ref="VPA42:VPC42"/>
    <mergeCell ref="VPD42:VPF42"/>
    <mergeCell ref="VPG42:VPI42"/>
    <mergeCell ref="VPJ42:VPL42"/>
    <mergeCell ref="VOC42:VOE42"/>
    <mergeCell ref="VOF42:VOH42"/>
    <mergeCell ref="VOI42:VOK42"/>
    <mergeCell ref="VOL42:VON42"/>
    <mergeCell ref="VOO42:VOQ42"/>
    <mergeCell ref="VOR42:VOT42"/>
    <mergeCell ref="VNK42:VNM42"/>
    <mergeCell ref="VNN42:VNP42"/>
    <mergeCell ref="VNQ42:VNS42"/>
    <mergeCell ref="VNT42:VNV42"/>
    <mergeCell ref="VNW42:VNY42"/>
    <mergeCell ref="VNZ42:VOB42"/>
    <mergeCell ref="VMS42:VMU42"/>
    <mergeCell ref="VMV42:VMX42"/>
    <mergeCell ref="VMY42:VNA42"/>
    <mergeCell ref="VNB42:VND42"/>
    <mergeCell ref="VNE42:VNG42"/>
    <mergeCell ref="VNH42:VNJ42"/>
    <mergeCell ref="VMA42:VMC42"/>
    <mergeCell ref="VMD42:VMF42"/>
    <mergeCell ref="VMG42:VMI42"/>
    <mergeCell ref="VMJ42:VML42"/>
    <mergeCell ref="VMM42:VMO42"/>
    <mergeCell ref="VMP42:VMR42"/>
    <mergeCell ref="VLI42:VLK42"/>
    <mergeCell ref="VLL42:VLN42"/>
    <mergeCell ref="VLO42:VLQ42"/>
    <mergeCell ref="VLR42:VLT42"/>
    <mergeCell ref="VLU42:VLW42"/>
    <mergeCell ref="VLX42:VLZ42"/>
    <mergeCell ref="VKQ42:VKS42"/>
    <mergeCell ref="VKT42:VKV42"/>
    <mergeCell ref="VKW42:VKY42"/>
    <mergeCell ref="VKZ42:VLB42"/>
    <mergeCell ref="VLC42:VLE42"/>
    <mergeCell ref="VLF42:VLH42"/>
    <mergeCell ref="VJY42:VKA42"/>
    <mergeCell ref="VKB42:VKD42"/>
    <mergeCell ref="VKE42:VKG42"/>
    <mergeCell ref="VKH42:VKJ42"/>
    <mergeCell ref="VKK42:VKM42"/>
    <mergeCell ref="VKN42:VKP42"/>
    <mergeCell ref="VJG42:VJI42"/>
    <mergeCell ref="VJJ42:VJL42"/>
    <mergeCell ref="VJM42:VJO42"/>
    <mergeCell ref="VJP42:VJR42"/>
    <mergeCell ref="VJS42:VJU42"/>
    <mergeCell ref="VJV42:VJX42"/>
    <mergeCell ref="VIO42:VIQ42"/>
    <mergeCell ref="VIR42:VIT42"/>
    <mergeCell ref="VIU42:VIW42"/>
    <mergeCell ref="VIX42:VIZ42"/>
    <mergeCell ref="VJA42:VJC42"/>
    <mergeCell ref="VJD42:VJF42"/>
    <mergeCell ref="VHW42:VHY42"/>
    <mergeCell ref="VHZ42:VIB42"/>
    <mergeCell ref="VIC42:VIE42"/>
    <mergeCell ref="VIF42:VIH42"/>
    <mergeCell ref="VII42:VIK42"/>
    <mergeCell ref="VIL42:VIN42"/>
    <mergeCell ref="VHE42:VHG42"/>
    <mergeCell ref="VHH42:VHJ42"/>
    <mergeCell ref="VHK42:VHM42"/>
    <mergeCell ref="VHN42:VHP42"/>
    <mergeCell ref="VHQ42:VHS42"/>
    <mergeCell ref="VHT42:VHV42"/>
    <mergeCell ref="VGM42:VGO42"/>
    <mergeCell ref="VGP42:VGR42"/>
    <mergeCell ref="VGS42:VGU42"/>
    <mergeCell ref="VGV42:VGX42"/>
    <mergeCell ref="VGY42:VHA42"/>
    <mergeCell ref="VHB42:VHD42"/>
    <mergeCell ref="VFU42:VFW42"/>
    <mergeCell ref="VFX42:VFZ42"/>
    <mergeCell ref="VGA42:VGC42"/>
    <mergeCell ref="VGD42:VGF42"/>
    <mergeCell ref="VGG42:VGI42"/>
    <mergeCell ref="VGJ42:VGL42"/>
    <mergeCell ref="VFC42:VFE42"/>
    <mergeCell ref="VFF42:VFH42"/>
    <mergeCell ref="VFI42:VFK42"/>
    <mergeCell ref="VFL42:VFN42"/>
    <mergeCell ref="VFO42:VFQ42"/>
    <mergeCell ref="VFR42:VFT42"/>
    <mergeCell ref="VEK42:VEM42"/>
    <mergeCell ref="VEN42:VEP42"/>
    <mergeCell ref="VEQ42:VES42"/>
    <mergeCell ref="VET42:VEV42"/>
    <mergeCell ref="VEW42:VEY42"/>
    <mergeCell ref="VEZ42:VFB42"/>
    <mergeCell ref="VDS42:VDU42"/>
    <mergeCell ref="VDV42:VDX42"/>
    <mergeCell ref="VDY42:VEA42"/>
    <mergeCell ref="VEB42:VED42"/>
    <mergeCell ref="VEE42:VEG42"/>
    <mergeCell ref="VEH42:VEJ42"/>
    <mergeCell ref="VDA42:VDC42"/>
    <mergeCell ref="VDD42:VDF42"/>
    <mergeCell ref="VDG42:VDI42"/>
    <mergeCell ref="VDJ42:VDL42"/>
    <mergeCell ref="VDM42:VDO42"/>
    <mergeCell ref="VDP42:VDR42"/>
    <mergeCell ref="VCI42:VCK42"/>
    <mergeCell ref="VCL42:VCN42"/>
    <mergeCell ref="VCO42:VCQ42"/>
    <mergeCell ref="VCR42:VCT42"/>
    <mergeCell ref="VCU42:VCW42"/>
    <mergeCell ref="VCX42:VCZ42"/>
    <mergeCell ref="VBQ42:VBS42"/>
    <mergeCell ref="VBT42:VBV42"/>
    <mergeCell ref="VBW42:VBY42"/>
    <mergeCell ref="VBZ42:VCB42"/>
    <mergeCell ref="VCC42:VCE42"/>
    <mergeCell ref="VCF42:VCH42"/>
    <mergeCell ref="VAY42:VBA42"/>
    <mergeCell ref="VBB42:VBD42"/>
    <mergeCell ref="VBE42:VBG42"/>
    <mergeCell ref="VBH42:VBJ42"/>
    <mergeCell ref="VBK42:VBM42"/>
    <mergeCell ref="VBN42:VBP42"/>
    <mergeCell ref="VAG42:VAI42"/>
    <mergeCell ref="VAJ42:VAL42"/>
    <mergeCell ref="VAM42:VAO42"/>
    <mergeCell ref="VAP42:VAR42"/>
    <mergeCell ref="VAS42:VAU42"/>
    <mergeCell ref="VAV42:VAX42"/>
    <mergeCell ref="UZO42:UZQ42"/>
    <mergeCell ref="UZR42:UZT42"/>
    <mergeCell ref="UZU42:UZW42"/>
    <mergeCell ref="UZX42:UZZ42"/>
    <mergeCell ref="VAA42:VAC42"/>
    <mergeCell ref="VAD42:VAF42"/>
    <mergeCell ref="UYW42:UYY42"/>
    <mergeCell ref="UYZ42:UZB42"/>
    <mergeCell ref="UZC42:UZE42"/>
    <mergeCell ref="UZF42:UZH42"/>
    <mergeCell ref="UZI42:UZK42"/>
    <mergeCell ref="UZL42:UZN42"/>
    <mergeCell ref="UYE42:UYG42"/>
    <mergeCell ref="UYH42:UYJ42"/>
    <mergeCell ref="UYK42:UYM42"/>
    <mergeCell ref="UYN42:UYP42"/>
    <mergeCell ref="UYQ42:UYS42"/>
    <mergeCell ref="UYT42:UYV42"/>
    <mergeCell ref="UXM42:UXO42"/>
    <mergeCell ref="UXP42:UXR42"/>
    <mergeCell ref="UXS42:UXU42"/>
    <mergeCell ref="UXV42:UXX42"/>
    <mergeCell ref="UXY42:UYA42"/>
    <mergeCell ref="UYB42:UYD42"/>
    <mergeCell ref="UWU42:UWW42"/>
    <mergeCell ref="UWX42:UWZ42"/>
    <mergeCell ref="UXA42:UXC42"/>
    <mergeCell ref="UXD42:UXF42"/>
    <mergeCell ref="UXG42:UXI42"/>
    <mergeCell ref="UXJ42:UXL42"/>
    <mergeCell ref="UWC42:UWE42"/>
    <mergeCell ref="UWF42:UWH42"/>
    <mergeCell ref="UWI42:UWK42"/>
    <mergeCell ref="UWL42:UWN42"/>
    <mergeCell ref="UWO42:UWQ42"/>
    <mergeCell ref="UWR42:UWT42"/>
    <mergeCell ref="UVK42:UVM42"/>
    <mergeCell ref="UVN42:UVP42"/>
    <mergeCell ref="UVQ42:UVS42"/>
    <mergeCell ref="UVT42:UVV42"/>
    <mergeCell ref="UVW42:UVY42"/>
    <mergeCell ref="UVZ42:UWB42"/>
    <mergeCell ref="UUS42:UUU42"/>
    <mergeCell ref="UUV42:UUX42"/>
    <mergeCell ref="UUY42:UVA42"/>
    <mergeCell ref="UVB42:UVD42"/>
    <mergeCell ref="UVE42:UVG42"/>
    <mergeCell ref="UVH42:UVJ42"/>
    <mergeCell ref="UUA42:UUC42"/>
    <mergeCell ref="UUD42:UUF42"/>
    <mergeCell ref="UUG42:UUI42"/>
    <mergeCell ref="UUJ42:UUL42"/>
    <mergeCell ref="UUM42:UUO42"/>
    <mergeCell ref="UUP42:UUR42"/>
    <mergeCell ref="UTI42:UTK42"/>
    <mergeCell ref="UTL42:UTN42"/>
    <mergeCell ref="UTO42:UTQ42"/>
    <mergeCell ref="UTR42:UTT42"/>
    <mergeCell ref="UTU42:UTW42"/>
    <mergeCell ref="UTX42:UTZ42"/>
    <mergeCell ref="USQ42:USS42"/>
    <mergeCell ref="UST42:USV42"/>
    <mergeCell ref="USW42:USY42"/>
    <mergeCell ref="USZ42:UTB42"/>
    <mergeCell ref="UTC42:UTE42"/>
    <mergeCell ref="UTF42:UTH42"/>
    <mergeCell ref="URY42:USA42"/>
    <mergeCell ref="USB42:USD42"/>
    <mergeCell ref="USE42:USG42"/>
    <mergeCell ref="USH42:USJ42"/>
    <mergeCell ref="USK42:USM42"/>
    <mergeCell ref="USN42:USP42"/>
    <mergeCell ref="URG42:URI42"/>
    <mergeCell ref="URJ42:URL42"/>
    <mergeCell ref="URM42:URO42"/>
    <mergeCell ref="URP42:URR42"/>
    <mergeCell ref="URS42:URU42"/>
    <mergeCell ref="URV42:URX42"/>
    <mergeCell ref="UQO42:UQQ42"/>
    <mergeCell ref="UQR42:UQT42"/>
    <mergeCell ref="UQU42:UQW42"/>
    <mergeCell ref="UQX42:UQZ42"/>
    <mergeCell ref="URA42:URC42"/>
    <mergeCell ref="URD42:URF42"/>
    <mergeCell ref="UPW42:UPY42"/>
    <mergeCell ref="UPZ42:UQB42"/>
    <mergeCell ref="UQC42:UQE42"/>
    <mergeCell ref="UQF42:UQH42"/>
    <mergeCell ref="UQI42:UQK42"/>
    <mergeCell ref="UQL42:UQN42"/>
    <mergeCell ref="UPE42:UPG42"/>
    <mergeCell ref="UPH42:UPJ42"/>
    <mergeCell ref="UPK42:UPM42"/>
    <mergeCell ref="UPN42:UPP42"/>
    <mergeCell ref="UPQ42:UPS42"/>
    <mergeCell ref="UPT42:UPV42"/>
    <mergeCell ref="UOM42:UOO42"/>
    <mergeCell ref="UOP42:UOR42"/>
    <mergeCell ref="UOS42:UOU42"/>
    <mergeCell ref="UOV42:UOX42"/>
    <mergeCell ref="UOY42:UPA42"/>
    <mergeCell ref="UPB42:UPD42"/>
    <mergeCell ref="UNU42:UNW42"/>
    <mergeCell ref="UNX42:UNZ42"/>
    <mergeCell ref="UOA42:UOC42"/>
    <mergeCell ref="UOD42:UOF42"/>
    <mergeCell ref="UOG42:UOI42"/>
    <mergeCell ref="UOJ42:UOL42"/>
    <mergeCell ref="UNC42:UNE42"/>
    <mergeCell ref="UNF42:UNH42"/>
    <mergeCell ref="UNI42:UNK42"/>
    <mergeCell ref="UNL42:UNN42"/>
    <mergeCell ref="UNO42:UNQ42"/>
    <mergeCell ref="UNR42:UNT42"/>
    <mergeCell ref="UMK42:UMM42"/>
    <mergeCell ref="UMN42:UMP42"/>
    <mergeCell ref="UMQ42:UMS42"/>
    <mergeCell ref="UMT42:UMV42"/>
    <mergeCell ref="UMW42:UMY42"/>
    <mergeCell ref="UMZ42:UNB42"/>
    <mergeCell ref="ULS42:ULU42"/>
    <mergeCell ref="ULV42:ULX42"/>
    <mergeCell ref="ULY42:UMA42"/>
    <mergeCell ref="UMB42:UMD42"/>
    <mergeCell ref="UME42:UMG42"/>
    <mergeCell ref="UMH42:UMJ42"/>
    <mergeCell ref="ULA42:ULC42"/>
    <mergeCell ref="ULD42:ULF42"/>
    <mergeCell ref="ULG42:ULI42"/>
    <mergeCell ref="ULJ42:ULL42"/>
    <mergeCell ref="ULM42:ULO42"/>
    <mergeCell ref="ULP42:ULR42"/>
    <mergeCell ref="UKI42:UKK42"/>
    <mergeCell ref="UKL42:UKN42"/>
    <mergeCell ref="UKO42:UKQ42"/>
    <mergeCell ref="UKR42:UKT42"/>
    <mergeCell ref="UKU42:UKW42"/>
    <mergeCell ref="UKX42:UKZ42"/>
    <mergeCell ref="UJQ42:UJS42"/>
    <mergeCell ref="UJT42:UJV42"/>
    <mergeCell ref="UJW42:UJY42"/>
    <mergeCell ref="UJZ42:UKB42"/>
    <mergeCell ref="UKC42:UKE42"/>
    <mergeCell ref="UKF42:UKH42"/>
    <mergeCell ref="UIY42:UJA42"/>
    <mergeCell ref="UJB42:UJD42"/>
    <mergeCell ref="UJE42:UJG42"/>
    <mergeCell ref="UJH42:UJJ42"/>
    <mergeCell ref="UJK42:UJM42"/>
    <mergeCell ref="UJN42:UJP42"/>
    <mergeCell ref="UIG42:UII42"/>
    <mergeCell ref="UIJ42:UIL42"/>
    <mergeCell ref="UIM42:UIO42"/>
    <mergeCell ref="UIP42:UIR42"/>
    <mergeCell ref="UIS42:UIU42"/>
    <mergeCell ref="UIV42:UIX42"/>
    <mergeCell ref="UHO42:UHQ42"/>
    <mergeCell ref="UHR42:UHT42"/>
    <mergeCell ref="UHU42:UHW42"/>
    <mergeCell ref="UHX42:UHZ42"/>
    <mergeCell ref="UIA42:UIC42"/>
    <mergeCell ref="UID42:UIF42"/>
    <mergeCell ref="UGW42:UGY42"/>
    <mergeCell ref="UGZ42:UHB42"/>
    <mergeCell ref="UHC42:UHE42"/>
    <mergeCell ref="UHF42:UHH42"/>
    <mergeCell ref="UHI42:UHK42"/>
    <mergeCell ref="UHL42:UHN42"/>
    <mergeCell ref="UGE42:UGG42"/>
    <mergeCell ref="UGH42:UGJ42"/>
    <mergeCell ref="UGK42:UGM42"/>
    <mergeCell ref="UGN42:UGP42"/>
    <mergeCell ref="UGQ42:UGS42"/>
    <mergeCell ref="UGT42:UGV42"/>
    <mergeCell ref="UFM42:UFO42"/>
    <mergeCell ref="UFP42:UFR42"/>
    <mergeCell ref="UFS42:UFU42"/>
    <mergeCell ref="UFV42:UFX42"/>
    <mergeCell ref="UFY42:UGA42"/>
    <mergeCell ref="UGB42:UGD42"/>
    <mergeCell ref="UEU42:UEW42"/>
    <mergeCell ref="UEX42:UEZ42"/>
    <mergeCell ref="UFA42:UFC42"/>
    <mergeCell ref="UFD42:UFF42"/>
    <mergeCell ref="UFG42:UFI42"/>
    <mergeCell ref="UFJ42:UFL42"/>
    <mergeCell ref="UEC42:UEE42"/>
    <mergeCell ref="UEF42:UEH42"/>
    <mergeCell ref="UEI42:UEK42"/>
    <mergeCell ref="UEL42:UEN42"/>
    <mergeCell ref="UEO42:UEQ42"/>
    <mergeCell ref="UER42:UET42"/>
    <mergeCell ref="UDK42:UDM42"/>
    <mergeCell ref="UDN42:UDP42"/>
    <mergeCell ref="UDQ42:UDS42"/>
    <mergeCell ref="UDT42:UDV42"/>
    <mergeCell ref="UDW42:UDY42"/>
    <mergeCell ref="UDZ42:UEB42"/>
    <mergeCell ref="UCS42:UCU42"/>
    <mergeCell ref="UCV42:UCX42"/>
    <mergeCell ref="UCY42:UDA42"/>
    <mergeCell ref="UDB42:UDD42"/>
    <mergeCell ref="UDE42:UDG42"/>
    <mergeCell ref="UDH42:UDJ42"/>
    <mergeCell ref="UCA42:UCC42"/>
    <mergeCell ref="UCD42:UCF42"/>
    <mergeCell ref="UCG42:UCI42"/>
    <mergeCell ref="UCJ42:UCL42"/>
    <mergeCell ref="UCM42:UCO42"/>
    <mergeCell ref="UCP42:UCR42"/>
    <mergeCell ref="UBI42:UBK42"/>
    <mergeCell ref="UBL42:UBN42"/>
    <mergeCell ref="UBO42:UBQ42"/>
    <mergeCell ref="UBR42:UBT42"/>
    <mergeCell ref="UBU42:UBW42"/>
    <mergeCell ref="UBX42:UBZ42"/>
    <mergeCell ref="UAQ42:UAS42"/>
    <mergeCell ref="UAT42:UAV42"/>
    <mergeCell ref="UAW42:UAY42"/>
    <mergeCell ref="UAZ42:UBB42"/>
    <mergeCell ref="UBC42:UBE42"/>
    <mergeCell ref="UBF42:UBH42"/>
    <mergeCell ref="TZY42:UAA42"/>
    <mergeCell ref="UAB42:UAD42"/>
    <mergeCell ref="UAE42:UAG42"/>
    <mergeCell ref="UAH42:UAJ42"/>
    <mergeCell ref="UAK42:UAM42"/>
    <mergeCell ref="UAN42:UAP42"/>
    <mergeCell ref="TZG42:TZI42"/>
    <mergeCell ref="TZJ42:TZL42"/>
    <mergeCell ref="TZM42:TZO42"/>
    <mergeCell ref="TZP42:TZR42"/>
    <mergeCell ref="TZS42:TZU42"/>
    <mergeCell ref="TZV42:TZX42"/>
    <mergeCell ref="TYO42:TYQ42"/>
    <mergeCell ref="TYR42:TYT42"/>
    <mergeCell ref="TYU42:TYW42"/>
    <mergeCell ref="TYX42:TYZ42"/>
    <mergeCell ref="TZA42:TZC42"/>
    <mergeCell ref="TZD42:TZF42"/>
    <mergeCell ref="TXW42:TXY42"/>
    <mergeCell ref="TXZ42:TYB42"/>
    <mergeCell ref="TYC42:TYE42"/>
    <mergeCell ref="TYF42:TYH42"/>
    <mergeCell ref="TYI42:TYK42"/>
    <mergeCell ref="TYL42:TYN42"/>
    <mergeCell ref="TXE42:TXG42"/>
    <mergeCell ref="TXH42:TXJ42"/>
    <mergeCell ref="TXK42:TXM42"/>
    <mergeCell ref="TXN42:TXP42"/>
    <mergeCell ref="TXQ42:TXS42"/>
    <mergeCell ref="TXT42:TXV42"/>
    <mergeCell ref="TWM42:TWO42"/>
    <mergeCell ref="TWP42:TWR42"/>
    <mergeCell ref="TWS42:TWU42"/>
    <mergeCell ref="TWV42:TWX42"/>
    <mergeCell ref="TWY42:TXA42"/>
    <mergeCell ref="TXB42:TXD42"/>
    <mergeCell ref="TVU42:TVW42"/>
    <mergeCell ref="TVX42:TVZ42"/>
    <mergeCell ref="TWA42:TWC42"/>
    <mergeCell ref="TWD42:TWF42"/>
    <mergeCell ref="TWG42:TWI42"/>
    <mergeCell ref="TWJ42:TWL42"/>
    <mergeCell ref="TVC42:TVE42"/>
    <mergeCell ref="TVF42:TVH42"/>
    <mergeCell ref="TVI42:TVK42"/>
    <mergeCell ref="TVL42:TVN42"/>
    <mergeCell ref="TVO42:TVQ42"/>
    <mergeCell ref="TVR42:TVT42"/>
    <mergeCell ref="TUK42:TUM42"/>
    <mergeCell ref="TUN42:TUP42"/>
    <mergeCell ref="TUQ42:TUS42"/>
    <mergeCell ref="TUT42:TUV42"/>
    <mergeCell ref="TUW42:TUY42"/>
    <mergeCell ref="TUZ42:TVB42"/>
    <mergeCell ref="TTS42:TTU42"/>
    <mergeCell ref="TTV42:TTX42"/>
    <mergeCell ref="TTY42:TUA42"/>
    <mergeCell ref="TUB42:TUD42"/>
    <mergeCell ref="TUE42:TUG42"/>
    <mergeCell ref="TUH42:TUJ42"/>
    <mergeCell ref="TTA42:TTC42"/>
    <mergeCell ref="TTD42:TTF42"/>
    <mergeCell ref="TTG42:TTI42"/>
    <mergeCell ref="TTJ42:TTL42"/>
    <mergeCell ref="TTM42:TTO42"/>
    <mergeCell ref="TTP42:TTR42"/>
    <mergeCell ref="TSI42:TSK42"/>
    <mergeCell ref="TSL42:TSN42"/>
    <mergeCell ref="TSO42:TSQ42"/>
    <mergeCell ref="TSR42:TST42"/>
    <mergeCell ref="TSU42:TSW42"/>
    <mergeCell ref="TSX42:TSZ42"/>
    <mergeCell ref="TRQ42:TRS42"/>
    <mergeCell ref="TRT42:TRV42"/>
    <mergeCell ref="TRW42:TRY42"/>
    <mergeCell ref="TRZ42:TSB42"/>
    <mergeCell ref="TSC42:TSE42"/>
    <mergeCell ref="TSF42:TSH42"/>
    <mergeCell ref="TQY42:TRA42"/>
    <mergeCell ref="TRB42:TRD42"/>
    <mergeCell ref="TRE42:TRG42"/>
    <mergeCell ref="TRH42:TRJ42"/>
    <mergeCell ref="TRK42:TRM42"/>
    <mergeCell ref="TRN42:TRP42"/>
    <mergeCell ref="TQG42:TQI42"/>
    <mergeCell ref="TQJ42:TQL42"/>
    <mergeCell ref="TQM42:TQO42"/>
    <mergeCell ref="TQP42:TQR42"/>
    <mergeCell ref="TQS42:TQU42"/>
    <mergeCell ref="TQV42:TQX42"/>
    <mergeCell ref="TPO42:TPQ42"/>
    <mergeCell ref="TPR42:TPT42"/>
    <mergeCell ref="TPU42:TPW42"/>
    <mergeCell ref="TPX42:TPZ42"/>
    <mergeCell ref="TQA42:TQC42"/>
    <mergeCell ref="TQD42:TQF42"/>
    <mergeCell ref="TOW42:TOY42"/>
    <mergeCell ref="TOZ42:TPB42"/>
    <mergeCell ref="TPC42:TPE42"/>
    <mergeCell ref="TPF42:TPH42"/>
    <mergeCell ref="TPI42:TPK42"/>
    <mergeCell ref="TPL42:TPN42"/>
    <mergeCell ref="TOE42:TOG42"/>
    <mergeCell ref="TOH42:TOJ42"/>
    <mergeCell ref="TOK42:TOM42"/>
    <mergeCell ref="TON42:TOP42"/>
    <mergeCell ref="TOQ42:TOS42"/>
    <mergeCell ref="TOT42:TOV42"/>
    <mergeCell ref="TNM42:TNO42"/>
    <mergeCell ref="TNP42:TNR42"/>
    <mergeCell ref="TNS42:TNU42"/>
    <mergeCell ref="TNV42:TNX42"/>
    <mergeCell ref="TNY42:TOA42"/>
    <mergeCell ref="TOB42:TOD42"/>
    <mergeCell ref="TMU42:TMW42"/>
    <mergeCell ref="TMX42:TMZ42"/>
    <mergeCell ref="TNA42:TNC42"/>
    <mergeCell ref="TND42:TNF42"/>
    <mergeCell ref="TNG42:TNI42"/>
    <mergeCell ref="TNJ42:TNL42"/>
    <mergeCell ref="TMC42:TME42"/>
    <mergeCell ref="TMF42:TMH42"/>
    <mergeCell ref="TMI42:TMK42"/>
    <mergeCell ref="TML42:TMN42"/>
    <mergeCell ref="TMO42:TMQ42"/>
    <mergeCell ref="TMR42:TMT42"/>
    <mergeCell ref="TLK42:TLM42"/>
    <mergeCell ref="TLN42:TLP42"/>
    <mergeCell ref="TLQ42:TLS42"/>
    <mergeCell ref="TLT42:TLV42"/>
    <mergeCell ref="TLW42:TLY42"/>
    <mergeCell ref="TLZ42:TMB42"/>
    <mergeCell ref="TKS42:TKU42"/>
    <mergeCell ref="TKV42:TKX42"/>
    <mergeCell ref="TKY42:TLA42"/>
    <mergeCell ref="TLB42:TLD42"/>
    <mergeCell ref="TLE42:TLG42"/>
    <mergeCell ref="TLH42:TLJ42"/>
    <mergeCell ref="TKA42:TKC42"/>
    <mergeCell ref="TKD42:TKF42"/>
    <mergeCell ref="TKG42:TKI42"/>
    <mergeCell ref="TKJ42:TKL42"/>
    <mergeCell ref="TKM42:TKO42"/>
    <mergeCell ref="TKP42:TKR42"/>
    <mergeCell ref="TJI42:TJK42"/>
    <mergeCell ref="TJL42:TJN42"/>
    <mergeCell ref="TJO42:TJQ42"/>
    <mergeCell ref="TJR42:TJT42"/>
    <mergeCell ref="TJU42:TJW42"/>
    <mergeCell ref="TJX42:TJZ42"/>
    <mergeCell ref="TIQ42:TIS42"/>
    <mergeCell ref="TIT42:TIV42"/>
    <mergeCell ref="TIW42:TIY42"/>
    <mergeCell ref="TIZ42:TJB42"/>
    <mergeCell ref="TJC42:TJE42"/>
    <mergeCell ref="TJF42:TJH42"/>
    <mergeCell ref="THY42:TIA42"/>
    <mergeCell ref="TIB42:TID42"/>
    <mergeCell ref="TIE42:TIG42"/>
    <mergeCell ref="TIH42:TIJ42"/>
    <mergeCell ref="TIK42:TIM42"/>
    <mergeCell ref="TIN42:TIP42"/>
    <mergeCell ref="THG42:THI42"/>
    <mergeCell ref="THJ42:THL42"/>
    <mergeCell ref="THM42:THO42"/>
    <mergeCell ref="THP42:THR42"/>
    <mergeCell ref="THS42:THU42"/>
    <mergeCell ref="THV42:THX42"/>
    <mergeCell ref="TGO42:TGQ42"/>
    <mergeCell ref="TGR42:TGT42"/>
    <mergeCell ref="TGU42:TGW42"/>
    <mergeCell ref="TGX42:TGZ42"/>
    <mergeCell ref="THA42:THC42"/>
    <mergeCell ref="THD42:THF42"/>
    <mergeCell ref="TFW42:TFY42"/>
    <mergeCell ref="TFZ42:TGB42"/>
    <mergeCell ref="TGC42:TGE42"/>
    <mergeCell ref="TGF42:TGH42"/>
    <mergeCell ref="TGI42:TGK42"/>
    <mergeCell ref="TGL42:TGN42"/>
    <mergeCell ref="TFE42:TFG42"/>
    <mergeCell ref="TFH42:TFJ42"/>
    <mergeCell ref="TFK42:TFM42"/>
    <mergeCell ref="TFN42:TFP42"/>
    <mergeCell ref="TFQ42:TFS42"/>
    <mergeCell ref="TFT42:TFV42"/>
    <mergeCell ref="TEM42:TEO42"/>
    <mergeCell ref="TEP42:TER42"/>
    <mergeCell ref="TES42:TEU42"/>
    <mergeCell ref="TEV42:TEX42"/>
    <mergeCell ref="TEY42:TFA42"/>
    <mergeCell ref="TFB42:TFD42"/>
    <mergeCell ref="TDU42:TDW42"/>
    <mergeCell ref="TDX42:TDZ42"/>
    <mergeCell ref="TEA42:TEC42"/>
    <mergeCell ref="TED42:TEF42"/>
    <mergeCell ref="TEG42:TEI42"/>
    <mergeCell ref="TEJ42:TEL42"/>
    <mergeCell ref="TDC42:TDE42"/>
    <mergeCell ref="TDF42:TDH42"/>
    <mergeCell ref="TDI42:TDK42"/>
    <mergeCell ref="TDL42:TDN42"/>
    <mergeCell ref="TDO42:TDQ42"/>
    <mergeCell ref="TDR42:TDT42"/>
    <mergeCell ref="TCK42:TCM42"/>
    <mergeCell ref="TCN42:TCP42"/>
    <mergeCell ref="TCQ42:TCS42"/>
    <mergeCell ref="TCT42:TCV42"/>
    <mergeCell ref="TCW42:TCY42"/>
    <mergeCell ref="TCZ42:TDB42"/>
    <mergeCell ref="TBS42:TBU42"/>
    <mergeCell ref="TBV42:TBX42"/>
    <mergeCell ref="TBY42:TCA42"/>
    <mergeCell ref="TCB42:TCD42"/>
    <mergeCell ref="TCE42:TCG42"/>
    <mergeCell ref="TCH42:TCJ42"/>
    <mergeCell ref="TBA42:TBC42"/>
    <mergeCell ref="TBD42:TBF42"/>
    <mergeCell ref="TBG42:TBI42"/>
    <mergeCell ref="TBJ42:TBL42"/>
    <mergeCell ref="TBM42:TBO42"/>
    <mergeCell ref="TBP42:TBR42"/>
    <mergeCell ref="TAI42:TAK42"/>
    <mergeCell ref="TAL42:TAN42"/>
    <mergeCell ref="TAO42:TAQ42"/>
    <mergeCell ref="TAR42:TAT42"/>
    <mergeCell ref="TAU42:TAW42"/>
    <mergeCell ref="TAX42:TAZ42"/>
    <mergeCell ref="SZQ42:SZS42"/>
    <mergeCell ref="SZT42:SZV42"/>
    <mergeCell ref="SZW42:SZY42"/>
    <mergeCell ref="SZZ42:TAB42"/>
    <mergeCell ref="TAC42:TAE42"/>
    <mergeCell ref="TAF42:TAH42"/>
    <mergeCell ref="SYY42:SZA42"/>
    <mergeCell ref="SZB42:SZD42"/>
    <mergeCell ref="SZE42:SZG42"/>
    <mergeCell ref="SZH42:SZJ42"/>
    <mergeCell ref="SZK42:SZM42"/>
    <mergeCell ref="SZN42:SZP42"/>
    <mergeCell ref="SYG42:SYI42"/>
    <mergeCell ref="SYJ42:SYL42"/>
    <mergeCell ref="SYM42:SYO42"/>
    <mergeCell ref="SYP42:SYR42"/>
    <mergeCell ref="SYS42:SYU42"/>
    <mergeCell ref="SYV42:SYX42"/>
    <mergeCell ref="SXO42:SXQ42"/>
    <mergeCell ref="SXR42:SXT42"/>
    <mergeCell ref="SXU42:SXW42"/>
    <mergeCell ref="SXX42:SXZ42"/>
    <mergeCell ref="SYA42:SYC42"/>
    <mergeCell ref="SYD42:SYF42"/>
    <mergeCell ref="SWW42:SWY42"/>
    <mergeCell ref="SWZ42:SXB42"/>
    <mergeCell ref="SXC42:SXE42"/>
    <mergeCell ref="SXF42:SXH42"/>
    <mergeCell ref="SXI42:SXK42"/>
    <mergeCell ref="SXL42:SXN42"/>
    <mergeCell ref="SWE42:SWG42"/>
    <mergeCell ref="SWH42:SWJ42"/>
    <mergeCell ref="SWK42:SWM42"/>
    <mergeCell ref="SWN42:SWP42"/>
    <mergeCell ref="SWQ42:SWS42"/>
    <mergeCell ref="SWT42:SWV42"/>
    <mergeCell ref="SVM42:SVO42"/>
    <mergeCell ref="SVP42:SVR42"/>
    <mergeCell ref="SVS42:SVU42"/>
    <mergeCell ref="SVV42:SVX42"/>
    <mergeCell ref="SVY42:SWA42"/>
    <mergeCell ref="SWB42:SWD42"/>
    <mergeCell ref="SUU42:SUW42"/>
    <mergeCell ref="SUX42:SUZ42"/>
    <mergeCell ref="SVA42:SVC42"/>
    <mergeCell ref="SVD42:SVF42"/>
    <mergeCell ref="SVG42:SVI42"/>
    <mergeCell ref="SVJ42:SVL42"/>
    <mergeCell ref="SUC42:SUE42"/>
    <mergeCell ref="SUF42:SUH42"/>
    <mergeCell ref="SUI42:SUK42"/>
    <mergeCell ref="SUL42:SUN42"/>
    <mergeCell ref="SUO42:SUQ42"/>
    <mergeCell ref="SUR42:SUT42"/>
    <mergeCell ref="STK42:STM42"/>
    <mergeCell ref="STN42:STP42"/>
    <mergeCell ref="STQ42:STS42"/>
    <mergeCell ref="STT42:STV42"/>
    <mergeCell ref="STW42:STY42"/>
    <mergeCell ref="STZ42:SUB42"/>
    <mergeCell ref="SSS42:SSU42"/>
    <mergeCell ref="SSV42:SSX42"/>
    <mergeCell ref="SSY42:STA42"/>
    <mergeCell ref="STB42:STD42"/>
    <mergeCell ref="STE42:STG42"/>
    <mergeCell ref="STH42:STJ42"/>
    <mergeCell ref="SSA42:SSC42"/>
    <mergeCell ref="SSD42:SSF42"/>
    <mergeCell ref="SSG42:SSI42"/>
    <mergeCell ref="SSJ42:SSL42"/>
    <mergeCell ref="SSM42:SSO42"/>
    <mergeCell ref="SSP42:SSR42"/>
    <mergeCell ref="SRI42:SRK42"/>
    <mergeCell ref="SRL42:SRN42"/>
    <mergeCell ref="SRO42:SRQ42"/>
    <mergeCell ref="SRR42:SRT42"/>
    <mergeCell ref="SRU42:SRW42"/>
    <mergeCell ref="SRX42:SRZ42"/>
    <mergeCell ref="SQQ42:SQS42"/>
    <mergeCell ref="SQT42:SQV42"/>
    <mergeCell ref="SQW42:SQY42"/>
    <mergeCell ref="SQZ42:SRB42"/>
    <mergeCell ref="SRC42:SRE42"/>
    <mergeCell ref="SRF42:SRH42"/>
    <mergeCell ref="SPY42:SQA42"/>
    <mergeCell ref="SQB42:SQD42"/>
    <mergeCell ref="SQE42:SQG42"/>
    <mergeCell ref="SQH42:SQJ42"/>
    <mergeCell ref="SQK42:SQM42"/>
    <mergeCell ref="SQN42:SQP42"/>
    <mergeCell ref="SPG42:SPI42"/>
    <mergeCell ref="SPJ42:SPL42"/>
    <mergeCell ref="SPM42:SPO42"/>
    <mergeCell ref="SPP42:SPR42"/>
    <mergeCell ref="SPS42:SPU42"/>
    <mergeCell ref="SPV42:SPX42"/>
    <mergeCell ref="SOO42:SOQ42"/>
    <mergeCell ref="SOR42:SOT42"/>
    <mergeCell ref="SOU42:SOW42"/>
    <mergeCell ref="SOX42:SOZ42"/>
    <mergeCell ref="SPA42:SPC42"/>
    <mergeCell ref="SPD42:SPF42"/>
    <mergeCell ref="SNW42:SNY42"/>
    <mergeCell ref="SNZ42:SOB42"/>
    <mergeCell ref="SOC42:SOE42"/>
    <mergeCell ref="SOF42:SOH42"/>
    <mergeCell ref="SOI42:SOK42"/>
    <mergeCell ref="SOL42:SON42"/>
    <mergeCell ref="SNE42:SNG42"/>
    <mergeCell ref="SNH42:SNJ42"/>
    <mergeCell ref="SNK42:SNM42"/>
    <mergeCell ref="SNN42:SNP42"/>
    <mergeCell ref="SNQ42:SNS42"/>
    <mergeCell ref="SNT42:SNV42"/>
    <mergeCell ref="SMM42:SMO42"/>
    <mergeCell ref="SMP42:SMR42"/>
    <mergeCell ref="SMS42:SMU42"/>
    <mergeCell ref="SMV42:SMX42"/>
    <mergeCell ref="SMY42:SNA42"/>
    <mergeCell ref="SNB42:SND42"/>
    <mergeCell ref="SLU42:SLW42"/>
    <mergeCell ref="SLX42:SLZ42"/>
    <mergeCell ref="SMA42:SMC42"/>
    <mergeCell ref="SMD42:SMF42"/>
    <mergeCell ref="SMG42:SMI42"/>
    <mergeCell ref="SMJ42:SML42"/>
    <mergeCell ref="SLC42:SLE42"/>
    <mergeCell ref="SLF42:SLH42"/>
    <mergeCell ref="SLI42:SLK42"/>
    <mergeCell ref="SLL42:SLN42"/>
    <mergeCell ref="SLO42:SLQ42"/>
    <mergeCell ref="SLR42:SLT42"/>
    <mergeCell ref="SKK42:SKM42"/>
    <mergeCell ref="SKN42:SKP42"/>
    <mergeCell ref="SKQ42:SKS42"/>
    <mergeCell ref="SKT42:SKV42"/>
    <mergeCell ref="SKW42:SKY42"/>
    <mergeCell ref="SKZ42:SLB42"/>
    <mergeCell ref="SJS42:SJU42"/>
    <mergeCell ref="SJV42:SJX42"/>
    <mergeCell ref="SJY42:SKA42"/>
    <mergeCell ref="SKB42:SKD42"/>
    <mergeCell ref="SKE42:SKG42"/>
    <mergeCell ref="SKH42:SKJ42"/>
    <mergeCell ref="SJA42:SJC42"/>
    <mergeCell ref="SJD42:SJF42"/>
    <mergeCell ref="SJG42:SJI42"/>
    <mergeCell ref="SJJ42:SJL42"/>
    <mergeCell ref="SJM42:SJO42"/>
    <mergeCell ref="SJP42:SJR42"/>
    <mergeCell ref="SII42:SIK42"/>
    <mergeCell ref="SIL42:SIN42"/>
    <mergeCell ref="SIO42:SIQ42"/>
    <mergeCell ref="SIR42:SIT42"/>
    <mergeCell ref="SIU42:SIW42"/>
    <mergeCell ref="SIX42:SIZ42"/>
    <mergeCell ref="SHQ42:SHS42"/>
    <mergeCell ref="SHT42:SHV42"/>
    <mergeCell ref="SHW42:SHY42"/>
    <mergeCell ref="SHZ42:SIB42"/>
    <mergeCell ref="SIC42:SIE42"/>
    <mergeCell ref="SIF42:SIH42"/>
    <mergeCell ref="SGY42:SHA42"/>
    <mergeCell ref="SHB42:SHD42"/>
    <mergeCell ref="SHE42:SHG42"/>
    <mergeCell ref="SHH42:SHJ42"/>
    <mergeCell ref="SHK42:SHM42"/>
    <mergeCell ref="SHN42:SHP42"/>
    <mergeCell ref="SGG42:SGI42"/>
    <mergeCell ref="SGJ42:SGL42"/>
    <mergeCell ref="SGM42:SGO42"/>
    <mergeCell ref="SGP42:SGR42"/>
    <mergeCell ref="SGS42:SGU42"/>
    <mergeCell ref="SGV42:SGX42"/>
    <mergeCell ref="SFO42:SFQ42"/>
    <mergeCell ref="SFR42:SFT42"/>
    <mergeCell ref="SFU42:SFW42"/>
    <mergeCell ref="SFX42:SFZ42"/>
    <mergeCell ref="SGA42:SGC42"/>
    <mergeCell ref="SGD42:SGF42"/>
    <mergeCell ref="SEW42:SEY42"/>
    <mergeCell ref="SEZ42:SFB42"/>
    <mergeCell ref="SFC42:SFE42"/>
    <mergeCell ref="SFF42:SFH42"/>
    <mergeCell ref="SFI42:SFK42"/>
    <mergeCell ref="SFL42:SFN42"/>
    <mergeCell ref="SEE42:SEG42"/>
    <mergeCell ref="SEH42:SEJ42"/>
    <mergeCell ref="SEK42:SEM42"/>
    <mergeCell ref="SEN42:SEP42"/>
    <mergeCell ref="SEQ42:SES42"/>
    <mergeCell ref="SET42:SEV42"/>
    <mergeCell ref="SDM42:SDO42"/>
    <mergeCell ref="SDP42:SDR42"/>
    <mergeCell ref="SDS42:SDU42"/>
    <mergeCell ref="SDV42:SDX42"/>
    <mergeCell ref="SDY42:SEA42"/>
    <mergeCell ref="SEB42:SED42"/>
    <mergeCell ref="SCU42:SCW42"/>
    <mergeCell ref="SCX42:SCZ42"/>
    <mergeCell ref="SDA42:SDC42"/>
    <mergeCell ref="SDD42:SDF42"/>
    <mergeCell ref="SDG42:SDI42"/>
    <mergeCell ref="SDJ42:SDL42"/>
    <mergeCell ref="SCC42:SCE42"/>
    <mergeCell ref="SCF42:SCH42"/>
    <mergeCell ref="SCI42:SCK42"/>
    <mergeCell ref="SCL42:SCN42"/>
    <mergeCell ref="SCO42:SCQ42"/>
    <mergeCell ref="SCR42:SCT42"/>
    <mergeCell ref="SBK42:SBM42"/>
    <mergeCell ref="SBN42:SBP42"/>
    <mergeCell ref="SBQ42:SBS42"/>
    <mergeCell ref="SBT42:SBV42"/>
    <mergeCell ref="SBW42:SBY42"/>
    <mergeCell ref="SBZ42:SCB42"/>
    <mergeCell ref="SAS42:SAU42"/>
    <mergeCell ref="SAV42:SAX42"/>
    <mergeCell ref="SAY42:SBA42"/>
    <mergeCell ref="SBB42:SBD42"/>
    <mergeCell ref="SBE42:SBG42"/>
    <mergeCell ref="SBH42:SBJ42"/>
    <mergeCell ref="SAA42:SAC42"/>
    <mergeCell ref="SAD42:SAF42"/>
    <mergeCell ref="SAG42:SAI42"/>
    <mergeCell ref="SAJ42:SAL42"/>
    <mergeCell ref="SAM42:SAO42"/>
    <mergeCell ref="SAP42:SAR42"/>
    <mergeCell ref="RZI42:RZK42"/>
    <mergeCell ref="RZL42:RZN42"/>
    <mergeCell ref="RZO42:RZQ42"/>
    <mergeCell ref="RZR42:RZT42"/>
    <mergeCell ref="RZU42:RZW42"/>
    <mergeCell ref="RZX42:RZZ42"/>
    <mergeCell ref="RYQ42:RYS42"/>
    <mergeCell ref="RYT42:RYV42"/>
    <mergeCell ref="RYW42:RYY42"/>
    <mergeCell ref="RYZ42:RZB42"/>
    <mergeCell ref="RZC42:RZE42"/>
    <mergeCell ref="RZF42:RZH42"/>
    <mergeCell ref="RXY42:RYA42"/>
    <mergeCell ref="RYB42:RYD42"/>
    <mergeCell ref="RYE42:RYG42"/>
    <mergeCell ref="RYH42:RYJ42"/>
    <mergeCell ref="RYK42:RYM42"/>
    <mergeCell ref="RYN42:RYP42"/>
    <mergeCell ref="RXG42:RXI42"/>
    <mergeCell ref="RXJ42:RXL42"/>
    <mergeCell ref="RXM42:RXO42"/>
    <mergeCell ref="RXP42:RXR42"/>
    <mergeCell ref="RXS42:RXU42"/>
    <mergeCell ref="RXV42:RXX42"/>
    <mergeCell ref="RWO42:RWQ42"/>
    <mergeCell ref="RWR42:RWT42"/>
    <mergeCell ref="RWU42:RWW42"/>
    <mergeCell ref="RWX42:RWZ42"/>
    <mergeCell ref="RXA42:RXC42"/>
    <mergeCell ref="RXD42:RXF42"/>
    <mergeCell ref="RVW42:RVY42"/>
    <mergeCell ref="RVZ42:RWB42"/>
    <mergeCell ref="RWC42:RWE42"/>
    <mergeCell ref="RWF42:RWH42"/>
    <mergeCell ref="RWI42:RWK42"/>
    <mergeCell ref="RWL42:RWN42"/>
    <mergeCell ref="RVE42:RVG42"/>
    <mergeCell ref="RVH42:RVJ42"/>
    <mergeCell ref="RVK42:RVM42"/>
    <mergeCell ref="RVN42:RVP42"/>
    <mergeCell ref="RVQ42:RVS42"/>
    <mergeCell ref="RVT42:RVV42"/>
    <mergeCell ref="RUM42:RUO42"/>
    <mergeCell ref="RUP42:RUR42"/>
    <mergeCell ref="RUS42:RUU42"/>
    <mergeCell ref="RUV42:RUX42"/>
    <mergeCell ref="RUY42:RVA42"/>
    <mergeCell ref="RVB42:RVD42"/>
    <mergeCell ref="RTU42:RTW42"/>
    <mergeCell ref="RTX42:RTZ42"/>
    <mergeCell ref="RUA42:RUC42"/>
    <mergeCell ref="RUD42:RUF42"/>
    <mergeCell ref="RUG42:RUI42"/>
    <mergeCell ref="RUJ42:RUL42"/>
    <mergeCell ref="RTC42:RTE42"/>
    <mergeCell ref="RTF42:RTH42"/>
    <mergeCell ref="RTI42:RTK42"/>
    <mergeCell ref="RTL42:RTN42"/>
    <mergeCell ref="RTO42:RTQ42"/>
    <mergeCell ref="RTR42:RTT42"/>
    <mergeCell ref="RSK42:RSM42"/>
    <mergeCell ref="RSN42:RSP42"/>
    <mergeCell ref="RSQ42:RSS42"/>
    <mergeCell ref="RST42:RSV42"/>
    <mergeCell ref="RSW42:RSY42"/>
    <mergeCell ref="RSZ42:RTB42"/>
    <mergeCell ref="RRS42:RRU42"/>
    <mergeCell ref="RRV42:RRX42"/>
    <mergeCell ref="RRY42:RSA42"/>
    <mergeCell ref="RSB42:RSD42"/>
    <mergeCell ref="RSE42:RSG42"/>
    <mergeCell ref="RSH42:RSJ42"/>
    <mergeCell ref="RRA42:RRC42"/>
    <mergeCell ref="RRD42:RRF42"/>
    <mergeCell ref="RRG42:RRI42"/>
    <mergeCell ref="RRJ42:RRL42"/>
    <mergeCell ref="RRM42:RRO42"/>
    <mergeCell ref="RRP42:RRR42"/>
    <mergeCell ref="RQI42:RQK42"/>
    <mergeCell ref="RQL42:RQN42"/>
    <mergeCell ref="RQO42:RQQ42"/>
    <mergeCell ref="RQR42:RQT42"/>
    <mergeCell ref="RQU42:RQW42"/>
    <mergeCell ref="RQX42:RQZ42"/>
    <mergeCell ref="RPQ42:RPS42"/>
    <mergeCell ref="RPT42:RPV42"/>
    <mergeCell ref="RPW42:RPY42"/>
    <mergeCell ref="RPZ42:RQB42"/>
    <mergeCell ref="RQC42:RQE42"/>
    <mergeCell ref="RQF42:RQH42"/>
    <mergeCell ref="ROY42:RPA42"/>
    <mergeCell ref="RPB42:RPD42"/>
    <mergeCell ref="RPE42:RPG42"/>
    <mergeCell ref="RPH42:RPJ42"/>
    <mergeCell ref="RPK42:RPM42"/>
    <mergeCell ref="RPN42:RPP42"/>
    <mergeCell ref="ROG42:ROI42"/>
    <mergeCell ref="ROJ42:ROL42"/>
    <mergeCell ref="ROM42:ROO42"/>
    <mergeCell ref="ROP42:ROR42"/>
    <mergeCell ref="ROS42:ROU42"/>
    <mergeCell ref="ROV42:ROX42"/>
    <mergeCell ref="RNO42:RNQ42"/>
    <mergeCell ref="RNR42:RNT42"/>
    <mergeCell ref="RNU42:RNW42"/>
    <mergeCell ref="RNX42:RNZ42"/>
    <mergeCell ref="ROA42:ROC42"/>
    <mergeCell ref="ROD42:ROF42"/>
    <mergeCell ref="RMW42:RMY42"/>
    <mergeCell ref="RMZ42:RNB42"/>
    <mergeCell ref="RNC42:RNE42"/>
    <mergeCell ref="RNF42:RNH42"/>
    <mergeCell ref="RNI42:RNK42"/>
    <mergeCell ref="RNL42:RNN42"/>
    <mergeCell ref="RME42:RMG42"/>
    <mergeCell ref="RMH42:RMJ42"/>
    <mergeCell ref="RMK42:RMM42"/>
    <mergeCell ref="RMN42:RMP42"/>
    <mergeCell ref="RMQ42:RMS42"/>
    <mergeCell ref="RMT42:RMV42"/>
    <mergeCell ref="RLM42:RLO42"/>
    <mergeCell ref="RLP42:RLR42"/>
    <mergeCell ref="RLS42:RLU42"/>
    <mergeCell ref="RLV42:RLX42"/>
    <mergeCell ref="RLY42:RMA42"/>
    <mergeCell ref="RMB42:RMD42"/>
    <mergeCell ref="RKU42:RKW42"/>
    <mergeCell ref="RKX42:RKZ42"/>
    <mergeCell ref="RLA42:RLC42"/>
    <mergeCell ref="RLD42:RLF42"/>
    <mergeCell ref="RLG42:RLI42"/>
    <mergeCell ref="RLJ42:RLL42"/>
    <mergeCell ref="RKC42:RKE42"/>
    <mergeCell ref="RKF42:RKH42"/>
    <mergeCell ref="RKI42:RKK42"/>
    <mergeCell ref="RKL42:RKN42"/>
    <mergeCell ref="RKO42:RKQ42"/>
    <mergeCell ref="RKR42:RKT42"/>
    <mergeCell ref="RJK42:RJM42"/>
    <mergeCell ref="RJN42:RJP42"/>
    <mergeCell ref="RJQ42:RJS42"/>
    <mergeCell ref="RJT42:RJV42"/>
    <mergeCell ref="RJW42:RJY42"/>
    <mergeCell ref="RJZ42:RKB42"/>
    <mergeCell ref="RIS42:RIU42"/>
    <mergeCell ref="RIV42:RIX42"/>
    <mergeCell ref="RIY42:RJA42"/>
    <mergeCell ref="RJB42:RJD42"/>
    <mergeCell ref="RJE42:RJG42"/>
    <mergeCell ref="RJH42:RJJ42"/>
    <mergeCell ref="RIA42:RIC42"/>
    <mergeCell ref="RID42:RIF42"/>
    <mergeCell ref="RIG42:RII42"/>
    <mergeCell ref="RIJ42:RIL42"/>
    <mergeCell ref="RIM42:RIO42"/>
    <mergeCell ref="RIP42:RIR42"/>
    <mergeCell ref="RHI42:RHK42"/>
    <mergeCell ref="RHL42:RHN42"/>
    <mergeCell ref="RHO42:RHQ42"/>
    <mergeCell ref="RHR42:RHT42"/>
    <mergeCell ref="RHU42:RHW42"/>
    <mergeCell ref="RHX42:RHZ42"/>
    <mergeCell ref="RGQ42:RGS42"/>
    <mergeCell ref="RGT42:RGV42"/>
    <mergeCell ref="RGW42:RGY42"/>
    <mergeCell ref="RGZ42:RHB42"/>
    <mergeCell ref="RHC42:RHE42"/>
    <mergeCell ref="RHF42:RHH42"/>
    <mergeCell ref="RFY42:RGA42"/>
    <mergeCell ref="RGB42:RGD42"/>
    <mergeCell ref="RGE42:RGG42"/>
    <mergeCell ref="RGH42:RGJ42"/>
    <mergeCell ref="RGK42:RGM42"/>
    <mergeCell ref="RGN42:RGP42"/>
    <mergeCell ref="RFG42:RFI42"/>
    <mergeCell ref="RFJ42:RFL42"/>
    <mergeCell ref="RFM42:RFO42"/>
    <mergeCell ref="RFP42:RFR42"/>
    <mergeCell ref="RFS42:RFU42"/>
    <mergeCell ref="RFV42:RFX42"/>
    <mergeCell ref="REO42:REQ42"/>
    <mergeCell ref="RER42:RET42"/>
    <mergeCell ref="REU42:REW42"/>
    <mergeCell ref="REX42:REZ42"/>
    <mergeCell ref="RFA42:RFC42"/>
    <mergeCell ref="RFD42:RFF42"/>
    <mergeCell ref="RDW42:RDY42"/>
    <mergeCell ref="RDZ42:REB42"/>
    <mergeCell ref="REC42:REE42"/>
    <mergeCell ref="REF42:REH42"/>
    <mergeCell ref="REI42:REK42"/>
    <mergeCell ref="REL42:REN42"/>
    <mergeCell ref="RDE42:RDG42"/>
    <mergeCell ref="RDH42:RDJ42"/>
    <mergeCell ref="RDK42:RDM42"/>
    <mergeCell ref="RDN42:RDP42"/>
    <mergeCell ref="RDQ42:RDS42"/>
    <mergeCell ref="RDT42:RDV42"/>
    <mergeCell ref="RCM42:RCO42"/>
    <mergeCell ref="RCP42:RCR42"/>
    <mergeCell ref="RCS42:RCU42"/>
    <mergeCell ref="RCV42:RCX42"/>
    <mergeCell ref="RCY42:RDA42"/>
    <mergeCell ref="RDB42:RDD42"/>
    <mergeCell ref="RBU42:RBW42"/>
    <mergeCell ref="RBX42:RBZ42"/>
    <mergeCell ref="RCA42:RCC42"/>
    <mergeCell ref="RCD42:RCF42"/>
    <mergeCell ref="RCG42:RCI42"/>
    <mergeCell ref="RCJ42:RCL42"/>
    <mergeCell ref="RBC42:RBE42"/>
    <mergeCell ref="RBF42:RBH42"/>
    <mergeCell ref="RBI42:RBK42"/>
    <mergeCell ref="RBL42:RBN42"/>
    <mergeCell ref="RBO42:RBQ42"/>
    <mergeCell ref="RBR42:RBT42"/>
    <mergeCell ref="RAK42:RAM42"/>
    <mergeCell ref="RAN42:RAP42"/>
    <mergeCell ref="RAQ42:RAS42"/>
    <mergeCell ref="RAT42:RAV42"/>
    <mergeCell ref="RAW42:RAY42"/>
    <mergeCell ref="RAZ42:RBB42"/>
    <mergeCell ref="QZS42:QZU42"/>
    <mergeCell ref="QZV42:QZX42"/>
    <mergeCell ref="QZY42:RAA42"/>
    <mergeCell ref="RAB42:RAD42"/>
    <mergeCell ref="RAE42:RAG42"/>
    <mergeCell ref="RAH42:RAJ42"/>
    <mergeCell ref="QZA42:QZC42"/>
    <mergeCell ref="QZD42:QZF42"/>
    <mergeCell ref="QZG42:QZI42"/>
    <mergeCell ref="QZJ42:QZL42"/>
    <mergeCell ref="QZM42:QZO42"/>
    <mergeCell ref="QZP42:QZR42"/>
    <mergeCell ref="QYI42:QYK42"/>
    <mergeCell ref="QYL42:QYN42"/>
    <mergeCell ref="QYO42:QYQ42"/>
    <mergeCell ref="QYR42:QYT42"/>
    <mergeCell ref="QYU42:QYW42"/>
    <mergeCell ref="QYX42:QYZ42"/>
    <mergeCell ref="QXQ42:QXS42"/>
    <mergeCell ref="QXT42:QXV42"/>
    <mergeCell ref="QXW42:QXY42"/>
    <mergeCell ref="QXZ42:QYB42"/>
    <mergeCell ref="QYC42:QYE42"/>
    <mergeCell ref="QYF42:QYH42"/>
    <mergeCell ref="QWY42:QXA42"/>
    <mergeCell ref="QXB42:QXD42"/>
    <mergeCell ref="QXE42:QXG42"/>
    <mergeCell ref="QXH42:QXJ42"/>
    <mergeCell ref="QXK42:QXM42"/>
    <mergeCell ref="QXN42:QXP42"/>
    <mergeCell ref="QWG42:QWI42"/>
    <mergeCell ref="QWJ42:QWL42"/>
    <mergeCell ref="QWM42:QWO42"/>
    <mergeCell ref="QWP42:QWR42"/>
    <mergeCell ref="QWS42:QWU42"/>
    <mergeCell ref="QWV42:QWX42"/>
    <mergeCell ref="QVO42:QVQ42"/>
    <mergeCell ref="QVR42:QVT42"/>
    <mergeCell ref="QVU42:QVW42"/>
    <mergeCell ref="QVX42:QVZ42"/>
    <mergeCell ref="QWA42:QWC42"/>
    <mergeCell ref="QWD42:QWF42"/>
    <mergeCell ref="QUW42:QUY42"/>
    <mergeCell ref="QUZ42:QVB42"/>
    <mergeCell ref="QVC42:QVE42"/>
    <mergeCell ref="QVF42:QVH42"/>
    <mergeCell ref="QVI42:QVK42"/>
    <mergeCell ref="QVL42:QVN42"/>
    <mergeCell ref="QUE42:QUG42"/>
    <mergeCell ref="QUH42:QUJ42"/>
    <mergeCell ref="QUK42:QUM42"/>
    <mergeCell ref="QUN42:QUP42"/>
    <mergeCell ref="QUQ42:QUS42"/>
    <mergeCell ref="QUT42:QUV42"/>
    <mergeCell ref="QTM42:QTO42"/>
    <mergeCell ref="QTP42:QTR42"/>
    <mergeCell ref="QTS42:QTU42"/>
    <mergeCell ref="QTV42:QTX42"/>
    <mergeCell ref="QTY42:QUA42"/>
    <mergeCell ref="QUB42:QUD42"/>
    <mergeCell ref="QSU42:QSW42"/>
    <mergeCell ref="QSX42:QSZ42"/>
    <mergeCell ref="QTA42:QTC42"/>
    <mergeCell ref="QTD42:QTF42"/>
    <mergeCell ref="QTG42:QTI42"/>
    <mergeCell ref="QTJ42:QTL42"/>
    <mergeCell ref="QSC42:QSE42"/>
    <mergeCell ref="QSF42:QSH42"/>
    <mergeCell ref="QSI42:QSK42"/>
    <mergeCell ref="QSL42:QSN42"/>
    <mergeCell ref="QSO42:QSQ42"/>
    <mergeCell ref="QSR42:QST42"/>
    <mergeCell ref="QRK42:QRM42"/>
    <mergeCell ref="QRN42:QRP42"/>
    <mergeCell ref="QRQ42:QRS42"/>
    <mergeCell ref="QRT42:QRV42"/>
    <mergeCell ref="QRW42:QRY42"/>
    <mergeCell ref="QRZ42:QSB42"/>
    <mergeCell ref="QQS42:QQU42"/>
    <mergeCell ref="QQV42:QQX42"/>
    <mergeCell ref="QQY42:QRA42"/>
    <mergeCell ref="QRB42:QRD42"/>
    <mergeCell ref="QRE42:QRG42"/>
    <mergeCell ref="QRH42:QRJ42"/>
    <mergeCell ref="QQA42:QQC42"/>
    <mergeCell ref="QQD42:QQF42"/>
    <mergeCell ref="QQG42:QQI42"/>
    <mergeCell ref="QQJ42:QQL42"/>
    <mergeCell ref="QQM42:QQO42"/>
    <mergeCell ref="QQP42:QQR42"/>
    <mergeCell ref="QPI42:QPK42"/>
    <mergeCell ref="QPL42:QPN42"/>
    <mergeCell ref="QPO42:QPQ42"/>
    <mergeCell ref="QPR42:QPT42"/>
    <mergeCell ref="QPU42:QPW42"/>
    <mergeCell ref="QPX42:QPZ42"/>
    <mergeCell ref="QOQ42:QOS42"/>
    <mergeCell ref="QOT42:QOV42"/>
    <mergeCell ref="QOW42:QOY42"/>
    <mergeCell ref="QOZ42:QPB42"/>
    <mergeCell ref="QPC42:QPE42"/>
    <mergeCell ref="QPF42:QPH42"/>
    <mergeCell ref="QNY42:QOA42"/>
    <mergeCell ref="QOB42:QOD42"/>
    <mergeCell ref="QOE42:QOG42"/>
    <mergeCell ref="QOH42:QOJ42"/>
    <mergeCell ref="QOK42:QOM42"/>
    <mergeCell ref="QON42:QOP42"/>
    <mergeCell ref="QNG42:QNI42"/>
    <mergeCell ref="QNJ42:QNL42"/>
    <mergeCell ref="QNM42:QNO42"/>
    <mergeCell ref="QNP42:QNR42"/>
    <mergeCell ref="QNS42:QNU42"/>
    <mergeCell ref="QNV42:QNX42"/>
    <mergeCell ref="QMO42:QMQ42"/>
    <mergeCell ref="QMR42:QMT42"/>
    <mergeCell ref="QMU42:QMW42"/>
    <mergeCell ref="QMX42:QMZ42"/>
    <mergeCell ref="QNA42:QNC42"/>
    <mergeCell ref="QND42:QNF42"/>
    <mergeCell ref="QLW42:QLY42"/>
    <mergeCell ref="QLZ42:QMB42"/>
    <mergeCell ref="QMC42:QME42"/>
    <mergeCell ref="QMF42:QMH42"/>
    <mergeCell ref="QMI42:QMK42"/>
    <mergeCell ref="QML42:QMN42"/>
    <mergeCell ref="QLE42:QLG42"/>
    <mergeCell ref="QLH42:QLJ42"/>
    <mergeCell ref="QLK42:QLM42"/>
    <mergeCell ref="QLN42:QLP42"/>
    <mergeCell ref="QLQ42:QLS42"/>
    <mergeCell ref="QLT42:QLV42"/>
    <mergeCell ref="QKM42:QKO42"/>
    <mergeCell ref="QKP42:QKR42"/>
    <mergeCell ref="QKS42:QKU42"/>
    <mergeCell ref="QKV42:QKX42"/>
    <mergeCell ref="QKY42:QLA42"/>
    <mergeCell ref="QLB42:QLD42"/>
    <mergeCell ref="QJU42:QJW42"/>
    <mergeCell ref="QJX42:QJZ42"/>
    <mergeCell ref="QKA42:QKC42"/>
    <mergeCell ref="QKD42:QKF42"/>
    <mergeCell ref="QKG42:QKI42"/>
    <mergeCell ref="QKJ42:QKL42"/>
    <mergeCell ref="QJC42:QJE42"/>
    <mergeCell ref="QJF42:QJH42"/>
    <mergeCell ref="QJI42:QJK42"/>
    <mergeCell ref="QJL42:QJN42"/>
    <mergeCell ref="QJO42:QJQ42"/>
    <mergeCell ref="QJR42:QJT42"/>
    <mergeCell ref="QIK42:QIM42"/>
    <mergeCell ref="QIN42:QIP42"/>
    <mergeCell ref="QIQ42:QIS42"/>
    <mergeCell ref="QIT42:QIV42"/>
    <mergeCell ref="QIW42:QIY42"/>
    <mergeCell ref="QIZ42:QJB42"/>
    <mergeCell ref="QHS42:QHU42"/>
    <mergeCell ref="QHV42:QHX42"/>
    <mergeCell ref="QHY42:QIA42"/>
    <mergeCell ref="QIB42:QID42"/>
    <mergeCell ref="QIE42:QIG42"/>
    <mergeCell ref="QIH42:QIJ42"/>
    <mergeCell ref="QHA42:QHC42"/>
    <mergeCell ref="QHD42:QHF42"/>
    <mergeCell ref="QHG42:QHI42"/>
    <mergeCell ref="QHJ42:QHL42"/>
    <mergeCell ref="QHM42:QHO42"/>
    <mergeCell ref="QHP42:QHR42"/>
    <mergeCell ref="QGI42:QGK42"/>
    <mergeCell ref="QGL42:QGN42"/>
    <mergeCell ref="QGO42:QGQ42"/>
    <mergeCell ref="QGR42:QGT42"/>
    <mergeCell ref="QGU42:QGW42"/>
    <mergeCell ref="QGX42:QGZ42"/>
    <mergeCell ref="QFQ42:QFS42"/>
    <mergeCell ref="QFT42:QFV42"/>
    <mergeCell ref="QFW42:QFY42"/>
    <mergeCell ref="QFZ42:QGB42"/>
    <mergeCell ref="QGC42:QGE42"/>
    <mergeCell ref="QGF42:QGH42"/>
    <mergeCell ref="QEY42:QFA42"/>
    <mergeCell ref="QFB42:QFD42"/>
    <mergeCell ref="QFE42:QFG42"/>
    <mergeCell ref="QFH42:QFJ42"/>
    <mergeCell ref="QFK42:QFM42"/>
    <mergeCell ref="QFN42:QFP42"/>
    <mergeCell ref="QEG42:QEI42"/>
    <mergeCell ref="QEJ42:QEL42"/>
    <mergeCell ref="QEM42:QEO42"/>
    <mergeCell ref="QEP42:QER42"/>
    <mergeCell ref="QES42:QEU42"/>
    <mergeCell ref="QEV42:QEX42"/>
    <mergeCell ref="QDO42:QDQ42"/>
    <mergeCell ref="QDR42:QDT42"/>
    <mergeCell ref="QDU42:QDW42"/>
    <mergeCell ref="QDX42:QDZ42"/>
    <mergeCell ref="QEA42:QEC42"/>
    <mergeCell ref="QED42:QEF42"/>
    <mergeCell ref="QCW42:QCY42"/>
    <mergeCell ref="QCZ42:QDB42"/>
    <mergeCell ref="QDC42:QDE42"/>
    <mergeCell ref="QDF42:QDH42"/>
    <mergeCell ref="QDI42:QDK42"/>
    <mergeCell ref="QDL42:QDN42"/>
    <mergeCell ref="QCE42:QCG42"/>
    <mergeCell ref="QCH42:QCJ42"/>
    <mergeCell ref="QCK42:QCM42"/>
    <mergeCell ref="QCN42:QCP42"/>
    <mergeCell ref="QCQ42:QCS42"/>
    <mergeCell ref="QCT42:QCV42"/>
    <mergeCell ref="QBM42:QBO42"/>
    <mergeCell ref="QBP42:QBR42"/>
    <mergeCell ref="QBS42:QBU42"/>
    <mergeCell ref="QBV42:QBX42"/>
    <mergeCell ref="QBY42:QCA42"/>
    <mergeCell ref="QCB42:QCD42"/>
    <mergeCell ref="QAU42:QAW42"/>
    <mergeCell ref="QAX42:QAZ42"/>
    <mergeCell ref="QBA42:QBC42"/>
    <mergeCell ref="QBD42:QBF42"/>
    <mergeCell ref="QBG42:QBI42"/>
    <mergeCell ref="QBJ42:QBL42"/>
    <mergeCell ref="QAC42:QAE42"/>
    <mergeCell ref="QAF42:QAH42"/>
    <mergeCell ref="QAI42:QAK42"/>
    <mergeCell ref="QAL42:QAN42"/>
    <mergeCell ref="QAO42:QAQ42"/>
    <mergeCell ref="QAR42:QAT42"/>
    <mergeCell ref="PZK42:PZM42"/>
    <mergeCell ref="PZN42:PZP42"/>
    <mergeCell ref="PZQ42:PZS42"/>
    <mergeCell ref="PZT42:PZV42"/>
    <mergeCell ref="PZW42:PZY42"/>
    <mergeCell ref="PZZ42:QAB42"/>
    <mergeCell ref="PYS42:PYU42"/>
    <mergeCell ref="PYV42:PYX42"/>
    <mergeCell ref="PYY42:PZA42"/>
    <mergeCell ref="PZB42:PZD42"/>
    <mergeCell ref="PZE42:PZG42"/>
    <mergeCell ref="PZH42:PZJ42"/>
    <mergeCell ref="PYA42:PYC42"/>
    <mergeCell ref="PYD42:PYF42"/>
    <mergeCell ref="PYG42:PYI42"/>
    <mergeCell ref="PYJ42:PYL42"/>
    <mergeCell ref="PYM42:PYO42"/>
    <mergeCell ref="PYP42:PYR42"/>
    <mergeCell ref="PXI42:PXK42"/>
    <mergeCell ref="PXL42:PXN42"/>
    <mergeCell ref="PXO42:PXQ42"/>
    <mergeCell ref="PXR42:PXT42"/>
    <mergeCell ref="PXU42:PXW42"/>
    <mergeCell ref="PXX42:PXZ42"/>
    <mergeCell ref="PWQ42:PWS42"/>
    <mergeCell ref="PWT42:PWV42"/>
    <mergeCell ref="PWW42:PWY42"/>
    <mergeCell ref="PWZ42:PXB42"/>
    <mergeCell ref="PXC42:PXE42"/>
    <mergeCell ref="PXF42:PXH42"/>
    <mergeCell ref="PVY42:PWA42"/>
    <mergeCell ref="PWB42:PWD42"/>
    <mergeCell ref="PWE42:PWG42"/>
    <mergeCell ref="PWH42:PWJ42"/>
    <mergeCell ref="PWK42:PWM42"/>
    <mergeCell ref="PWN42:PWP42"/>
    <mergeCell ref="PVG42:PVI42"/>
    <mergeCell ref="PVJ42:PVL42"/>
    <mergeCell ref="PVM42:PVO42"/>
    <mergeCell ref="PVP42:PVR42"/>
    <mergeCell ref="PVS42:PVU42"/>
    <mergeCell ref="PVV42:PVX42"/>
    <mergeCell ref="PUO42:PUQ42"/>
    <mergeCell ref="PUR42:PUT42"/>
    <mergeCell ref="PUU42:PUW42"/>
    <mergeCell ref="PUX42:PUZ42"/>
    <mergeCell ref="PVA42:PVC42"/>
    <mergeCell ref="PVD42:PVF42"/>
    <mergeCell ref="PTW42:PTY42"/>
    <mergeCell ref="PTZ42:PUB42"/>
    <mergeCell ref="PUC42:PUE42"/>
    <mergeCell ref="PUF42:PUH42"/>
    <mergeCell ref="PUI42:PUK42"/>
    <mergeCell ref="PUL42:PUN42"/>
    <mergeCell ref="PTE42:PTG42"/>
    <mergeCell ref="PTH42:PTJ42"/>
    <mergeCell ref="PTK42:PTM42"/>
    <mergeCell ref="PTN42:PTP42"/>
    <mergeCell ref="PTQ42:PTS42"/>
    <mergeCell ref="PTT42:PTV42"/>
    <mergeCell ref="PSM42:PSO42"/>
    <mergeCell ref="PSP42:PSR42"/>
    <mergeCell ref="PSS42:PSU42"/>
    <mergeCell ref="PSV42:PSX42"/>
    <mergeCell ref="PSY42:PTA42"/>
    <mergeCell ref="PTB42:PTD42"/>
    <mergeCell ref="PRU42:PRW42"/>
    <mergeCell ref="PRX42:PRZ42"/>
    <mergeCell ref="PSA42:PSC42"/>
    <mergeCell ref="PSD42:PSF42"/>
    <mergeCell ref="PSG42:PSI42"/>
    <mergeCell ref="PSJ42:PSL42"/>
    <mergeCell ref="PRC42:PRE42"/>
    <mergeCell ref="PRF42:PRH42"/>
    <mergeCell ref="PRI42:PRK42"/>
    <mergeCell ref="PRL42:PRN42"/>
    <mergeCell ref="PRO42:PRQ42"/>
    <mergeCell ref="PRR42:PRT42"/>
    <mergeCell ref="PQK42:PQM42"/>
    <mergeCell ref="PQN42:PQP42"/>
    <mergeCell ref="PQQ42:PQS42"/>
    <mergeCell ref="PQT42:PQV42"/>
    <mergeCell ref="PQW42:PQY42"/>
    <mergeCell ref="PQZ42:PRB42"/>
    <mergeCell ref="PPS42:PPU42"/>
    <mergeCell ref="PPV42:PPX42"/>
    <mergeCell ref="PPY42:PQA42"/>
    <mergeCell ref="PQB42:PQD42"/>
    <mergeCell ref="PQE42:PQG42"/>
    <mergeCell ref="PQH42:PQJ42"/>
    <mergeCell ref="PPA42:PPC42"/>
    <mergeCell ref="PPD42:PPF42"/>
    <mergeCell ref="PPG42:PPI42"/>
    <mergeCell ref="PPJ42:PPL42"/>
    <mergeCell ref="PPM42:PPO42"/>
    <mergeCell ref="PPP42:PPR42"/>
    <mergeCell ref="POI42:POK42"/>
    <mergeCell ref="POL42:PON42"/>
    <mergeCell ref="POO42:POQ42"/>
    <mergeCell ref="POR42:POT42"/>
    <mergeCell ref="POU42:POW42"/>
    <mergeCell ref="POX42:POZ42"/>
    <mergeCell ref="PNQ42:PNS42"/>
    <mergeCell ref="PNT42:PNV42"/>
    <mergeCell ref="PNW42:PNY42"/>
    <mergeCell ref="PNZ42:POB42"/>
    <mergeCell ref="POC42:POE42"/>
    <mergeCell ref="POF42:POH42"/>
    <mergeCell ref="PMY42:PNA42"/>
    <mergeCell ref="PNB42:PND42"/>
    <mergeCell ref="PNE42:PNG42"/>
    <mergeCell ref="PNH42:PNJ42"/>
    <mergeCell ref="PNK42:PNM42"/>
    <mergeCell ref="PNN42:PNP42"/>
    <mergeCell ref="PMG42:PMI42"/>
    <mergeCell ref="PMJ42:PML42"/>
    <mergeCell ref="PMM42:PMO42"/>
    <mergeCell ref="PMP42:PMR42"/>
    <mergeCell ref="PMS42:PMU42"/>
    <mergeCell ref="PMV42:PMX42"/>
    <mergeCell ref="PLO42:PLQ42"/>
    <mergeCell ref="PLR42:PLT42"/>
    <mergeCell ref="PLU42:PLW42"/>
    <mergeCell ref="PLX42:PLZ42"/>
    <mergeCell ref="PMA42:PMC42"/>
    <mergeCell ref="PMD42:PMF42"/>
    <mergeCell ref="PKW42:PKY42"/>
    <mergeCell ref="PKZ42:PLB42"/>
    <mergeCell ref="PLC42:PLE42"/>
    <mergeCell ref="PLF42:PLH42"/>
    <mergeCell ref="PLI42:PLK42"/>
    <mergeCell ref="PLL42:PLN42"/>
    <mergeCell ref="PKE42:PKG42"/>
    <mergeCell ref="PKH42:PKJ42"/>
    <mergeCell ref="PKK42:PKM42"/>
    <mergeCell ref="PKN42:PKP42"/>
    <mergeCell ref="PKQ42:PKS42"/>
    <mergeCell ref="PKT42:PKV42"/>
    <mergeCell ref="PJM42:PJO42"/>
    <mergeCell ref="PJP42:PJR42"/>
    <mergeCell ref="PJS42:PJU42"/>
    <mergeCell ref="PJV42:PJX42"/>
    <mergeCell ref="PJY42:PKA42"/>
    <mergeCell ref="PKB42:PKD42"/>
    <mergeCell ref="PIU42:PIW42"/>
    <mergeCell ref="PIX42:PIZ42"/>
    <mergeCell ref="PJA42:PJC42"/>
    <mergeCell ref="PJD42:PJF42"/>
    <mergeCell ref="PJG42:PJI42"/>
    <mergeCell ref="PJJ42:PJL42"/>
    <mergeCell ref="PIC42:PIE42"/>
    <mergeCell ref="PIF42:PIH42"/>
    <mergeCell ref="PII42:PIK42"/>
    <mergeCell ref="PIL42:PIN42"/>
    <mergeCell ref="PIO42:PIQ42"/>
    <mergeCell ref="PIR42:PIT42"/>
    <mergeCell ref="PHK42:PHM42"/>
    <mergeCell ref="PHN42:PHP42"/>
    <mergeCell ref="PHQ42:PHS42"/>
    <mergeCell ref="PHT42:PHV42"/>
    <mergeCell ref="PHW42:PHY42"/>
    <mergeCell ref="PHZ42:PIB42"/>
    <mergeCell ref="PGS42:PGU42"/>
    <mergeCell ref="PGV42:PGX42"/>
    <mergeCell ref="PGY42:PHA42"/>
    <mergeCell ref="PHB42:PHD42"/>
    <mergeCell ref="PHE42:PHG42"/>
    <mergeCell ref="PHH42:PHJ42"/>
    <mergeCell ref="PGA42:PGC42"/>
    <mergeCell ref="PGD42:PGF42"/>
    <mergeCell ref="PGG42:PGI42"/>
    <mergeCell ref="PGJ42:PGL42"/>
    <mergeCell ref="PGM42:PGO42"/>
    <mergeCell ref="PGP42:PGR42"/>
    <mergeCell ref="PFI42:PFK42"/>
    <mergeCell ref="PFL42:PFN42"/>
    <mergeCell ref="PFO42:PFQ42"/>
    <mergeCell ref="PFR42:PFT42"/>
    <mergeCell ref="PFU42:PFW42"/>
    <mergeCell ref="PFX42:PFZ42"/>
    <mergeCell ref="PEQ42:PES42"/>
    <mergeCell ref="PET42:PEV42"/>
    <mergeCell ref="PEW42:PEY42"/>
    <mergeCell ref="PEZ42:PFB42"/>
    <mergeCell ref="PFC42:PFE42"/>
    <mergeCell ref="PFF42:PFH42"/>
    <mergeCell ref="PDY42:PEA42"/>
    <mergeCell ref="PEB42:PED42"/>
    <mergeCell ref="PEE42:PEG42"/>
    <mergeCell ref="PEH42:PEJ42"/>
    <mergeCell ref="PEK42:PEM42"/>
    <mergeCell ref="PEN42:PEP42"/>
    <mergeCell ref="PDG42:PDI42"/>
    <mergeCell ref="PDJ42:PDL42"/>
    <mergeCell ref="PDM42:PDO42"/>
    <mergeCell ref="PDP42:PDR42"/>
    <mergeCell ref="PDS42:PDU42"/>
    <mergeCell ref="PDV42:PDX42"/>
    <mergeCell ref="PCO42:PCQ42"/>
    <mergeCell ref="PCR42:PCT42"/>
    <mergeCell ref="PCU42:PCW42"/>
    <mergeCell ref="PCX42:PCZ42"/>
    <mergeCell ref="PDA42:PDC42"/>
    <mergeCell ref="PDD42:PDF42"/>
    <mergeCell ref="PBW42:PBY42"/>
    <mergeCell ref="PBZ42:PCB42"/>
    <mergeCell ref="PCC42:PCE42"/>
    <mergeCell ref="PCF42:PCH42"/>
    <mergeCell ref="PCI42:PCK42"/>
    <mergeCell ref="PCL42:PCN42"/>
    <mergeCell ref="PBE42:PBG42"/>
    <mergeCell ref="PBH42:PBJ42"/>
    <mergeCell ref="PBK42:PBM42"/>
    <mergeCell ref="PBN42:PBP42"/>
    <mergeCell ref="PBQ42:PBS42"/>
    <mergeCell ref="PBT42:PBV42"/>
    <mergeCell ref="PAM42:PAO42"/>
    <mergeCell ref="PAP42:PAR42"/>
    <mergeCell ref="PAS42:PAU42"/>
    <mergeCell ref="PAV42:PAX42"/>
    <mergeCell ref="PAY42:PBA42"/>
    <mergeCell ref="PBB42:PBD42"/>
    <mergeCell ref="OZU42:OZW42"/>
    <mergeCell ref="OZX42:OZZ42"/>
    <mergeCell ref="PAA42:PAC42"/>
    <mergeCell ref="PAD42:PAF42"/>
    <mergeCell ref="PAG42:PAI42"/>
    <mergeCell ref="PAJ42:PAL42"/>
    <mergeCell ref="OZC42:OZE42"/>
    <mergeCell ref="OZF42:OZH42"/>
    <mergeCell ref="OZI42:OZK42"/>
    <mergeCell ref="OZL42:OZN42"/>
    <mergeCell ref="OZO42:OZQ42"/>
    <mergeCell ref="OZR42:OZT42"/>
    <mergeCell ref="OYK42:OYM42"/>
    <mergeCell ref="OYN42:OYP42"/>
    <mergeCell ref="OYQ42:OYS42"/>
    <mergeCell ref="OYT42:OYV42"/>
    <mergeCell ref="OYW42:OYY42"/>
    <mergeCell ref="OYZ42:OZB42"/>
    <mergeCell ref="OXS42:OXU42"/>
    <mergeCell ref="OXV42:OXX42"/>
    <mergeCell ref="OXY42:OYA42"/>
    <mergeCell ref="OYB42:OYD42"/>
    <mergeCell ref="OYE42:OYG42"/>
    <mergeCell ref="OYH42:OYJ42"/>
    <mergeCell ref="OXA42:OXC42"/>
    <mergeCell ref="OXD42:OXF42"/>
    <mergeCell ref="OXG42:OXI42"/>
    <mergeCell ref="OXJ42:OXL42"/>
    <mergeCell ref="OXM42:OXO42"/>
    <mergeCell ref="OXP42:OXR42"/>
    <mergeCell ref="OWI42:OWK42"/>
    <mergeCell ref="OWL42:OWN42"/>
    <mergeCell ref="OWO42:OWQ42"/>
    <mergeCell ref="OWR42:OWT42"/>
    <mergeCell ref="OWU42:OWW42"/>
    <mergeCell ref="OWX42:OWZ42"/>
    <mergeCell ref="OVQ42:OVS42"/>
    <mergeCell ref="OVT42:OVV42"/>
    <mergeCell ref="OVW42:OVY42"/>
    <mergeCell ref="OVZ42:OWB42"/>
    <mergeCell ref="OWC42:OWE42"/>
    <mergeCell ref="OWF42:OWH42"/>
    <mergeCell ref="OUY42:OVA42"/>
    <mergeCell ref="OVB42:OVD42"/>
    <mergeCell ref="OVE42:OVG42"/>
    <mergeCell ref="OVH42:OVJ42"/>
    <mergeCell ref="OVK42:OVM42"/>
    <mergeCell ref="OVN42:OVP42"/>
    <mergeCell ref="OUG42:OUI42"/>
    <mergeCell ref="OUJ42:OUL42"/>
    <mergeCell ref="OUM42:OUO42"/>
    <mergeCell ref="OUP42:OUR42"/>
    <mergeCell ref="OUS42:OUU42"/>
    <mergeCell ref="OUV42:OUX42"/>
    <mergeCell ref="OTO42:OTQ42"/>
    <mergeCell ref="OTR42:OTT42"/>
    <mergeCell ref="OTU42:OTW42"/>
    <mergeCell ref="OTX42:OTZ42"/>
    <mergeCell ref="OUA42:OUC42"/>
    <mergeCell ref="OUD42:OUF42"/>
    <mergeCell ref="OSW42:OSY42"/>
    <mergeCell ref="OSZ42:OTB42"/>
    <mergeCell ref="OTC42:OTE42"/>
    <mergeCell ref="OTF42:OTH42"/>
    <mergeCell ref="OTI42:OTK42"/>
    <mergeCell ref="OTL42:OTN42"/>
    <mergeCell ref="OSE42:OSG42"/>
    <mergeCell ref="OSH42:OSJ42"/>
    <mergeCell ref="OSK42:OSM42"/>
    <mergeCell ref="OSN42:OSP42"/>
    <mergeCell ref="OSQ42:OSS42"/>
    <mergeCell ref="OST42:OSV42"/>
    <mergeCell ref="ORM42:ORO42"/>
    <mergeCell ref="ORP42:ORR42"/>
    <mergeCell ref="ORS42:ORU42"/>
    <mergeCell ref="ORV42:ORX42"/>
    <mergeCell ref="ORY42:OSA42"/>
    <mergeCell ref="OSB42:OSD42"/>
    <mergeCell ref="OQU42:OQW42"/>
    <mergeCell ref="OQX42:OQZ42"/>
    <mergeCell ref="ORA42:ORC42"/>
    <mergeCell ref="ORD42:ORF42"/>
    <mergeCell ref="ORG42:ORI42"/>
    <mergeCell ref="ORJ42:ORL42"/>
    <mergeCell ref="OQC42:OQE42"/>
    <mergeCell ref="OQF42:OQH42"/>
    <mergeCell ref="OQI42:OQK42"/>
    <mergeCell ref="OQL42:OQN42"/>
    <mergeCell ref="OQO42:OQQ42"/>
    <mergeCell ref="OQR42:OQT42"/>
    <mergeCell ref="OPK42:OPM42"/>
    <mergeCell ref="OPN42:OPP42"/>
    <mergeCell ref="OPQ42:OPS42"/>
    <mergeCell ref="OPT42:OPV42"/>
    <mergeCell ref="OPW42:OPY42"/>
    <mergeCell ref="OPZ42:OQB42"/>
    <mergeCell ref="OOS42:OOU42"/>
    <mergeCell ref="OOV42:OOX42"/>
    <mergeCell ref="OOY42:OPA42"/>
    <mergeCell ref="OPB42:OPD42"/>
    <mergeCell ref="OPE42:OPG42"/>
    <mergeCell ref="OPH42:OPJ42"/>
    <mergeCell ref="OOA42:OOC42"/>
    <mergeCell ref="OOD42:OOF42"/>
    <mergeCell ref="OOG42:OOI42"/>
    <mergeCell ref="OOJ42:OOL42"/>
    <mergeCell ref="OOM42:OOO42"/>
    <mergeCell ref="OOP42:OOR42"/>
    <mergeCell ref="ONI42:ONK42"/>
    <mergeCell ref="ONL42:ONN42"/>
    <mergeCell ref="ONO42:ONQ42"/>
    <mergeCell ref="ONR42:ONT42"/>
    <mergeCell ref="ONU42:ONW42"/>
    <mergeCell ref="ONX42:ONZ42"/>
    <mergeCell ref="OMQ42:OMS42"/>
    <mergeCell ref="OMT42:OMV42"/>
    <mergeCell ref="OMW42:OMY42"/>
    <mergeCell ref="OMZ42:ONB42"/>
    <mergeCell ref="ONC42:ONE42"/>
    <mergeCell ref="ONF42:ONH42"/>
    <mergeCell ref="OLY42:OMA42"/>
    <mergeCell ref="OMB42:OMD42"/>
    <mergeCell ref="OME42:OMG42"/>
    <mergeCell ref="OMH42:OMJ42"/>
    <mergeCell ref="OMK42:OMM42"/>
    <mergeCell ref="OMN42:OMP42"/>
    <mergeCell ref="OLG42:OLI42"/>
    <mergeCell ref="OLJ42:OLL42"/>
    <mergeCell ref="OLM42:OLO42"/>
    <mergeCell ref="OLP42:OLR42"/>
    <mergeCell ref="OLS42:OLU42"/>
    <mergeCell ref="OLV42:OLX42"/>
    <mergeCell ref="OKO42:OKQ42"/>
    <mergeCell ref="OKR42:OKT42"/>
    <mergeCell ref="OKU42:OKW42"/>
    <mergeCell ref="OKX42:OKZ42"/>
    <mergeCell ref="OLA42:OLC42"/>
    <mergeCell ref="OLD42:OLF42"/>
    <mergeCell ref="OJW42:OJY42"/>
    <mergeCell ref="OJZ42:OKB42"/>
    <mergeCell ref="OKC42:OKE42"/>
    <mergeCell ref="OKF42:OKH42"/>
    <mergeCell ref="OKI42:OKK42"/>
    <mergeCell ref="OKL42:OKN42"/>
    <mergeCell ref="OJE42:OJG42"/>
    <mergeCell ref="OJH42:OJJ42"/>
    <mergeCell ref="OJK42:OJM42"/>
    <mergeCell ref="OJN42:OJP42"/>
    <mergeCell ref="OJQ42:OJS42"/>
    <mergeCell ref="OJT42:OJV42"/>
    <mergeCell ref="OIM42:OIO42"/>
    <mergeCell ref="OIP42:OIR42"/>
    <mergeCell ref="OIS42:OIU42"/>
    <mergeCell ref="OIV42:OIX42"/>
    <mergeCell ref="OIY42:OJA42"/>
    <mergeCell ref="OJB42:OJD42"/>
    <mergeCell ref="OHU42:OHW42"/>
    <mergeCell ref="OHX42:OHZ42"/>
    <mergeCell ref="OIA42:OIC42"/>
    <mergeCell ref="OID42:OIF42"/>
    <mergeCell ref="OIG42:OII42"/>
    <mergeCell ref="OIJ42:OIL42"/>
    <mergeCell ref="OHC42:OHE42"/>
    <mergeCell ref="OHF42:OHH42"/>
    <mergeCell ref="OHI42:OHK42"/>
    <mergeCell ref="OHL42:OHN42"/>
    <mergeCell ref="OHO42:OHQ42"/>
    <mergeCell ref="OHR42:OHT42"/>
    <mergeCell ref="OGK42:OGM42"/>
    <mergeCell ref="OGN42:OGP42"/>
    <mergeCell ref="OGQ42:OGS42"/>
    <mergeCell ref="OGT42:OGV42"/>
    <mergeCell ref="OGW42:OGY42"/>
    <mergeCell ref="OGZ42:OHB42"/>
    <mergeCell ref="OFS42:OFU42"/>
    <mergeCell ref="OFV42:OFX42"/>
    <mergeCell ref="OFY42:OGA42"/>
    <mergeCell ref="OGB42:OGD42"/>
    <mergeCell ref="OGE42:OGG42"/>
    <mergeCell ref="OGH42:OGJ42"/>
    <mergeCell ref="OFA42:OFC42"/>
    <mergeCell ref="OFD42:OFF42"/>
    <mergeCell ref="OFG42:OFI42"/>
    <mergeCell ref="OFJ42:OFL42"/>
    <mergeCell ref="OFM42:OFO42"/>
    <mergeCell ref="OFP42:OFR42"/>
    <mergeCell ref="OEI42:OEK42"/>
    <mergeCell ref="OEL42:OEN42"/>
    <mergeCell ref="OEO42:OEQ42"/>
    <mergeCell ref="OER42:OET42"/>
    <mergeCell ref="OEU42:OEW42"/>
    <mergeCell ref="OEX42:OEZ42"/>
    <mergeCell ref="ODQ42:ODS42"/>
    <mergeCell ref="ODT42:ODV42"/>
    <mergeCell ref="ODW42:ODY42"/>
    <mergeCell ref="ODZ42:OEB42"/>
    <mergeCell ref="OEC42:OEE42"/>
    <mergeCell ref="OEF42:OEH42"/>
    <mergeCell ref="OCY42:ODA42"/>
    <mergeCell ref="ODB42:ODD42"/>
    <mergeCell ref="ODE42:ODG42"/>
    <mergeCell ref="ODH42:ODJ42"/>
    <mergeCell ref="ODK42:ODM42"/>
    <mergeCell ref="ODN42:ODP42"/>
    <mergeCell ref="OCG42:OCI42"/>
    <mergeCell ref="OCJ42:OCL42"/>
    <mergeCell ref="OCM42:OCO42"/>
    <mergeCell ref="OCP42:OCR42"/>
    <mergeCell ref="OCS42:OCU42"/>
    <mergeCell ref="OCV42:OCX42"/>
    <mergeCell ref="OBO42:OBQ42"/>
    <mergeCell ref="OBR42:OBT42"/>
    <mergeCell ref="OBU42:OBW42"/>
    <mergeCell ref="OBX42:OBZ42"/>
    <mergeCell ref="OCA42:OCC42"/>
    <mergeCell ref="OCD42:OCF42"/>
    <mergeCell ref="OAW42:OAY42"/>
    <mergeCell ref="OAZ42:OBB42"/>
    <mergeCell ref="OBC42:OBE42"/>
    <mergeCell ref="OBF42:OBH42"/>
    <mergeCell ref="OBI42:OBK42"/>
    <mergeCell ref="OBL42:OBN42"/>
    <mergeCell ref="OAE42:OAG42"/>
    <mergeCell ref="OAH42:OAJ42"/>
    <mergeCell ref="OAK42:OAM42"/>
    <mergeCell ref="OAN42:OAP42"/>
    <mergeCell ref="OAQ42:OAS42"/>
    <mergeCell ref="OAT42:OAV42"/>
    <mergeCell ref="NZM42:NZO42"/>
    <mergeCell ref="NZP42:NZR42"/>
    <mergeCell ref="NZS42:NZU42"/>
    <mergeCell ref="NZV42:NZX42"/>
    <mergeCell ref="NZY42:OAA42"/>
    <mergeCell ref="OAB42:OAD42"/>
    <mergeCell ref="NYU42:NYW42"/>
    <mergeCell ref="NYX42:NYZ42"/>
    <mergeCell ref="NZA42:NZC42"/>
    <mergeCell ref="NZD42:NZF42"/>
    <mergeCell ref="NZG42:NZI42"/>
    <mergeCell ref="NZJ42:NZL42"/>
    <mergeCell ref="NYC42:NYE42"/>
    <mergeCell ref="NYF42:NYH42"/>
    <mergeCell ref="NYI42:NYK42"/>
    <mergeCell ref="NYL42:NYN42"/>
    <mergeCell ref="NYO42:NYQ42"/>
    <mergeCell ref="NYR42:NYT42"/>
    <mergeCell ref="NXK42:NXM42"/>
    <mergeCell ref="NXN42:NXP42"/>
    <mergeCell ref="NXQ42:NXS42"/>
    <mergeCell ref="NXT42:NXV42"/>
    <mergeCell ref="NXW42:NXY42"/>
    <mergeCell ref="NXZ42:NYB42"/>
    <mergeCell ref="NWS42:NWU42"/>
    <mergeCell ref="NWV42:NWX42"/>
    <mergeCell ref="NWY42:NXA42"/>
    <mergeCell ref="NXB42:NXD42"/>
    <mergeCell ref="NXE42:NXG42"/>
    <mergeCell ref="NXH42:NXJ42"/>
    <mergeCell ref="NWA42:NWC42"/>
    <mergeCell ref="NWD42:NWF42"/>
    <mergeCell ref="NWG42:NWI42"/>
    <mergeCell ref="NWJ42:NWL42"/>
    <mergeCell ref="NWM42:NWO42"/>
    <mergeCell ref="NWP42:NWR42"/>
    <mergeCell ref="NVI42:NVK42"/>
    <mergeCell ref="NVL42:NVN42"/>
    <mergeCell ref="NVO42:NVQ42"/>
    <mergeCell ref="NVR42:NVT42"/>
    <mergeCell ref="NVU42:NVW42"/>
    <mergeCell ref="NVX42:NVZ42"/>
    <mergeCell ref="NUQ42:NUS42"/>
    <mergeCell ref="NUT42:NUV42"/>
    <mergeCell ref="NUW42:NUY42"/>
    <mergeCell ref="NUZ42:NVB42"/>
    <mergeCell ref="NVC42:NVE42"/>
    <mergeCell ref="NVF42:NVH42"/>
    <mergeCell ref="NTY42:NUA42"/>
    <mergeCell ref="NUB42:NUD42"/>
    <mergeCell ref="NUE42:NUG42"/>
    <mergeCell ref="NUH42:NUJ42"/>
    <mergeCell ref="NUK42:NUM42"/>
    <mergeCell ref="NUN42:NUP42"/>
    <mergeCell ref="NTG42:NTI42"/>
    <mergeCell ref="NTJ42:NTL42"/>
    <mergeCell ref="NTM42:NTO42"/>
    <mergeCell ref="NTP42:NTR42"/>
    <mergeCell ref="NTS42:NTU42"/>
    <mergeCell ref="NTV42:NTX42"/>
    <mergeCell ref="NSO42:NSQ42"/>
    <mergeCell ref="NSR42:NST42"/>
    <mergeCell ref="NSU42:NSW42"/>
    <mergeCell ref="NSX42:NSZ42"/>
    <mergeCell ref="NTA42:NTC42"/>
    <mergeCell ref="NTD42:NTF42"/>
    <mergeCell ref="NRW42:NRY42"/>
    <mergeCell ref="NRZ42:NSB42"/>
    <mergeCell ref="NSC42:NSE42"/>
    <mergeCell ref="NSF42:NSH42"/>
    <mergeCell ref="NSI42:NSK42"/>
    <mergeCell ref="NSL42:NSN42"/>
    <mergeCell ref="NRE42:NRG42"/>
    <mergeCell ref="NRH42:NRJ42"/>
    <mergeCell ref="NRK42:NRM42"/>
    <mergeCell ref="NRN42:NRP42"/>
    <mergeCell ref="NRQ42:NRS42"/>
    <mergeCell ref="NRT42:NRV42"/>
    <mergeCell ref="NQM42:NQO42"/>
    <mergeCell ref="NQP42:NQR42"/>
    <mergeCell ref="NQS42:NQU42"/>
    <mergeCell ref="NQV42:NQX42"/>
    <mergeCell ref="NQY42:NRA42"/>
    <mergeCell ref="NRB42:NRD42"/>
    <mergeCell ref="NPU42:NPW42"/>
    <mergeCell ref="NPX42:NPZ42"/>
    <mergeCell ref="NQA42:NQC42"/>
    <mergeCell ref="NQD42:NQF42"/>
    <mergeCell ref="NQG42:NQI42"/>
    <mergeCell ref="NQJ42:NQL42"/>
    <mergeCell ref="NPC42:NPE42"/>
    <mergeCell ref="NPF42:NPH42"/>
    <mergeCell ref="NPI42:NPK42"/>
    <mergeCell ref="NPL42:NPN42"/>
    <mergeCell ref="NPO42:NPQ42"/>
    <mergeCell ref="NPR42:NPT42"/>
    <mergeCell ref="NOK42:NOM42"/>
    <mergeCell ref="NON42:NOP42"/>
    <mergeCell ref="NOQ42:NOS42"/>
    <mergeCell ref="NOT42:NOV42"/>
    <mergeCell ref="NOW42:NOY42"/>
    <mergeCell ref="NOZ42:NPB42"/>
    <mergeCell ref="NNS42:NNU42"/>
    <mergeCell ref="NNV42:NNX42"/>
    <mergeCell ref="NNY42:NOA42"/>
    <mergeCell ref="NOB42:NOD42"/>
    <mergeCell ref="NOE42:NOG42"/>
    <mergeCell ref="NOH42:NOJ42"/>
    <mergeCell ref="NNA42:NNC42"/>
    <mergeCell ref="NND42:NNF42"/>
    <mergeCell ref="NNG42:NNI42"/>
    <mergeCell ref="NNJ42:NNL42"/>
    <mergeCell ref="NNM42:NNO42"/>
    <mergeCell ref="NNP42:NNR42"/>
    <mergeCell ref="NMI42:NMK42"/>
    <mergeCell ref="NML42:NMN42"/>
    <mergeCell ref="NMO42:NMQ42"/>
    <mergeCell ref="NMR42:NMT42"/>
    <mergeCell ref="NMU42:NMW42"/>
    <mergeCell ref="NMX42:NMZ42"/>
    <mergeCell ref="NLQ42:NLS42"/>
    <mergeCell ref="NLT42:NLV42"/>
    <mergeCell ref="NLW42:NLY42"/>
    <mergeCell ref="NLZ42:NMB42"/>
    <mergeCell ref="NMC42:NME42"/>
    <mergeCell ref="NMF42:NMH42"/>
    <mergeCell ref="NKY42:NLA42"/>
    <mergeCell ref="NLB42:NLD42"/>
    <mergeCell ref="NLE42:NLG42"/>
    <mergeCell ref="NLH42:NLJ42"/>
    <mergeCell ref="NLK42:NLM42"/>
    <mergeCell ref="NLN42:NLP42"/>
    <mergeCell ref="NKG42:NKI42"/>
    <mergeCell ref="NKJ42:NKL42"/>
    <mergeCell ref="NKM42:NKO42"/>
    <mergeCell ref="NKP42:NKR42"/>
    <mergeCell ref="NKS42:NKU42"/>
    <mergeCell ref="NKV42:NKX42"/>
    <mergeCell ref="NJO42:NJQ42"/>
    <mergeCell ref="NJR42:NJT42"/>
    <mergeCell ref="NJU42:NJW42"/>
    <mergeCell ref="NJX42:NJZ42"/>
    <mergeCell ref="NKA42:NKC42"/>
    <mergeCell ref="NKD42:NKF42"/>
    <mergeCell ref="NIW42:NIY42"/>
    <mergeCell ref="NIZ42:NJB42"/>
    <mergeCell ref="NJC42:NJE42"/>
    <mergeCell ref="NJF42:NJH42"/>
    <mergeCell ref="NJI42:NJK42"/>
    <mergeCell ref="NJL42:NJN42"/>
    <mergeCell ref="NIE42:NIG42"/>
    <mergeCell ref="NIH42:NIJ42"/>
    <mergeCell ref="NIK42:NIM42"/>
    <mergeCell ref="NIN42:NIP42"/>
    <mergeCell ref="NIQ42:NIS42"/>
    <mergeCell ref="NIT42:NIV42"/>
    <mergeCell ref="NHM42:NHO42"/>
    <mergeCell ref="NHP42:NHR42"/>
    <mergeCell ref="NHS42:NHU42"/>
    <mergeCell ref="NHV42:NHX42"/>
    <mergeCell ref="NHY42:NIA42"/>
    <mergeCell ref="NIB42:NID42"/>
    <mergeCell ref="NGU42:NGW42"/>
    <mergeCell ref="NGX42:NGZ42"/>
    <mergeCell ref="NHA42:NHC42"/>
    <mergeCell ref="NHD42:NHF42"/>
    <mergeCell ref="NHG42:NHI42"/>
    <mergeCell ref="NHJ42:NHL42"/>
    <mergeCell ref="NGC42:NGE42"/>
    <mergeCell ref="NGF42:NGH42"/>
    <mergeCell ref="NGI42:NGK42"/>
    <mergeCell ref="NGL42:NGN42"/>
    <mergeCell ref="NGO42:NGQ42"/>
    <mergeCell ref="NGR42:NGT42"/>
    <mergeCell ref="NFK42:NFM42"/>
    <mergeCell ref="NFN42:NFP42"/>
    <mergeCell ref="NFQ42:NFS42"/>
    <mergeCell ref="NFT42:NFV42"/>
    <mergeCell ref="NFW42:NFY42"/>
    <mergeCell ref="NFZ42:NGB42"/>
    <mergeCell ref="NES42:NEU42"/>
    <mergeCell ref="NEV42:NEX42"/>
    <mergeCell ref="NEY42:NFA42"/>
    <mergeCell ref="NFB42:NFD42"/>
    <mergeCell ref="NFE42:NFG42"/>
    <mergeCell ref="NFH42:NFJ42"/>
    <mergeCell ref="NEA42:NEC42"/>
    <mergeCell ref="NED42:NEF42"/>
    <mergeCell ref="NEG42:NEI42"/>
    <mergeCell ref="NEJ42:NEL42"/>
    <mergeCell ref="NEM42:NEO42"/>
    <mergeCell ref="NEP42:NER42"/>
    <mergeCell ref="NDI42:NDK42"/>
    <mergeCell ref="NDL42:NDN42"/>
    <mergeCell ref="NDO42:NDQ42"/>
    <mergeCell ref="NDR42:NDT42"/>
    <mergeCell ref="NDU42:NDW42"/>
    <mergeCell ref="NDX42:NDZ42"/>
    <mergeCell ref="NCQ42:NCS42"/>
    <mergeCell ref="NCT42:NCV42"/>
    <mergeCell ref="NCW42:NCY42"/>
    <mergeCell ref="NCZ42:NDB42"/>
    <mergeCell ref="NDC42:NDE42"/>
    <mergeCell ref="NDF42:NDH42"/>
    <mergeCell ref="NBY42:NCA42"/>
    <mergeCell ref="NCB42:NCD42"/>
    <mergeCell ref="NCE42:NCG42"/>
    <mergeCell ref="NCH42:NCJ42"/>
    <mergeCell ref="NCK42:NCM42"/>
    <mergeCell ref="NCN42:NCP42"/>
    <mergeCell ref="NBG42:NBI42"/>
    <mergeCell ref="NBJ42:NBL42"/>
    <mergeCell ref="NBM42:NBO42"/>
    <mergeCell ref="NBP42:NBR42"/>
    <mergeCell ref="NBS42:NBU42"/>
    <mergeCell ref="NBV42:NBX42"/>
    <mergeCell ref="NAO42:NAQ42"/>
    <mergeCell ref="NAR42:NAT42"/>
    <mergeCell ref="NAU42:NAW42"/>
    <mergeCell ref="NAX42:NAZ42"/>
    <mergeCell ref="NBA42:NBC42"/>
    <mergeCell ref="NBD42:NBF42"/>
    <mergeCell ref="MZW42:MZY42"/>
    <mergeCell ref="MZZ42:NAB42"/>
    <mergeCell ref="NAC42:NAE42"/>
    <mergeCell ref="NAF42:NAH42"/>
    <mergeCell ref="NAI42:NAK42"/>
    <mergeCell ref="NAL42:NAN42"/>
    <mergeCell ref="MZE42:MZG42"/>
    <mergeCell ref="MZH42:MZJ42"/>
    <mergeCell ref="MZK42:MZM42"/>
    <mergeCell ref="MZN42:MZP42"/>
    <mergeCell ref="MZQ42:MZS42"/>
    <mergeCell ref="MZT42:MZV42"/>
    <mergeCell ref="MYM42:MYO42"/>
    <mergeCell ref="MYP42:MYR42"/>
    <mergeCell ref="MYS42:MYU42"/>
    <mergeCell ref="MYV42:MYX42"/>
    <mergeCell ref="MYY42:MZA42"/>
    <mergeCell ref="MZB42:MZD42"/>
    <mergeCell ref="MXU42:MXW42"/>
    <mergeCell ref="MXX42:MXZ42"/>
    <mergeCell ref="MYA42:MYC42"/>
    <mergeCell ref="MYD42:MYF42"/>
    <mergeCell ref="MYG42:MYI42"/>
    <mergeCell ref="MYJ42:MYL42"/>
    <mergeCell ref="MXC42:MXE42"/>
    <mergeCell ref="MXF42:MXH42"/>
    <mergeCell ref="MXI42:MXK42"/>
    <mergeCell ref="MXL42:MXN42"/>
    <mergeCell ref="MXO42:MXQ42"/>
    <mergeCell ref="MXR42:MXT42"/>
    <mergeCell ref="MWK42:MWM42"/>
    <mergeCell ref="MWN42:MWP42"/>
    <mergeCell ref="MWQ42:MWS42"/>
    <mergeCell ref="MWT42:MWV42"/>
    <mergeCell ref="MWW42:MWY42"/>
    <mergeCell ref="MWZ42:MXB42"/>
    <mergeCell ref="MVS42:MVU42"/>
    <mergeCell ref="MVV42:MVX42"/>
    <mergeCell ref="MVY42:MWA42"/>
    <mergeCell ref="MWB42:MWD42"/>
    <mergeCell ref="MWE42:MWG42"/>
    <mergeCell ref="MWH42:MWJ42"/>
    <mergeCell ref="MVA42:MVC42"/>
    <mergeCell ref="MVD42:MVF42"/>
    <mergeCell ref="MVG42:MVI42"/>
    <mergeCell ref="MVJ42:MVL42"/>
    <mergeCell ref="MVM42:MVO42"/>
    <mergeCell ref="MVP42:MVR42"/>
    <mergeCell ref="MUI42:MUK42"/>
    <mergeCell ref="MUL42:MUN42"/>
    <mergeCell ref="MUO42:MUQ42"/>
    <mergeCell ref="MUR42:MUT42"/>
    <mergeCell ref="MUU42:MUW42"/>
    <mergeCell ref="MUX42:MUZ42"/>
    <mergeCell ref="MTQ42:MTS42"/>
    <mergeCell ref="MTT42:MTV42"/>
    <mergeCell ref="MTW42:MTY42"/>
    <mergeCell ref="MTZ42:MUB42"/>
    <mergeCell ref="MUC42:MUE42"/>
    <mergeCell ref="MUF42:MUH42"/>
    <mergeCell ref="MSY42:MTA42"/>
    <mergeCell ref="MTB42:MTD42"/>
    <mergeCell ref="MTE42:MTG42"/>
    <mergeCell ref="MTH42:MTJ42"/>
    <mergeCell ref="MTK42:MTM42"/>
    <mergeCell ref="MTN42:MTP42"/>
    <mergeCell ref="MSG42:MSI42"/>
    <mergeCell ref="MSJ42:MSL42"/>
    <mergeCell ref="MSM42:MSO42"/>
    <mergeCell ref="MSP42:MSR42"/>
    <mergeCell ref="MSS42:MSU42"/>
    <mergeCell ref="MSV42:MSX42"/>
    <mergeCell ref="MRO42:MRQ42"/>
    <mergeCell ref="MRR42:MRT42"/>
    <mergeCell ref="MRU42:MRW42"/>
    <mergeCell ref="MRX42:MRZ42"/>
    <mergeCell ref="MSA42:MSC42"/>
    <mergeCell ref="MSD42:MSF42"/>
    <mergeCell ref="MQW42:MQY42"/>
    <mergeCell ref="MQZ42:MRB42"/>
    <mergeCell ref="MRC42:MRE42"/>
    <mergeCell ref="MRF42:MRH42"/>
    <mergeCell ref="MRI42:MRK42"/>
    <mergeCell ref="MRL42:MRN42"/>
    <mergeCell ref="MQE42:MQG42"/>
    <mergeCell ref="MQH42:MQJ42"/>
    <mergeCell ref="MQK42:MQM42"/>
    <mergeCell ref="MQN42:MQP42"/>
    <mergeCell ref="MQQ42:MQS42"/>
    <mergeCell ref="MQT42:MQV42"/>
    <mergeCell ref="MPM42:MPO42"/>
    <mergeCell ref="MPP42:MPR42"/>
    <mergeCell ref="MPS42:MPU42"/>
    <mergeCell ref="MPV42:MPX42"/>
    <mergeCell ref="MPY42:MQA42"/>
    <mergeCell ref="MQB42:MQD42"/>
    <mergeCell ref="MOU42:MOW42"/>
    <mergeCell ref="MOX42:MOZ42"/>
    <mergeCell ref="MPA42:MPC42"/>
    <mergeCell ref="MPD42:MPF42"/>
    <mergeCell ref="MPG42:MPI42"/>
    <mergeCell ref="MPJ42:MPL42"/>
    <mergeCell ref="MOC42:MOE42"/>
    <mergeCell ref="MOF42:MOH42"/>
    <mergeCell ref="MOI42:MOK42"/>
    <mergeCell ref="MOL42:MON42"/>
    <mergeCell ref="MOO42:MOQ42"/>
    <mergeCell ref="MOR42:MOT42"/>
    <mergeCell ref="MNK42:MNM42"/>
    <mergeCell ref="MNN42:MNP42"/>
    <mergeCell ref="MNQ42:MNS42"/>
    <mergeCell ref="MNT42:MNV42"/>
    <mergeCell ref="MNW42:MNY42"/>
    <mergeCell ref="MNZ42:MOB42"/>
    <mergeCell ref="MMS42:MMU42"/>
    <mergeCell ref="MMV42:MMX42"/>
    <mergeCell ref="MMY42:MNA42"/>
    <mergeCell ref="MNB42:MND42"/>
    <mergeCell ref="MNE42:MNG42"/>
    <mergeCell ref="MNH42:MNJ42"/>
    <mergeCell ref="MMA42:MMC42"/>
    <mergeCell ref="MMD42:MMF42"/>
    <mergeCell ref="MMG42:MMI42"/>
    <mergeCell ref="MMJ42:MML42"/>
    <mergeCell ref="MMM42:MMO42"/>
    <mergeCell ref="MMP42:MMR42"/>
    <mergeCell ref="MLI42:MLK42"/>
    <mergeCell ref="MLL42:MLN42"/>
    <mergeCell ref="MLO42:MLQ42"/>
    <mergeCell ref="MLR42:MLT42"/>
    <mergeCell ref="MLU42:MLW42"/>
    <mergeCell ref="MLX42:MLZ42"/>
    <mergeCell ref="MKQ42:MKS42"/>
    <mergeCell ref="MKT42:MKV42"/>
    <mergeCell ref="MKW42:MKY42"/>
    <mergeCell ref="MKZ42:MLB42"/>
    <mergeCell ref="MLC42:MLE42"/>
    <mergeCell ref="MLF42:MLH42"/>
    <mergeCell ref="MJY42:MKA42"/>
    <mergeCell ref="MKB42:MKD42"/>
    <mergeCell ref="MKE42:MKG42"/>
    <mergeCell ref="MKH42:MKJ42"/>
    <mergeCell ref="MKK42:MKM42"/>
    <mergeCell ref="MKN42:MKP42"/>
    <mergeCell ref="MJG42:MJI42"/>
    <mergeCell ref="MJJ42:MJL42"/>
    <mergeCell ref="MJM42:MJO42"/>
    <mergeCell ref="MJP42:MJR42"/>
    <mergeCell ref="MJS42:MJU42"/>
    <mergeCell ref="MJV42:MJX42"/>
    <mergeCell ref="MIO42:MIQ42"/>
    <mergeCell ref="MIR42:MIT42"/>
    <mergeCell ref="MIU42:MIW42"/>
    <mergeCell ref="MIX42:MIZ42"/>
    <mergeCell ref="MJA42:MJC42"/>
    <mergeCell ref="MJD42:MJF42"/>
    <mergeCell ref="MHW42:MHY42"/>
    <mergeCell ref="MHZ42:MIB42"/>
    <mergeCell ref="MIC42:MIE42"/>
    <mergeCell ref="MIF42:MIH42"/>
    <mergeCell ref="MII42:MIK42"/>
    <mergeCell ref="MIL42:MIN42"/>
    <mergeCell ref="MHE42:MHG42"/>
    <mergeCell ref="MHH42:MHJ42"/>
    <mergeCell ref="MHK42:MHM42"/>
    <mergeCell ref="MHN42:MHP42"/>
    <mergeCell ref="MHQ42:MHS42"/>
    <mergeCell ref="MHT42:MHV42"/>
    <mergeCell ref="MGM42:MGO42"/>
    <mergeCell ref="MGP42:MGR42"/>
    <mergeCell ref="MGS42:MGU42"/>
    <mergeCell ref="MGV42:MGX42"/>
    <mergeCell ref="MGY42:MHA42"/>
    <mergeCell ref="MHB42:MHD42"/>
    <mergeCell ref="MFU42:MFW42"/>
    <mergeCell ref="MFX42:MFZ42"/>
    <mergeCell ref="MGA42:MGC42"/>
    <mergeCell ref="MGD42:MGF42"/>
    <mergeCell ref="MGG42:MGI42"/>
    <mergeCell ref="MGJ42:MGL42"/>
    <mergeCell ref="MFC42:MFE42"/>
    <mergeCell ref="MFF42:MFH42"/>
    <mergeCell ref="MFI42:MFK42"/>
    <mergeCell ref="MFL42:MFN42"/>
    <mergeCell ref="MFO42:MFQ42"/>
    <mergeCell ref="MFR42:MFT42"/>
    <mergeCell ref="MEK42:MEM42"/>
    <mergeCell ref="MEN42:MEP42"/>
    <mergeCell ref="MEQ42:MES42"/>
    <mergeCell ref="MET42:MEV42"/>
    <mergeCell ref="MEW42:MEY42"/>
    <mergeCell ref="MEZ42:MFB42"/>
    <mergeCell ref="MDS42:MDU42"/>
    <mergeCell ref="MDV42:MDX42"/>
    <mergeCell ref="MDY42:MEA42"/>
    <mergeCell ref="MEB42:MED42"/>
    <mergeCell ref="MEE42:MEG42"/>
    <mergeCell ref="MEH42:MEJ42"/>
    <mergeCell ref="MDA42:MDC42"/>
    <mergeCell ref="MDD42:MDF42"/>
    <mergeCell ref="MDG42:MDI42"/>
    <mergeCell ref="MDJ42:MDL42"/>
    <mergeCell ref="MDM42:MDO42"/>
    <mergeCell ref="MDP42:MDR42"/>
    <mergeCell ref="MCI42:MCK42"/>
    <mergeCell ref="MCL42:MCN42"/>
    <mergeCell ref="MCO42:MCQ42"/>
    <mergeCell ref="MCR42:MCT42"/>
    <mergeCell ref="MCU42:MCW42"/>
    <mergeCell ref="MCX42:MCZ42"/>
    <mergeCell ref="MBQ42:MBS42"/>
    <mergeCell ref="MBT42:MBV42"/>
    <mergeCell ref="MBW42:MBY42"/>
    <mergeCell ref="MBZ42:MCB42"/>
    <mergeCell ref="MCC42:MCE42"/>
    <mergeCell ref="MCF42:MCH42"/>
    <mergeCell ref="MAY42:MBA42"/>
    <mergeCell ref="MBB42:MBD42"/>
    <mergeCell ref="MBE42:MBG42"/>
    <mergeCell ref="MBH42:MBJ42"/>
    <mergeCell ref="MBK42:MBM42"/>
    <mergeCell ref="MBN42:MBP42"/>
    <mergeCell ref="MAG42:MAI42"/>
    <mergeCell ref="MAJ42:MAL42"/>
    <mergeCell ref="MAM42:MAO42"/>
    <mergeCell ref="MAP42:MAR42"/>
    <mergeCell ref="MAS42:MAU42"/>
    <mergeCell ref="MAV42:MAX42"/>
    <mergeCell ref="LZO42:LZQ42"/>
    <mergeCell ref="LZR42:LZT42"/>
    <mergeCell ref="LZU42:LZW42"/>
    <mergeCell ref="LZX42:LZZ42"/>
    <mergeCell ref="MAA42:MAC42"/>
    <mergeCell ref="MAD42:MAF42"/>
    <mergeCell ref="LYW42:LYY42"/>
    <mergeCell ref="LYZ42:LZB42"/>
    <mergeCell ref="LZC42:LZE42"/>
    <mergeCell ref="LZF42:LZH42"/>
    <mergeCell ref="LZI42:LZK42"/>
    <mergeCell ref="LZL42:LZN42"/>
    <mergeCell ref="LYE42:LYG42"/>
    <mergeCell ref="LYH42:LYJ42"/>
    <mergeCell ref="LYK42:LYM42"/>
    <mergeCell ref="LYN42:LYP42"/>
    <mergeCell ref="LYQ42:LYS42"/>
    <mergeCell ref="LYT42:LYV42"/>
    <mergeCell ref="LXM42:LXO42"/>
    <mergeCell ref="LXP42:LXR42"/>
    <mergeCell ref="LXS42:LXU42"/>
    <mergeCell ref="LXV42:LXX42"/>
    <mergeCell ref="LXY42:LYA42"/>
    <mergeCell ref="LYB42:LYD42"/>
    <mergeCell ref="LWU42:LWW42"/>
    <mergeCell ref="LWX42:LWZ42"/>
    <mergeCell ref="LXA42:LXC42"/>
    <mergeCell ref="LXD42:LXF42"/>
    <mergeCell ref="LXG42:LXI42"/>
    <mergeCell ref="LXJ42:LXL42"/>
    <mergeCell ref="LWC42:LWE42"/>
    <mergeCell ref="LWF42:LWH42"/>
    <mergeCell ref="LWI42:LWK42"/>
    <mergeCell ref="LWL42:LWN42"/>
    <mergeCell ref="LWO42:LWQ42"/>
    <mergeCell ref="LWR42:LWT42"/>
    <mergeCell ref="LVK42:LVM42"/>
    <mergeCell ref="LVN42:LVP42"/>
    <mergeCell ref="LVQ42:LVS42"/>
    <mergeCell ref="LVT42:LVV42"/>
    <mergeCell ref="LVW42:LVY42"/>
    <mergeCell ref="LVZ42:LWB42"/>
    <mergeCell ref="LUS42:LUU42"/>
    <mergeCell ref="LUV42:LUX42"/>
    <mergeCell ref="LUY42:LVA42"/>
    <mergeCell ref="LVB42:LVD42"/>
    <mergeCell ref="LVE42:LVG42"/>
    <mergeCell ref="LVH42:LVJ42"/>
    <mergeCell ref="LUA42:LUC42"/>
    <mergeCell ref="LUD42:LUF42"/>
    <mergeCell ref="LUG42:LUI42"/>
    <mergeCell ref="LUJ42:LUL42"/>
    <mergeCell ref="LUM42:LUO42"/>
    <mergeCell ref="LUP42:LUR42"/>
    <mergeCell ref="LTI42:LTK42"/>
    <mergeCell ref="LTL42:LTN42"/>
    <mergeCell ref="LTO42:LTQ42"/>
    <mergeCell ref="LTR42:LTT42"/>
    <mergeCell ref="LTU42:LTW42"/>
    <mergeCell ref="LTX42:LTZ42"/>
    <mergeCell ref="LSQ42:LSS42"/>
    <mergeCell ref="LST42:LSV42"/>
    <mergeCell ref="LSW42:LSY42"/>
    <mergeCell ref="LSZ42:LTB42"/>
    <mergeCell ref="LTC42:LTE42"/>
    <mergeCell ref="LTF42:LTH42"/>
    <mergeCell ref="LRY42:LSA42"/>
    <mergeCell ref="LSB42:LSD42"/>
    <mergeCell ref="LSE42:LSG42"/>
    <mergeCell ref="LSH42:LSJ42"/>
    <mergeCell ref="LSK42:LSM42"/>
    <mergeCell ref="LSN42:LSP42"/>
    <mergeCell ref="LRG42:LRI42"/>
    <mergeCell ref="LRJ42:LRL42"/>
    <mergeCell ref="LRM42:LRO42"/>
    <mergeCell ref="LRP42:LRR42"/>
    <mergeCell ref="LRS42:LRU42"/>
    <mergeCell ref="LRV42:LRX42"/>
    <mergeCell ref="LQO42:LQQ42"/>
    <mergeCell ref="LQR42:LQT42"/>
    <mergeCell ref="LQU42:LQW42"/>
    <mergeCell ref="LQX42:LQZ42"/>
    <mergeCell ref="LRA42:LRC42"/>
    <mergeCell ref="LRD42:LRF42"/>
    <mergeCell ref="LPW42:LPY42"/>
    <mergeCell ref="LPZ42:LQB42"/>
    <mergeCell ref="LQC42:LQE42"/>
    <mergeCell ref="LQF42:LQH42"/>
    <mergeCell ref="LQI42:LQK42"/>
    <mergeCell ref="LQL42:LQN42"/>
    <mergeCell ref="LPE42:LPG42"/>
    <mergeCell ref="LPH42:LPJ42"/>
    <mergeCell ref="LPK42:LPM42"/>
    <mergeCell ref="LPN42:LPP42"/>
    <mergeCell ref="LPQ42:LPS42"/>
    <mergeCell ref="LPT42:LPV42"/>
    <mergeCell ref="LOM42:LOO42"/>
    <mergeCell ref="LOP42:LOR42"/>
    <mergeCell ref="LOS42:LOU42"/>
    <mergeCell ref="LOV42:LOX42"/>
    <mergeCell ref="LOY42:LPA42"/>
    <mergeCell ref="LPB42:LPD42"/>
    <mergeCell ref="LNU42:LNW42"/>
    <mergeCell ref="LNX42:LNZ42"/>
    <mergeCell ref="LOA42:LOC42"/>
    <mergeCell ref="LOD42:LOF42"/>
    <mergeCell ref="LOG42:LOI42"/>
    <mergeCell ref="LOJ42:LOL42"/>
    <mergeCell ref="LNC42:LNE42"/>
    <mergeCell ref="LNF42:LNH42"/>
    <mergeCell ref="LNI42:LNK42"/>
    <mergeCell ref="LNL42:LNN42"/>
    <mergeCell ref="LNO42:LNQ42"/>
    <mergeCell ref="LNR42:LNT42"/>
    <mergeCell ref="LMK42:LMM42"/>
    <mergeCell ref="LMN42:LMP42"/>
    <mergeCell ref="LMQ42:LMS42"/>
    <mergeCell ref="LMT42:LMV42"/>
    <mergeCell ref="LMW42:LMY42"/>
    <mergeCell ref="LMZ42:LNB42"/>
    <mergeCell ref="LLS42:LLU42"/>
    <mergeCell ref="LLV42:LLX42"/>
    <mergeCell ref="LLY42:LMA42"/>
    <mergeCell ref="LMB42:LMD42"/>
    <mergeCell ref="LME42:LMG42"/>
    <mergeCell ref="LMH42:LMJ42"/>
    <mergeCell ref="LLA42:LLC42"/>
    <mergeCell ref="LLD42:LLF42"/>
    <mergeCell ref="LLG42:LLI42"/>
    <mergeCell ref="LLJ42:LLL42"/>
    <mergeCell ref="LLM42:LLO42"/>
    <mergeCell ref="LLP42:LLR42"/>
    <mergeCell ref="LKI42:LKK42"/>
    <mergeCell ref="LKL42:LKN42"/>
    <mergeCell ref="LKO42:LKQ42"/>
    <mergeCell ref="LKR42:LKT42"/>
    <mergeCell ref="LKU42:LKW42"/>
    <mergeCell ref="LKX42:LKZ42"/>
    <mergeCell ref="LJQ42:LJS42"/>
    <mergeCell ref="LJT42:LJV42"/>
    <mergeCell ref="LJW42:LJY42"/>
    <mergeCell ref="LJZ42:LKB42"/>
    <mergeCell ref="LKC42:LKE42"/>
    <mergeCell ref="LKF42:LKH42"/>
    <mergeCell ref="LIY42:LJA42"/>
    <mergeCell ref="LJB42:LJD42"/>
    <mergeCell ref="LJE42:LJG42"/>
    <mergeCell ref="LJH42:LJJ42"/>
    <mergeCell ref="LJK42:LJM42"/>
    <mergeCell ref="LJN42:LJP42"/>
    <mergeCell ref="LIG42:LII42"/>
    <mergeCell ref="LIJ42:LIL42"/>
    <mergeCell ref="LIM42:LIO42"/>
    <mergeCell ref="LIP42:LIR42"/>
    <mergeCell ref="LIS42:LIU42"/>
    <mergeCell ref="LIV42:LIX42"/>
    <mergeCell ref="LHO42:LHQ42"/>
    <mergeCell ref="LHR42:LHT42"/>
    <mergeCell ref="LHU42:LHW42"/>
    <mergeCell ref="LHX42:LHZ42"/>
    <mergeCell ref="LIA42:LIC42"/>
    <mergeCell ref="LID42:LIF42"/>
    <mergeCell ref="LGW42:LGY42"/>
    <mergeCell ref="LGZ42:LHB42"/>
    <mergeCell ref="LHC42:LHE42"/>
    <mergeCell ref="LHF42:LHH42"/>
    <mergeCell ref="LHI42:LHK42"/>
    <mergeCell ref="LHL42:LHN42"/>
    <mergeCell ref="LGE42:LGG42"/>
    <mergeCell ref="LGH42:LGJ42"/>
    <mergeCell ref="LGK42:LGM42"/>
    <mergeCell ref="LGN42:LGP42"/>
    <mergeCell ref="LGQ42:LGS42"/>
    <mergeCell ref="LGT42:LGV42"/>
    <mergeCell ref="LFM42:LFO42"/>
    <mergeCell ref="LFP42:LFR42"/>
    <mergeCell ref="LFS42:LFU42"/>
    <mergeCell ref="LFV42:LFX42"/>
    <mergeCell ref="LFY42:LGA42"/>
    <mergeCell ref="LGB42:LGD42"/>
    <mergeCell ref="LEU42:LEW42"/>
    <mergeCell ref="LEX42:LEZ42"/>
    <mergeCell ref="LFA42:LFC42"/>
    <mergeCell ref="LFD42:LFF42"/>
    <mergeCell ref="LFG42:LFI42"/>
    <mergeCell ref="LFJ42:LFL42"/>
    <mergeCell ref="LEC42:LEE42"/>
    <mergeCell ref="LEF42:LEH42"/>
    <mergeCell ref="LEI42:LEK42"/>
    <mergeCell ref="LEL42:LEN42"/>
    <mergeCell ref="LEO42:LEQ42"/>
    <mergeCell ref="LER42:LET42"/>
    <mergeCell ref="LDK42:LDM42"/>
    <mergeCell ref="LDN42:LDP42"/>
    <mergeCell ref="LDQ42:LDS42"/>
    <mergeCell ref="LDT42:LDV42"/>
    <mergeCell ref="LDW42:LDY42"/>
    <mergeCell ref="LDZ42:LEB42"/>
    <mergeCell ref="LCS42:LCU42"/>
    <mergeCell ref="LCV42:LCX42"/>
    <mergeCell ref="LCY42:LDA42"/>
    <mergeCell ref="LDB42:LDD42"/>
    <mergeCell ref="LDE42:LDG42"/>
    <mergeCell ref="LDH42:LDJ42"/>
    <mergeCell ref="LCA42:LCC42"/>
    <mergeCell ref="LCD42:LCF42"/>
    <mergeCell ref="LCG42:LCI42"/>
    <mergeCell ref="LCJ42:LCL42"/>
    <mergeCell ref="LCM42:LCO42"/>
    <mergeCell ref="LCP42:LCR42"/>
    <mergeCell ref="LBI42:LBK42"/>
    <mergeCell ref="LBL42:LBN42"/>
    <mergeCell ref="LBO42:LBQ42"/>
    <mergeCell ref="LBR42:LBT42"/>
    <mergeCell ref="LBU42:LBW42"/>
    <mergeCell ref="LBX42:LBZ42"/>
    <mergeCell ref="LAQ42:LAS42"/>
    <mergeCell ref="LAT42:LAV42"/>
    <mergeCell ref="LAW42:LAY42"/>
    <mergeCell ref="LAZ42:LBB42"/>
    <mergeCell ref="LBC42:LBE42"/>
    <mergeCell ref="LBF42:LBH42"/>
    <mergeCell ref="KZY42:LAA42"/>
    <mergeCell ref="LAB42:LAD42"/>
    <mergeCell ref="LAE42:LAG42"/>
    <mergeCell ref="LAH42:LAJ42"/>
    <mergeCell ref="LAK42:LAM42"/>
    <mergeCell ref="LAN42:LAP42"/>
    <mergeCell ref="KZG42:KZI42"/>
    <mergeCell ref="KZJ42:KZL42"/>
    <mergeCell ref="KZM42:KZO42"/>
    <mergeCell ref="KZP42:KZR42"/>
    <mergeCell ref="KZS42:KZU42"/>
    <mergeCell ref="KZV42:KZX42"/>
    <mergeCell ref="KYO42:KYQ42"/>
    <mergeCell ref="KYR42:KYT42"/>
    <mergeCell ref="KYU42:KYW42"/>
    <mergeCell ref="KYX42:KYZ42"/>
    <mergeCell ref="KZA42:KZC42"/>
    <mergeCell ref="KZD42:KZF42"/>
    <mergeCell ref="KXW42:KXY42"/>
    <mergeCell ref="KXZ42:KYB42"/>
    <mergeCell ref="KYC42:KYE42"/>
    <mergeCell ref="KYF42:KYH42"/>
    <mergeCell ref="KYI42:KYK42"/>
    <mergeCell ref="KYL42:KYN42"/>
    <mergeCell ref="KXE42:KXG42"/>
    <mergeCell ref="KXH42:KXJ42"/>
    <mergeCell ref="KXK42:KXM42"/>
    <mergeCell ref="KXN42:KXP42"/>
    <mergeCell ref="KXQ42:KXS42"/>
    <mergeCell ref="KXT42:KXV42"/>
    <mergeCell ref="KWM42:KWO42"/>
    <mergeCell ref="KWP42:KWR42"/>
    <mergeCell ref="KWS42:KWU42"/>
    <mergeCell ref="KWV42:KWX42"/>
    <mergeCell ref="KWY42:KXA42"/>
    <mergeCell ref="KXB42:KXD42"/>
    <mergeCell ref="KVU42:KVW42"/>
    <mergeCell ref="KVX42:KVZ42"/>
    <mergeCell ref="KWA42:KWC42"/>
    <mergeCell ref="KWD42:KWF42"/>
    <mergeCell ref="KWG42:KWI42"/>
    <mergeCell ref="KWJ42:KWL42"/>
    <mergeCell ref="KVC42:KVE42"/>
    <mergeCell ref="KVF42:KVH42"/>
    <mergeCell ref="KVI42:KVK42"/>
    <mergeCell ref="KVL42:KVN42"/>
    <mergeCell ref="KVO42:KVQ42"/>
    <mergeCell ref="KVR42:KVT42"/>
    <mergeCell ref="KUK42:KUM42"/>
    <mergeCell ref="KUN42:KUP42"/>
    <mergeCell ref="KUQ42:KUS42"/>
    <mergeCell ref="KUT42:KUV42"/>
    <mergeCell ref="KUW42:KUY42"/>
    <mergeCell ref="KUZ42:KVB42"/>
    <mergeCell ref="KTS42:KTU42"/>
    <mergeCell ref="KTV42:KTX42"/>
    <mergeCell ref="KTY42:KUA42"/>
    <mergeCell ref="KUB42:KUD42"/>
    <mergeCell ref="KUE42:KUG42"/>
    <mergeCell ref="KUH42:KUJ42"/>
    <mergeCell ref="KTA42:KTC42"/>
    <mergeCell ref="KTD42:KTF42"/>
    <mergeCell ref="KTG42:KTI42"/>
    <mergeCell ref="KTJ42:KTL42"/>
    <mergeCell ref="KTM42:KTO42"/>
    <mergeCell ref="KTP42:KTR42"/>
    <mergeCell ref="KSI42:KSK42"/>
    <mergeCell ref="KSL42:KSN42"/>
    <mergeCell ref="KSO42:KSQ42"/>
    <mergeCell ref="KSR42:KST42"/>
    <mergeCell ref="KSU42:KSW42"/>
    <mergeCell ref="KSX42:KSZ42"/>
    <mergeCell ref="KRQ42:KRS42"/>
    <mergeCell ref="KRT42:KRV42"/>
    <mergeCell ref="KRW42:KRY42"/>
    <mergeCell ref="KRZ42:KSB42"/>
    <mergeCell ref="KSC42:KSE42"/>
    <mergeCell ref="KSF42:KSH42"/>
    <mergeCell ref="KQY42:KRA42"/>
    <mergeCell ref="KRB42:KRD42"/>
    <mergeCell ref="KRE42:KRG42"/>
    <mergeCell ref="KRH42:KRJ42"/>
    <mergeCell ref="KRK42:KRM42"/>
    <mergeCell ref="KRN42:KRP42"/>
    <mergeCell ref="KQG42:KQI42"/>
    <mergeCell ref="KQJ42:KQL42"/>
    <mergeCell ref="KQM42:KQO42"/>
    <mergeCell ref="KQP42:KQR42"/>
    <mergeCell ref="KQS42:KQU42"/>
    <mergeCell ref="KQV42:KQX42"/>
    <mergeCell ref="KPO42:KPQ42"/>
    <mergeCell ref="KPR42:KPT42"/>
    <mergeCell ref="KPU42:KPW42"/>
    <mergeCell ref="KPX42:KPZ42"/>
    <mergeCell ref="KQA42:KQC42"/>
    <mergeCell ref="KQD42:KQF42"/>
    <mergeCell ref="KOW42:KOY42"/>
    <mergeCell ref="KOZ42:KPB42"/>
    <mergeCell ref="KPC42:KPE42"/>
    <mergeCell ref="KPF42:KPH42"/>
    <mergeCell ref="KPI42:KPK42"/>
    <mergeCell ref="KPL42:KPN42"/>
    <mergeCell ref="KOE42:KOG42"/>
    <mergeCell ref="KOH42:KOJ42"/>
    <mergeCell ref="KOK42:KOM42"/>
    <mergeCell ref="KON42:KOP42"/>
    <mergeCell ref="KOQ42:KOS42"/>
    <mergeCell ref="KOT42:KOV42"/>
    <mergeCell ref="KNM42:KNO42"/>
    <mergeCell ref="KNP42:KNR42"/>
    <mergeCell ref="KNS42:KNU42"/>
    <mergeCell ref="KNV42:KNX42"/>
    <mergeCell ref="KNY42:KOA42"/>
    <mergeCell ref="KOB42:KOD42"/>
    <mergeCell ref="KMU42:KMW42"/>
    <mergeCell ref="KMX42:KMZ42"/>
    <mergeCell ref="KNA42:KNC42"/>
    <mergeCell ref="KND42:KNF42"/>
    <mergeCell ref="KNG42:KNI42"/>
    <mergeCell ref="KNJ42:KNL42"/>
    <mergeCell ref="KMC42:KME42"/>
    <mergeCell ref="KMF42:KMH42"/>
    <mergeCell ref="KMI42:KMK42"/>
    <mergeCell ref="KML42:KMN42"/>
    <mergeCell ref="KMO42:KMQ42"/>
    <mergeCell ref="KMR42:KMT42"/>
    <mergeCell ref="KLK42:KLM42"/>
    <mergeCell ref="KLN42:KLP42"/>
    <mergeCell ref="KLQ42:KLS42"/>
    <mergeCell ref="KLT42:KLV42"/>
    <mergeCell ref="KLW42:KLY42"/>
    <mergeCell ref="KLZ42:KMB42"/>
    <mergeCell ref="KKS42:KKU42"/>
    <mergeCell ref="KKV42:KKX42"/>
    <mergeCell ref="KKY42:KLA42"/>
    <mergeCell ref="KLB42:KLD42"/>
    <mergeCell ref="KLE42:KLG42"/>
    <mergeCell ref="KLH42:KLJ42"/>
    <mergeCell ref="KKA42:KKC42"/>
    <mergeCell ref="KKD42:KKF42"/>
    <mergeCell ref="KKG42:KKI42"/>
    <mergeCell ref="KKJ42:KKL42"/>
    <mergeCell ref="KKM42:KKO42"/>
    <mergeCell ref="KKP42:KKR42"/>
    <mergeCell ref="KJI42:KJK42"/>
    <mergeCell ref="KJL42:KJN42"/>
    <mergeCell ref="KJO42:KJQ42"/>
    <mergeCell ref="KJR42:KJT42"/>
    <mergeCell ref="KJU42:KJW42"/>
    <mergeCell ref="KJX42:KJZ42"/>
    <mergeCell ref="KIQ42:KIS42"/>
    <mergeCell ref="KIT42:KIV42"/>
    <mergeCell ref="KIW42:KIY42"/>
    <mergeCell ref="KIZ42:KJB42"/>
    <mergeCell ref="KJC42:KJE42"/>
    <mergeCell ref="KJF42:KJH42"/>
    <mergeCell ref="KHY42:KIA42"/>
    <mergeCell ref="KIB42:KID42"/>
    <mergeCell ref="KIE42:KIG42"/>
    <mergeCell ref="KIH42:KIJ42"/>
    <mergeCell ref="KIK42:KIM42"/>
    <mergeCell ref="KIN42:KIP42"/>
    <mergeCell ref="KHG42:KHI42"/>
    <mergeCell ref="KHJ42:KHL42"/>
    <mergeCell ref="KHM42:KHO42"/>
    <mergeCell ref="KHP42:KHR42"/>
    <mergeCell ref="KHS42:KHU42"/>
    <mergeCell ref="KHV42:KHX42"/>
    <mergeCell ref="KGO42:KGQ42"/>
    <mergeCell ref="KGR42:KGT42"/>
    <mergeCell ref="KGU42:KGW42"/>
    <mergeCell ref="KGX42:KGZ42"/>
    <mergeCell ref="KHA42:KHC42"/>
    <mergeCell ref="KHD42:KHF42"/>
    <mergeCell ref="KFW42:KFY42"/>
    <mergeCell ref="KFZ42:KGB42"/>
    <mergeCell ref="KGC42:KGE42"/>
    <mergeCell ref="KGF42:KGH42"/>
    <mergeCell ref="KGI42:KGK42"/>
    <mergeCell ref="KGL42:KGN42"/>
    <mergeCell ref="KFE42:KFG42"/>
    <mergeCell ref="KFH42:KFJ42"/>
    <mergeCell ref="KFK42:KFM42"/>
    <mergeCell ref="KFN42:KFP42"/>
    <mergeCell ref="KFQ42:KFS42"/>
    <mergeCell ref="KFT42:KFV42"/>
    <mergeCell ref="KEM42:KEO42"/>
    <mergeCell ref="KEP42:KER42"/>
    <mergeCell ref="KES42:KEU42"/>
    <mergeCell ref="KEV42:KEX42"/>
    <mergeCell ref="KEY42:KFA42"/>
    <mergeCell ref="KFB42:KFD42"/>
    <mergeCell ref="KDU42:KDW42"/>
    <mergeCell ref="KDX42:KDZ42"/>
    <mergeCell ref="KEA42:KEC42"/>
    <mergeCell ref="KED42:KEF42"/>
    <mergeCell ref="KEG42:KEI42"/>
    <mergeCell ref="KEJ42:KEL42"/>
    <mergeCell ref="KDC42:KDE42"/>
    <mergeCell ref="KDF42:KDH42"/>
    <mergeCell ref="KDI42:KDK42"/>
    <mergeCell ref="KDL42:KDN42"/>
    <mergeCell ref="KDO42:KDQ42"/>
    <mergeCell ref="KDR42:KDT42"/>
    <mergeCell ref="KCK42:KCM42"/>
    <mergeCell ref="KCN42:KCP42"/>
    <mergeCell ref="KCQ42:KCS42"/>
    <mergeCell ref="KCT42:KCV42"/>
    <mergeCell ref="KCW42:KCY42"/>
    <mergeCell ref="KCZ42:KDB42"/>
    <mergeCell ref="KBS42:KBU42"/>
    <mergeCell ref="KBV42:KBX42"/>
    <mergeCell ref="KBY42:KCA42"/>
    <mergeCell ref="KCB42:KCD42"/>
    <mergeCell ref="KCE42:KCG42"/>
    <mergeCell ref="KCH42:KCJ42"/>
    <mergeCell ref="KBA42:KBC42"/>
    <mergeCell ref="KBD42:KBF42"/>
    <mergeCell ref="KBG42:KBI42"/>
    <mergeCell ref="KBJ42:KBL42"/>
    <mergeCell ref="KBM42:KBO42"/>
    <mergeCell ref="KBP42:KBR42"/>
    <mergeCell ref="KAI42:KAK42"/>
    <mergeCell ref="KAL42:KAN42"/>
    <mergeCell ref="KAO42:KAQ42"/>
    <mergeCell ref="KAR42:KAT42"/>
    <mergeCell ref="KAU42:KAW42"/>
    <mergeCell ref="KAX42:KAZ42"/>
    <mergeCell ref="JZQ42:JZS42"/>
    <mergeCell ref="JZT42:JZV42"/>
    <mergeCell ref="JZW42:JZY42"/>
    <mergeCell ref="JZZ42:KAB42"/>
    <mergeCell ref="KAC42:KAE42"/>
    <mergeCell ref="KAF42:KAH42"/>
    <mergeCell ref="JYY42:JZA42"/>
    <mergeCell ref="JZB42:JZD42"/>
    <mergeCell ref="JZE42:JZG42"/>
    <mergeCell ref="JZH42:JZJ42"/>
    <mergeCell ref="JZK42:JZM42"/>
    <mergeCell ref="JZN42:JZP42"/>
    <mergeCell ref="JYG42:JYI42"/>
    <mergeCell ref="JYJ42:JYL42"/>
    <mergeCell ref="JYM42:JYO42"/>
    <mergeCell ref="JYP42:JYR42"/>
    <mergeCell ref="JYS42:JYU42"/>
    <mergeCell ref="JYV42:JYX42"/>
    <mergeCell ref="JXO42:JXQ42"/>
    <mergeCell ref="JXR42:JXT42"/>
    <mergeCell ref="JXU42:JXW42"/>
    <mergeCell ref="JXX42:JXZ42"/>
    <mergeCell ref="JYA42:JYC42"/>
    <mergeCell ref="JYD42:JYF42"/>
    <mergeCell ref="JWW42:JWY42"/>
    <mergeCell ref="JWZ42:JXB42"/>
    <mergeCell ref="JXC42:JXE42"/>
    <mergeCell ref="JXF42:JXH42"/>
    <mergeCell ref="JXI42:JXK42"/>
    <mergeCell ref="JXL42:JXN42"/>
    <mergeCell ref="JWE42:JWG42"/>
    <mergeCell ref="JWH42:JWJ42"/>
    <mergeCell ref="JWK42:JWM42"/>
    <mergeCell ref="JWN42:JWP42"/>
    <mergeCell ref="JWQ42:JWS42"/>
    <mergeCell ref="JWT42:JWV42"/>
    <mergeCell ref="JVM42:JVO42"/>
    <mergeCell ref="JVP42:JVR42"/>
    <mergeCell ref="JVS42:JVU42"/>
    <mergeCell ref="JVV42:JVX42"/>
    <mergeCell ref="JVY42:JWA42"/>
    <mergeCell ref="JWB42:JWD42"/>
    <mergeCell ref="JUU42:JUW42"/>
    <mergeCell ref="JUX42:JUZ42"/>
    <mergeCell ref="JVA42:JVC42"/>
    <mergeCell ref="JVD42:JVF42"/>
    <mergeCell ref="JVG42:JVI42"/>
    <mergeCell ref="JVJ42:JVL42"/>
    <mergeCell ref="JUC42:JUE42"/>
    <mergeCell ref="JUF42:JUH42"/>
    <mergeCell ref="JUI42:JUK42"/>
    <mergeCell ref="JUL42:JUN42"/>
    <mergeCell ref="JUO42:JUQ42"/>
    <mergeCell ref="JUR42:JUT42"/>
    <mergeCell ref="JTK42:JTM42"/>
    <mergeCell ref="JTN42:JTP42"/>
    <mergeCell ref="JTQ42:JTS42"/>
    <mergeCell ref="JTT42:JTV42"/>
    <mergeCell ref="JTW42:JTY42"/>
    <mergeCell ref="JTZ42:JUB42"/>
    <mergeCell ref="JSS42:JSU42"/>
    <mergeCell ref="JSV42:JSX42"/>
    <mergeCell ref="JSY42:JTA42"/>
    <mergeCell ref="JTB42:JTD42"/>
    <mergeCell ref="JTE42:JTG42"/>
    <mergeCell ref="JTH42:JTJ42"/>
    <mergeCell ref="JSA42:JSC42"/>
    <mergeCell ref="JSD42:JSF42"/>
    <mergeCell ref="JSG42:JSI42"/>
    <mergeCell ref="JSJ42:JSL42"/>
    <mergeCell ref="JSM42:JSO42"/>
    <mergeCell ref="JSP42:JSR42"/>
    <mergeCell ref="JRI42:JRK42"/>
    <mergeCell ref="JRL42:JRN42"/>
    <mergeCell ref="JRO42:JRQ42"/>
    <mergeCell ref="JRR42:JRT42"/>
    <mergeCell ref="JRU42:JRW42"/>
    <mergeCell ref="JRX42:JRZ42"/>
    <mergeCell ref="JQQ42:JQS42"/>
    <mergeCell ref="JQT42:JQV42"/>
    <mergeCell ref="JQW42:JQY42"/>
    <mergeCell ref="JQZ42:JRB42"/>
    <mergeCell ref="JRC42:JRE42"/>
    <mergeCell ref="JRF42:JRH42"/>
    <mergeCell ref="JPY42:JQA42"/>
    <mergeCell ref="JQB42:JQD42"/>
    <mergeCell ref="JQE42:JQG42"/>
    <mergeCell ref="JQH42:JQJ42"/>
    <mergeCell ref="JQK42:JQM42"/>
    <mergeCell ref="JQN42:JQP42"/>
    <mergeCell ref="JPG42:JPI42"/>
    <mergeCell ref="JPJ42:JPL42"/>
    <mergeCell ref="JPM42:JPO42"/>
    <mergeCell ref="JPP42:JPR42"/>
    <mergeCell ref="JPS42:JPU42"/>
    <mergeCell ref="JPV42:JPX42"/>
    <mergeCell ref="JOO42:JOQ42"/>
    <mergeCell ref="JOR42:JOT42"/>
    <mergeCell ref="JOU42:JOW42"/>
    <mergeCell ref="JOX42:JOZ42"/>
    <mergeCell ref="JPA42:JPC42"/>
    <mergeCell ref="JPD42:JPF42"/>
    <mergeCell ref="JNW42:JNY42"/>
    <mergeCell ref="JNZ42:JOB42"/>
    <mergeCell ref="JOC42:JOE42"/>
    <mergeCell ref="JOF42:JOH42"/>
    <mergeCell ref="JOI42:JOK42"/>
    <mergeCell ref="JOL42:JON42"/>
    <mergeCell ref="JNE42:JNG42"/>
    <mergeCell ref="JNH42:JNJ42"/>
    <mergeCell ref="JNK42:JNM42"/>
    <mergeCell ref="JNN42:JNP42"/>
    <mergeCell ref="JNQ42:JNS42"/>
    <mergeCell ref="JNT42:JNV42"/>
    <mergeCell ref="JMM42:JMO42"/>
    <mergeCell ref="JMP42:JMR42"/>
    <mergeCell ref="JMS42:JMU42"/>
    <mergeCell ref="JMV42:JMX42"/>
    <mergeCell ref="JMY42:JNA42"/>
    <mergeCell ref="JNB42:JND42"/>
    <mergeCell ref="JLU42:JLW42"/>
    <mergeCell ref="JLX42:JLZ42"/>
    <mergeCell ref="JMA42:JMC42"/>
    <mergeCell ref="JMD42:JMF42"/>
    <mergeCell ref="JMG42:JMI42"/>
    <mergeCell ref="JMJ42:JML42"/>
    <mergeCell ref="JLC42:JLE42"/>
    <mergeCell ref="JLF42:JLH42"/>
    <mergeCell ref="JLI42:JLK42"/>
    <mergeCell ref="JLL42:JLN42"/>
    <mergeCell ref="JLO42:JLQ42"/>
    <mergeCell ref="JLR42:JLT42"/>
    <mergeCell ref="JKK42:JKM42"/>
    <mergeCell ref="JKN42:JKP42"/>
    <mergeCell ref="JKQ42:JKS42"/>
    <mergeCell ref="JKT42:JKV42"/>
    <mergeCell ref="JKW42:JKY42"/>
    <mergeCell ref="JKZ42:JLB42"/>
    <mergeCell ref="JJS42:JJU42"/>
    <mergeCell ref="JJV42:JJX42"/>
    <mergeCell ref="JJY42:JKA42"/>
    <mergeCell ref="JKB42:JKD42"/>
    <mergeCell ref="JKE42:JKG42"/>
    <mergeCell ref="JKH42:JKJ42"/>
    <mergeCell ref="JJA42:JJC42"/>
    <mergeCell ref="JJD42:JJF42"/>
    <mergeCell ref="JJG42:JJI42"/>
    <mergeCell ref="JJJ42:JJL42"/>
    <mergeCell ref="JJM42:JJO42"/>
    <mergeCell ref="JJP42:JJR42"/>
    <mergeCell ref="JII42:JIK42"/>
    <mergeCell ref="JIL42:JIN42"/>
    <mergeCell ref="JIO42:JIQ42"/>
    <mergeCell ref="JIR42:JIT42"/>
    <mergeCell ref="JIU42:JIW42"/>
    <mergeCell ref="JIX42:JIZ42"/>
    <mergeCell ref="JHQ42:JHS42"/>
    <mergeCell ref="JHT42:JHV42"/>
    <mergeCell ref="JHW42:JHY42"/>
    <mergeCell ref="JHZ42:JIB42"/>
    <mergeCell ref="JIC42:JIE42"/>
    <mergeCell ref="JIF42:JIH42"/>
    <mergeCell ref="JGY42:JHA42"/>
    <mergeCell ref="JHB42:JHD42"/>
    <mergeCell ref="JHE42:JHG42"/>
    <mergeCell ref="JHH42:JHJ42"/>
    <mergeCell ref="JHK42:JHM42"/>
    <mergeCell ref="JHN42:JHP42"/>
    <mergeCell ref="JGG42:JGI42"/>
    <mergeCell ref="JGJ42:JGL42"/>
    <mergeCell ref="JGM42:JGO42"/>
    <mergeCell ref="JGP42:JGR42"/>
    <mergeCell ref="JGS42:JGU42"/>
    <mergeCell ref="JGV42:JGX42"/>
    <mergeCell ref="JFO42:JFQ42"/>
    <mergeCell ref="JFR42:JFT42"/>
    <mergeCell ref="JFU42:JFW42"/>
    <mergeCell ref="JFX42:JFZ42"/>
    <mergeCell ref="JGA42:JGC42"/>
    <mergeCell ref="JGD42:JGF42"/>
    <mergeCell ref="JEW42:JEY42"/>
    <mergeCell ref="JEZ42:JFB42"/>
    <mergeCell ref="JFC42:JFE42"/>
    <mergeCell ref="JFF42:JFH42"/>
    <mergeCell ref="JFI42:JFK42"/>
    <mergeCell ref="JFL42:JFN42"/>
    <mergeCell ref="JEE42:JEG42"/>
    <mergeCell ref="JEH42:JEJ42"/>
    <mergeCell ref="JEK42:JEM42"/>
    <mergeCell ref="JEN42:JEP42"/>
    <mergeCell ref="JEQ42:JES42"/>
    <mergeCell ref="JET42:JEV42"/>
    <mergeCell ref="JDM42:JDO42"/>
    <mergeCell ref="JDP42:JDR42"/>
    <mergeCell ref="JDS42:JDU42"/>
    <mergeCell ref="JDV42:JDX42"/>
    <mergeCell ref="JDY42:JEA42"/>
    <mergeCell ref="JEB42:JED42"/>
    <mergeCell ref="JCU42:JCW42"/>
    <mergeCell ref="JCX42:JCZ42"/>
    <mergeCell ref="JDA42:JDC42"/>
    <mergeCell ref="JDD42:JDF42"/>
    <mergeCell ref="JDG42:JDI42"/>
    <mergeCell ref="JDJ42:JDL42"/>
    <mergeCell ref="JCC42:JCE42"/>
    <mergeCell ref="JCF42:JCH42"/>
    <mergeCell ref="JCI42:JCK42"/>
    <mergeCell ref="JCL42:JCN42"/>
    <mergeCell ref="JCO42:JCQ42"/>
    <mergeCell ref="JCR42:JCT42"/>
    <mergeCell ref="JBK42:JBM42"/>
    <mergeCell ref="JBN42:JBP42"/>
    <mergeCell ref="JBQ42:JBS42"/>
    <mergeCell ref="JBT42:JBV42"/>
    <mergeCell ref="JBW42:JBY42"/>
    <mergeCell ref="JBZ42:JCB42"/>
    <mergeCell ref="JAS42:JAU42"/>
    <mergeCell ref="JAV42:JAX42"/>
    <mergeCell ref="JAY42:JBA42"/>
    <mergeCell ref="JBB42:JBD42"/>
    <mergeCell ref="JBE42:JBG42"/>
    <mergeCell ref="JBH42:JBJ42"/>
    <mergeCell ref="JAA42:JAC42"/>
    <mergeCell ref="JAD42:JAF42"/>
    <mergeCell ref="JAG42:JAI42"/>
    <mergeCell ref="JAJ42:JAL42"/>
    <mergeCell ref="JAM42:JAO42"/>
    <mergeCell ref="JAP42:JAR42"/>
    <mergeCell ref="IZI42:IZK42"/>
    <mergeCell ref="IZL42:IZN42"/>
    <mergeCell ref="IZO42:IZQ42"/>
    <mergeCell ref="IZR42:IZT42"/>
    <mergeCell ref="IZU42:IZW42"/>
    <mergeCell ref="IZX42:IZZ42"/>
    <mergeCell ref="IYQ42:IYS42"/>
    <mergeCell ref="IYT42:IYV42"/>
    <mergeCell ref="IYW42:IYY42"/>
    <mergeCell ref="IYZ42:IZB42"/>
    <mergeCell ref="IZC42:IZE42"/>
    <mergeCell ref="IZF42:IZH42"/>
    <mergeCell ref="IXY42:IYA42"/>
    <mergeCell ref="IYB42:IYD42"/>
    <mergeCell ref="IYE42:IYG42"/>
    <mergeCell ref="IYH42:IYJ42"/>
    <mergeCell ref="IYK42:IYM42"/>
    <mergeCell ref="IYN42:IYP42"/>
    <mergeCell ref="IXG42:IXI42"/>
    <mergeCell ref="IXJ42:IXL42"/>
    <mergeCell ref="IXM42:IXO42"/>
    <mergeCell ref="IXP42:IXR42"/>
    <mergeCell ref="IXS42:IXU42"/>
    <mergeCell ref="IXV42:IXX42"/>
    <mergeCell ref="IWO42:IWQ42"/>
    <mergeCell ref="IWR42:IWT42"/>
    <mergeCell ref="IWU42:IWW42"/>
    <mergeCell ref="IWX42:IWZ42"/>
    <mergeCell ref="IXA42:IXC42"/>
    <mergeCell ref="IXD42:IXF42"/>
    <mergeCell ref="IVW42:IVY42"/>
    <mergeCell ref="IVZ42:IWB42"/>
    <mergeCell ref="IWC42:IWE42"/>
    <mergeCell ref="IWF42:IWH42"/>
    <mergeCell ref="IWI42:IWK42"/>
    <mergeCell ref="IWL42:IWN42"/>
    <mergeCell ref="IVE42:IVG42"/>
    <mergeCell ref="IVH42:IVJ42"/>
    <mergeCell ref="IVK42:IVM42"/>
    <mergeCell ref="IVN42:IVP42"/>
    <mergeCell ref="IVQ42:IVS42"/>
    <mergeCell ref="IVT42:IVV42"/>
    <mergeCell ref="IUM42:IUO42"/>
    <mergeCell ref="IUP42:IUR42"/>
    <mergeCell ref="IUS42:IUU42"/>
    <mergeCell ref="IUV42:IUX42"/>
    <mergeCell ref="IUY42:IVA42"/>
    <mergeCell ref="IVB42:IVD42"/>
    <mergeCell ref="ITU42:ITW42"/>
    <mergeCell ref="ITX42:ITZ42"/>
    <mergeCell ref="IUA42:IUC42"/>
    <mergeCell ref="IUD42:IUF42"/>
    <mergeCell ref="IUG42:IUI42"/>
    <mergeCell ref="IUJ42:IUL42"/>
    <mergeCell ref="ITC42:ITE42"/>
    <mergeCell ref="ITF42:ITH42"/>
    <mergeCell ref="ITI42:ITK42"/>
    <mergeCell ref="ITL42:ITN42"/>
    <mergeCell ref="ITO42:ITQ42"/>
    <mergeCell ref="ITR42:ITT42"/>
    <mergeCell ref="ISK42:ISM42"/>
    <mergeCell ref="ISN42:ISP42"/>
    <mergeCell ref="ISQ42:ISS42"/>
    <mergeCell ref="IST42:ISV42"/>
    <mergeCell ref="ISW42:ISY42"/>
    <mergeCell ref="ISZ42:ITB42"/>
    <mergeCell ref="IRS42:IRU42"/>
    <mergeCell ref="IRV42:IRX42"/>
    <mergeCell ref="IRY42:ISA42"/>
    <mergeCell ref="ISB42:ISD42"/>
    <mergeCell ref="ISE42:ISG42"/>
    <mergeCell ref="ISH42:ISJ42"/>
    <mergeCell ref="IRA42:IRC42"/>
    <mergeCell ref="IRD42:IRF42"/>
    <mergeCell ref="IRG42:IRI42"/>
    <mergeCell ref="IRJ42:IRL42"/>
    <mergeCell ref="IRM42:IRO42"/>
    <mergeCell ref="IRP42:IRR42"/>
    <mergeCell ref="IQI42:IQK42"/>
    <mergeCell ref="IQL42:IQN42"/>
    <mergeCell ref="IQO42:IQQ42"/>
    <mergeCell ref="IQR42:IQT42"/>
    <mergeCell ref="IQU42:IQW42"/>
    <mergeCell ref="IQX42:IQZ42"/>
    <mergeCell ref="IPQ42:IPS42"/>
    <mergeCell ref="IPT42:IPV42"/>
    <mergeCell ref="IPW42:IPY42"/>
    <mergeCell ref="IPZ42:IQB42"/>
    <mergeCell ref="IQC42:IQE42"/>
    <mergeCell ref="IQF42:IQH42"/>
    <mergeCell ref="IOY42:IPA42"/>
    <mergeCell ref="IPB42:IPD42"/>
    <mergeCell ref="IPE42:IPG42"/>
    <mergeCell ref="IPH42:IPJ42"/>
    <mergeCell ref="IPK42:IPM42"/>
    <mergeCell ref="IPN42:IPP42"/>
    <mergeCell ref="IOG42:IOI42"/>
    <mergeCell ref="IOJ42:IOL42"/>
    <mergeCell ref="IOM42:IOO42"/>
    <mergeCell ref="IOP42:IOR42"/>
    <mergeCell ref="IOS42:IOU42"/>
    <mergeCell ref="IOV42:IOX42"/>
    <mergeCell ref="INO42:INQ42"/>
    <mergeCell ref="INR42:INT42"/>
    <mergeCell ref="INU42:INW42"/>
    <mergeCell ref="INX42:INZ42"/>
    <mergeCell ref="IOA42:IOC42"/>
    <mergeCell ref="IOD42:IOF42"/>
    <mergeCell ref="IMW42:IMY42"/>
    <mergeCell ref="IMZ42:INB42"/>
    <mergeCell ref="INC42:INE42"/>
    <mergeCell ref="INF42:INH42"/>
    <mergeCell ref="INI42:INK42"/>
    <mergeCell ref="INL42:INN42"/>
    <mergeCell ref="IME42:IMG42"/>
    <mergeCell ref="IMH42:IMJ42"/>
    <mergeCell ref="IMK42:IMM42"/>
    <mergeCell ref="IMN42:IMP42"/>
    <mergeCell ref="IMQ42:IMS42"/>
    <mergeCell ref="IMT42:IMV42"/>
    <mergeCell ref="ILM42:ILO42"/>
    <mergeCell ref="ILP42:ILR42"/>
    <mergeCell ref="ILS42:ILU42"/>
    <mergeCell ref="ILV42:ILX42"/>
    <mergeCell ref="ILY42:IMA42"/>
    <mergeCell ref="IMB42:IMD42"/>
    <mergeCell ref="IKU42:IKW42"/>
    <mergeCell ref="IKX42:IKZ42"/>
    <mergeCell ref="ILA42:ILC42"/>
    <mergeCell ref="ILD42:ILF42"/>
    <mergeCell ref="ILG42:ILI42"/>
    <mergeCell ref="ILJ42:ILL42"/>
    <mergeCell ref="IKC42:IKE42"/>
    <mergeCell ref="IKF42:IKH42"/>
    <mergeCell ref="IKI42:IKK42"/>
    <mergeCell ref="IKL42:IKN42"/>
    <mergeCell ref="IKO42:IKQ42"/>
    <mergeCell ref="IKR42:IKT42"/>
    <mergeCell ref="IJK42:IJM42"/>
    <mergeCell ref="IJN42:IJP42"/>
    <mergeCell ref="IJQ42:IJS42"/>
    <mergeCell ref="IJT42:IJV42"/>
    <mergeCell ref="IJW42:IJY42"/>
    <mergeCell ref="IJZ42:IKB42"/>
    <mergeCell ref="IIS42:IIU42"/>
    <mergeCell ref="IIV42:IIX42"/>
    <mergeCell ref="IIY42:IJA42"/>
    <mergeCell ref="IJB42:IJD42"/>
    <mergeCell ref="IJE42:IJG42"/>
    <mergeCell ref="IJH42:IJJ42"/>
    <mergeCell ref="IIA42:IIC42"/>
    <mergeCell ref="IID42:IIF42"/>
    <mergeCell ref="IIG42:III42"/>
    <mergeCell ref="IIJ42:IIL42"/>
    <mergeCell ref="IIM42:IIO42"/>
    <mergeCell ref="IIP42:IIR42"/>
    <mergeCell ref="IHI42:IHK42"/>
    <mergeCell ref="IHL42:IHN42"/>
    <mergeCell ref="IHO42:IHQ42"/>
    <mergeCell ref="IHR42:IHT42"/>
    <mergeCell ref="IHU42:IHW42"/>
    <mergeCell ref="IHX42:IHZ42"/>
    <mergeCell ref="IGQ42:IGS42"/>
    <mergeCell ref="IGT42:IGV42"/>
    <mergeCell ref="IGW42:IGY42"/>
    <mergeCell ref="IGZ42:IHB42"/>
    <mergeCell ref="IHC42:IHE42"/>
    <mergeCell ref="IHF42:IHH42"/>
    <mergeCell ref="IFY42:IGA42"/>
    <mergeCell ref="IGB42:IGD42"/>
    <mergeCell ref="IGE42:IGG42"/>
    <mergeCell ref="IGH42:IGJ42"/>
    <mergeCell ref="IGK42:IGM42"/>
    <mergeCell ref="IGN42:IGP42"/>
    <mergeCell ref="IFG42:IFI42"/>
    <mergeCell ref="IFJ42:IFL42"/>
    <mergeCell ref="IFM42:IFO42"/>
    <mergeCell ref="IFP42:IFR42"/>
    <mergeCell ref="IFS42:IFU42"/>
    <mergeCell ref="IFV42:IFX42"/>
    <mergeCell ref="IEO42:IEQ42"/>
    <mergeCell ref="IER42:IET42"/>
    <mergeCell ref="IEU42:IEW42"/>
    <mergeCell ref="IEX42:IEZ42"/>
    <mergeCell ref="IFA42:IFC42"/>
    <mergeCell ref="IFD42:IFF42"/>
    <mergeCell ref="IDW42:IDY42"/>
    <mergeCell ref="IDZ42:IEB42"/>
    <mergeCell ref="IEC42:IEE42"/>
    <mergeCell ref="IEF42:IEH42"/>
    <mergeCell ref="IEI42:IEK42"/>
    <mergeCell ref="IEL42:IEN42"/>
    <mergeCell ref="IDE42:IDG42"/>
    <mergeCell ref="IDH42:IDJ42"/>
    <mergeCell ref="IDK42:IDM42"/>
    <mergeCell ref="IDN42:IDP42"/>
    <mergeCell ref="IDQ42:IDS42"/>
    <mergeCell ref="IDT42:IDV42"/>
    <mergeCell ref="ICM42:ICO42"/>
    <mergeCell ref="ICP42:ICR42"/>
    <mergeCell ref="ICS42:ICU42"/>
    <mergeCell ref="ICV42:ICX42"/>
    <mergeCell ref="ICY42:IDA42"/>
    <mergeCell ref="IDB42:IDD42"/>
    <mergeCell ref="IBU42:IBW42"/>
    <mergeCell ref="IBX42:IBZ42"/>
    <mergeCell ref="ICA42:ICC42"/>
    <mergeCell ref="ICD42:ICF42"/>
    <mergeCell ref="ICG42:ICI42"/>
    <mergeCell ref="ICJ42:ICL42"/>
    <mergeCell ref="IBC42:IBE42"/>
    <mergeCell ref="IBF42:IBH42"/>
    <mergeCell ref="IBI42:IBK42"/>
    <mergeCell ref="IBL42:IBN42"/>
    <mergeCell ref="IBO42:IBQ42"/>
    <mergeCell ref="IBR42:IBT42"/>
    <mergeCell ref="IAK42:IAM42"/>
    <mergeCell ref="IAN42:IAP42"/>
    <mergeCell ref="IAQ42:IAS42"/>
    <mergeCell ref="IAT42:IAV42"/>
    <mergeCell ref="IAW42:IAY42"/>
    <mergeCell ref="IAZ42:IBB42"/>
    <mergeCell ref="HZS42:HZU42"/>
    <mergeCell ref="HZV42:HZX42"/>
    <mergeCell ref="HZY42:IAA42"/>
    <mergeCell ref="IAB42:IAD42"/>
    <mergeCell ref="IAE42:IAG42"/>
    <mergeCell ref="IAH42:IAJ42"/>
    <mergeCell ref="HZA42:HZC42"/>
    <mergeCell ref="HZD42:HZF42"/>
    <mergeCell ref="HZG42:HZI42"/>
    <mergeCell ref="HZJ42:HZL42"/>
    <mergeCell ref="HZM42:HZO42"/>
    <mergeCell ref="HZP42:HZR42"/>
    <mergeCell ref="HYI42:HYK42"/>
    <mergeCell ref="HYL42:HYN42"/>
    <mergeCell ref="HYO42:HYQ42"/>
    <mergeCell ref="HYR42:HYT42"/>
    <mergeCell ref="HYU42:HYW42"/>
    <mergeCell ref="HYX42:HYZ42"/>
    <mergeCell ref="HXQ42:HXS42"/>
    <mergeCell ref="HXT42:HXV42"/>
    <mergeCell ref="HXW42:HXY42"/>
    <mergeCell ref="HXZ42:HYB42"/>
    <mergeCell ref="HYC42:HYE42"/>
    <mergeCell ref="HYF42:HYH42"/>
    <mergeCell ref="HWY42:HXA42"/>
    <mergeCell ref="HXB42:HXD42"/>
    <mergeCell ref="HXE42:HXG42"/>
    <mergeCell ref="HXH42:HXJ42"/>
    <mergeCell ref="HXK42:HXM42"/>
    <mergeCell ref="HXN42:HXP42"/>
    <mergeCell ref="HWG42:HWI42"/>
    <mergeCell ref="HWJ42:HWL42"/>
    <mergeCell ref="HWM42:HWO42"/>
    <mergeCell ref="HWP42:HWR42"/>
    <mergeCell ref="HWS42:HWU42"/>
    <mergeCell ref="HWV42:HWX42"/>
    <mergeCell ref="HVO42:HVQ42"/>
    <mergeCell ref="HVR42:HVT42"/>
    <mergeCell ref="HVU42:HVW42"/>
    <mergeCell ref="HVX42:HVZ42"/>
    <mergeCell ref="HWA42:HWC42"/>
    <mergeCell ref="HWD42:HWF42"/>
    <mergeCell ref="HUW42:HUY42"/>
    <mergeCell ref="HUZ42:HVB42"/>
    <mergeCell ref="HVC42:HVE42"/>
    <mergeCell ref="HVF42:HVH42"/>
    <mergeCell ref="HVI42:HVK42"/>
    <mergeCell ref="HVL42:HVN42"/>
    <mergeCell ref="HUE42:HUG42"/>
    <mergeCell ref="HUH42:HUJ42"/>
    <mergeCell ref="HUK42:HUM42"/>
    <mergeCell ref="HUN42:HUP42"/>
    <mergeCell ref="HUQ42:HUS42"/>
    <mergeCell ref="HUT42:HUV42"/>
    <mergeCell ref="HTM42:HTO42"/>
    <mergeCell ref="HTP42:HTR42"/>
    <mergeCell ref="HTS42:HTU42"/>
    <mergeCell ref="HTV42:HTX42"/>
    <mergeCell ref="HTY42:HUA42"/>
    <mergeCell ref="HUB42:HUD42"/>
    <mergeCell ref="HSU42:HSW42"/>
    <mergeCell ref="HSX42:HSZ42"/>
    <mergeCell ref="HTA42:HTC42"/>
    <mergeCell ref="HTD42:HTF42"/>
    <mergeCell ref="HTG42:HTI42"/>
    <mergeCell ref="HTJ42:HTL42"/>
    <mergeCell ref="HSC42:HSE42"/>
    <mergeCell ref="HSF42:HSH42"/>
    <mergeCell ref="HSI42:HSK42"/>
    <mergeCell ref="HSL42:HSN42"/>
    <mergeCell ref="HSO42:HSQ42"/>
    <mergeCell ref="HSR42:HST42"/>
    <mergeCell ref="HRK42:HRM42"/>
    <mergeCell ref="HRN42:HRP42"/>
    <mergeCell ref="HRQ42:HRS42"/>
    <mergeCell ref="HRT42:HRV42"/>
    <mergeCell ref="HRW42:HRY42"/>
    <mergeCell ref="HRZ42:HSB42"/>
    <mergeCell ref="HQS42:HQU42"/>
    <mergeCell ref="HQV42:HQX42"/>
    <mergeCell ref="HQY42:HRA42"/>
    <mergeCell ref="HRB42:HRD42"/>
    <mergeCell ref="HRE42:HRG42"/>
    <mergeCell ref="HRH42:HRJ42"/>
    <mergeCell ref="HQA42:HQC42"/>
    <mergeCell ref="HQD42:HQF42"/>
    <mergeCell ref="HQG42:HQI42"/>
    <mergeCell ref="HQJ42:HQL42"/>
    <mergeCell ref="HQM42:HQO42"/>
    <mergeCell ref="HQP42:HQR42"/>
    <mergeCell ref="HPI42:HPK42"/>
    <mergeCell ref="HPL42:HPN42"/>
    <mergeCell ref="HPO42:HPQ42"/>
    <mergeCell ref="HPR42:HPT42"/>
    <mergeCell ref="HPU42:HPW42"/>
    <mergeCell ref="HPX42:HPZ42"/>
    <mergeCell ref="HOQ42:HOS42"/>
    <mergeCell ref="HOT42:HOV42"/>
    <mergeCell ref="HOW42:HOY42"/>
    <mergeCell ref="HOZ42:HPB42"/>
    <mergeCell ref="HPC42:HPE42"/>
    <mergeCell ref="HPF42:HPH42"/>
    <mergeCell ref="HNY42:HOA42"/>
    <mergeCell ref="HOB42:HOD42"/>
    <mergeCell ref="HOE42:HOG42"/>
    <mergeCell ref="HOH42:HOJ42"/>
    <mergeCell ref="HOK42:HOM42"/>
    <mergeCell ref="HON42:HOP42"/>
    <mergeCell ref="HNG42:HNI42"/>
    <mergeCell ref="HNJ42:HNL42"/>
    <mergeCell ref="HNM42:HNO42"/>
    <mergeCell ref="HNP42:HNR42"/>
    <mergeCell ref="HNS42:HNU42"/>
    <mergeCell ref="HNV42:HNX42"/>
    <mergeCell ref="HMO42:HMQ42"/>
    <mergeCell ref="HMR42:HMT42"/>
    <mergeCell ref="HMU42:HMW42"/>
    <mergeCell ref="HMX42:HMZ42"/>
    <mergeCell ref="HNA42:HNC42"/>
    <mergeCell ref="HND42:HNF42"/>
    <mergeCell ref="HLW42:HLY42"/>
    <mergeCell ref="HLZ42:HMB42"/>
    <mergeCell ref="HMC42:HME42"/>
    <mergeCell ref="HMF42:HMH42"/>
    <mergeCell ref="HMI42:HMK42"/>
    <mergeCell ref="HML42:HMN42"/>
    <mergeCell ref="HLE42:HLG42"/>
    <mergeCell ref="HLH42:HLJ42"/>
    <mergeCell ref="HLK42:HLM42"/>
    <mergeCell ref="HLN42:HLP42"/>
    <mergeCell ref="HLQ42:HLS42"/>
    <mergeCell ref="HLT42:HLV42"/>
    <mergeCell ref="HKM42:HKO42"/>
    <mergeCell ref="HKP42:HKR42"/>
    <mergeCell ref="HKS42:HKU42"/>
    <mergeCell ref="HKV42:HKX42"/>
    <mergeCell ref="HKY42:HLA42"/>
    <mergeCell ref="HLB42:HLD42"/>
    <mergeCell ref="HJU42:HJW42"/>
    <mergeCell ref="HJX42:HJZ42"/>
    <mergeCell ref="HKA42:HKC42"/>
    <mergeCell ref="HKD42:HKF42"/>
    <mergeCell ref="HKG42:HKI42"/>
    <mergeCell ref="HKJ42:HKL42"/>
    <mergeCell ref="HJC42:HJE42"/>
    <mergeCell ref="HJF42:HJH42"/>
    <mergeCell ref="HJI42:HJK42"/>
    <mergeCell ref="HJL42:HJN42"/>
    <mergeCell ref="HJO42:HJQ42"/>
    <mergeCell ref="HJR42:HJT42"/>
    <mergeCell ref="HIK42:HIM42"/>
    <mergeCell ref="HIN42:HIP42"/>
    <mergeCell ref="HIQ42:HIS42"/>
    <mergeCell ref="HIT42:HIV42"/>
    <mergeCell ref="HIW42:HIY42"/>
    <mergeCell ref="HIZ42:HJB42"/>
    <mergeCell ref="HHS42:HHU42"/>
    <mergeCell ref="HHV42:HHX42"/>
    <mergeCell ref="HHY42:HIA42"/>
    <mergeCell ref="HIB42:HID42"/>
    <mergeCell ref="HIE42:HIG42"/>
    <mergeCell ref="HIH42:HIJ42"/>
    <mergeCell ref="HHA42:HHC42"/>
    <mergeCell ref="HHD42:HHF42"/>
    <mergeCell ref="HHG42:HHI42"/>
    <mergeCell ref="HHJ42:HHL42"/>
    <mergeCell ref="HHM42:HHO42"/>
    <mergeCell ref="HHP42:HHR42"/>
    <mergeCell ref="HGI42:HGK42"/>
    <mergeCell ref="HGL42:HGN42"/>
    <mergeCell ref="HGO42:HGQ42"/>
    <mergeCell ref="HGR42:HGT42"/>
    <mergeCell ref="HGU42:HGW42"/>
    <mergeCell ref="HGX42:HGZ42"/>
    <mergeCell ref="HFQ42:HFS42"/>
    <mergeCell ref="HFT42:HFV42"/>
    <mergeCell ref="HFW42:HFY42"/>
    <mergeCell ref="HFZ42:HGB42"/>
    <mergeCell ref="HGC42:HGE42"/>
    <mergeCell ref="HGF42:HGH42"/>
    <mergeCell ref="HEY42:HFA42"/>
    <mergeCell ref="HFB42:HFD42"/>
    <mergeCell ref="HFE42:HFG42"/>
    <mergeCell ref="HFH42:HFJ42"/>
    <mergeCell ref="HFK42:HFM42"/>
    <mergeCell ref="HFN42:HFP42"/>
    <mergeCell ref="HEG42:HEI42"/>
    <mergeCell ref="HEJ42:HEL42"/>
    <mergeCell ref="HEM42:HEO42"/>
    <mergeCell ref="HEP42:HER42"/>
    <mergeCell ref="HES42:HEU42"/>
    <mergeCell ref="HEV42:HEX42"/>
    <mergeCell ref="HDO42:HDQ42"/>
    <mergeCell ref="HDR42:HDT42"/>
    <mergeCell ref="HDU42:HDW42"/>
    <mergeCell ref="HDX42:HDZ42"/>
    <mergeCell ref="HEA42:HEC42"/>
    <mergeCell ref="HED42:HEF42"/>
    <mergeCell ref="HCW42:HCY42"/>
    <mergeCell ref="HCZ42:HDB42"/>
    <mergeCell ref="HDC42:HDE42"/>
    <mergeCell ref="HDF42:HDH42"/>
    <mergeCell ref="HDI42:HDK42"/>
    <mergeCell ref="HDL42:HDN42"/>
    <mergeCell ref="HCE42:HCG42"/>
    <mergeCell ref="HCH42:HCJ42"/>
    <mergeCell ref="HCK42:HCM42"/>
    <mergeCell ref="HCN42:HCP42"/>
    <mergeCell ref="HCQ42:HCS42"/>
    <mergeCell ref="HCT42:HCV42"/>
    <mergeCell ref="HBM42:HBO42"/>
    <mergeCell ref="HBP42:HBR42"/>
    <mergeCell ref="HBS42:HBU42"/>
    <mergeCell ref="HBV42:HBX42"/>
    <mergeCell ref="HBY42:HCA42"/>
    <mergeCell ref="HCB42:HCD42"/>
    <mergeCell ref="HAU42:HAW42"/>
    <mergeCell ref="HAX42:HAZ42"/>
    <mergeCell ref="HBA42:HBC42"/>
    <mergeCell ref="HBD42:HBF42"/>
    <mergeCell ref="HBG42:HBI42"/>
    <mergeCell ref="HBJ42:HBL42"/>
    <mergeCell ref="HAC42:HAE42"/>
    <mergeCell ref="HAF42:HAH42"/>
    <mergeCell ref="HAI42:HAK42"/>
    <mergeCell ref="HAL42:HAN42"/>
    <mergeCell ref="HAO42:HAQ42"/>
    <mergeCell ref="HAR42:HAT42"/>
    <mergeCell ref="GZK42:GZM42"/>
    <mergeCell ref="GZN42:GZP42"/>
    <mergeCell ref="GZQ42:GZS42"/>
    <mergeCell ref="GZT42:GZV42"/>
    <mergeCell ref="GZW42:GZY42"/>
    <mergeCell ref="GZZ42:HAB42"/>
    <mergeCell ref="GYS42:GYU42"/>
    <mergeCell ref="GYV42:GYX42"/>
    <mergeCell ref="GYY42:GZA42"/>
    <mergeCell ref="GZB42:GZD42"/>
    <mergeCell ref="GZE42:GZG42"/>
    <mergeCell ref="GZH42:GZJ42"/>
    <mergeCell ref="GYA42:GYC42"/>
    <mergeCell ref="GYD42:GYF42"/>
    <mergeCell ref="GYG42:GYI42"/>
    <mergeCell ref="GYJ42:GYL42"/>
    <mergeCell ref="GYM42:GYO42"/>
    <mergeCell ref="GYP42:GYR42"/>
    <mergeCell ref="GXI42:GXK42"/>
    <mergeCell ref="GXL42:GXN42"/>
    <mergeCell ref="GXO42:GXQ42"/>
    <mergeCell ref="GXR42:GXT42"/>
    <mergeCell ref="GXU42:GXW42"/>
    <mergeCell ref="GXX42:GXZ42"/>
    <mergeCell ref="GWQ42:GWS42"/>
    <mergeCell ref="GWT42:GWV42"/>
    <mergeCell ref="GWW42:GWY42"/>
    <mergeCell ref="GWZ42:GXB42"/>
    <mergeCell ref="GXC42:GXE42"/>
    <mergeCell ref="GXF42:GXH42"/>
    <mergeCell ref="GVY42:GWA42"/>
    <mergeCell ref="GWB42:GWD42"/>
    <mergeCell ref="GWE42:GWG42"/>
    <mergeCell ref="GWH42:GWJ42"/>
    <mergeCell ref="GWK42:GWM42"/>
    <mergeCell ref="GWN42:GWP42"/>
    <mergeCell ref="GVG42:GVI42"/>
    <mergeCell ref="GVJ42:GVL42"/>
    <mergeCell ref="GVM42:GVO42"/>
    <mergeCell ref="GVP42:GVR42"/>
    <mergeCell ref="GVS42:GVU42"/>
    <mergeCell ref="GVV42:GVX42"/>
    <mergeCell ref="GUO42:GUQ42"/>
    <mergeCell ref="GUR42:GUT42"/>
    <mergeCell ref="GUU42:GUW42"/>
    <mergeCell ref="GUX42:GUZ42"/>
    <mergeCell ref="GVA42:GVC42"/>
    <mergeCell ref="GVD42:GVF42"/>
    <mergeCell ref="GTW42:GTY42"/>
    <mergeCell ref="GTZ42:GUB42"/>
    <mergeCell ref="GUC42:GUE42"/>
    <mergeCell ref="GUF42:GUH42"/>
    <mergeCell ref="GUI42:GUK42"/>
    <mergeCell ref="GUL42:GUN42"/>
    <mergeCell ref="GTE42:GTG42"/>
    <mergeCell ref="GTH42:GTJ42"/>
    <mergeCell ref="GTK42:GTM42"/>
    <mergeCell ref="GTN42:GTP42"/>
    <mergeCell ref="GTQ42:GTS42"/>
    <mergeCell ref="GTT42:GTV42"/>
    <mergeCell ref="GSM42:GSO42"/>
    <mergeCell ref="GSP42:GSR42"/>
    <mergeCell ref="GSS42:GSU42"/>
    <mergeCell ref="GSV42:GSX42"/>
    <mergeCell ref="GSY42:GTA42"/>
    <mergeCell ref="GTB42:GTD42"/>
    <mergeCell ref="GRU42:GRW42"/>
    <mergeCell ref="GRX42:GRZ42"/>
    <mergeCell ref="GSA42:GSC42"/>
    <mergeCell ref="GSD42:GSF42"/>
    <mergeCell ref="GSG42:GSI42"/>
    <mergeCell ref="GSJ42:GSL42"/>
    <mergeCell ref="GRC42:GRE42"/>
    <mergeCell ref="GRF42:GRH42"/>
    <mergeCell ref="GRI42:GRK42"/>
    <mergeCell ref="GRL42:GRN42"/>
    <mergeCell ref="GRO42:GRQ42"/>
    <mergeCell ref="GRR42:GRT42"/>
    <mergeCell ref="GQK42:GQM42"/>
    <mergeCell ref="GQN42:GQP42"/>
    <mergeCell ref="GQQ42:GQS42"/>
    <mergeCell ref="GQT42:GQV42"/>
    <mergeCell ref="GQW42:GQY42"/>
    <mergeCell ref="GQZ42:GRB42"/>
    <mergeCell ref="GPS42:GPU42"/>
    <mergeCell ref="GPV42:GPX42"/>
    <mergeCell ref="GPY42:GQA42"/>
    <mergeCell ref="GQB42:GQD42"/>
    <mergeCell ref="GQE42:GQG42"/>
    <mergeCell ref="GQH42:GQJ42"/>
    <mergeCell ref="GPA42:GPC42"/>
    <mergeCell ref="GPD42:GPF42"/>
    <mergeCell ref="GPG42:GPI42"/>
    <mergeCell ref="GPJ42:GPL42"/>
    <mergeCell ref="GPM42:GPO42"/>
    <mergeCell ref="GPP42:GPR42"/>
    <mergeCell ref="GOI42:GOK42"/>
    <mergeCell ref="GOL42:GON42"/>
    <mergeCell ref="GOO42:GOQ42"/>
    <mergeCell ref="GOR42:GOT42"/>
    <mergeCell ref="GOU42:GOW42"/>
    <mergeCell ref="GOX42:GOZ42"/>
    <mergeCell ref="GNQ42:GNS42"/>
    <mergeCell ref="GNT42:GNV42"/>
    <mergeCell ref="GNW42:GNY42"/>
    <mergeCell ref="GNZ42:GOB42"/>
    <mergeCell ref="GOC42:GOE42"/>
    <mergeCell ref="GOF42:GOH42"/>
    <mergeCell ref="GMY42:GNA42"/>
    <mergeCell ref="GNB42:GND42"/>
    <mergeCell ref="GNE42:GNG42"/>
    <mergeCell ref="GNH42:GNJ42"/>
    <mergeCell ref="GNK42:GNM42"/>
    <mergeCell ref="GNN42:GNP42"/>
    <mergeCell ref="GMG42:GMI42"/>
    <mergeCell ref="GMJ42:GML42"/>
    <mergeCell ref="GMM42:GMO42"/>
    <mergeCell ref="GMP42:GMR42"/>
    <mergeCell ref="GMS42:GMU42"/>
    <mergeCell ref="GMV42:GMX42"/>
    <mergeCell ref="GLO42:GLQ42"/>
    <mergeCell ref="GLR42:GLT42"/>
    <mergeCell ref="GLU42:GLW42"/>
    <mergeCell ref="GLX42:GLZ42"/>
    <mergeCell ref="GMA42:GMC42"/>
    <mergeCell ref="GMD42:GMF42"/>
    <mergeCell ref="GKW42:GKY42"/>
    <mergeCell ref="GKZ42:GLB42"/>
    <mergeCell ref="GLC42:GLE42"/>
    <mergeCell ref="GLF42:GLH42"/>
    <mergeCell ref="GLI42:GLK42"/>
    <mergeCell ref="GLL42:GLN42"/>
    <mergeCell ref="GKE42:GKG42"/>
    <mergeCell ref="GKH42:GKJ42"/>
    <mergeCell ref="GKK42:GKM42"/>
    <mergeCell ref="GKN42:GKP42"/>
    <mergeCell ref="GKQ42:GKS42"/>
    <mergeCell ref="GKT42:GKV42"/>
    <mergeCell ref="GJM42:GJO42"/>
    <mergeCell ref="GJP42:GJR42"/>
    <mergeCell ref="GJS42:GJU42"/>
    <mergeCell ref="GJV42:GJX42"/>
    <mergeCell ref="GJY42:GKA42"/>
    <mergeCell ref="GKB42:GKD42"/>
    <mergeCell ref="GIU42:GIW42"/>
    <mergeCell ref="GIX42:GIZ42"/>
    <mergeCell ref="GJA42:GJC42"/>
    <mergeCell ref="GJD42:GJF42"/>
    <mergeCell ref="GJG42:GJI42"/>
    <mergeCell ref="GJJ42:GJL42"/>
    <mergeCell ref="GIC42:GIE42"/>
    <mergeCell ref="GIF42:GIH42"/>
    <mergeCell ref="GII42:GIK42"/>
    <mergeCell ref="GIL42:GIN42"/>
    <mergeCell ref="GIO42:GIQ42"/>
    <mergeCell ref="GIR42:GIT42"/>
    <mergeCell ref="GHK42:GHM42"/>
    <mergeCell ref="GHN42:GHP42"/>
    <mergeCell ref="GHQ42:GHS42"/>
    <mergeCell ref="GHT42:GHV42"/>
    <mergeCell ref="GHW42:GHY42"/>
    <mergeCell ref="GHZ42:GIB42"/>
    <mergeCell ref="GGS42:GGU42"/>
    <mergeCell ref="GGV42:GGX42"/>
    <mergeCell ref="GGY42:GHA42"/>
    <mergeCell ref="GHB42:GHD42"/>
    <mergeCell ref="GHE42:GHG42"/>
    <mergeCell ref="GHH42:GHJ42"/>
    <mergeCell ref="GGA42:GGC42"/>
    <mergeCell ref="GGD42:GGF42"/>
    <mergeCell ref="GGG42:GGI42"/>
    <mergeCell ref="GGJ42:GGL42"/>
    <mergeCell ref="GGM42:GGO42"/>
    <mergeCell ref="GGP42:GGR42"/>
    <mergeCell ref="GFI42:GFK42"/>
    <mergeCell ref="GFL42:GFN42"/>
    <mergeCell ref="GFO42:GFQ42"/>
    <mergeCell ref="GFR42:GFT42"/>
    <mergeCell ref="GFU42:GFW42"/>
    <mergeCell ref="GFX42:GFZ42"/>
    <mergeCell ref="GEQ42:GES42"/>
    <mergeCell ref="GET42:GEV42"/>
    <mergeCell ref="GEW42:GEY42"/>
    <mergeCell ref="GEZ42:GFB42"/>
    <mergeCell ref="GFC42:GFE42"/>
    <mergeCell ref="GFF42:GFH42"/>
    <mergeCell ref="GDY42:GEA42"/>
    <mergeCell ref="GEB42:GED42"/>
    <mergeCell ref="GEE42:GEG42"/>
    <mergeCell ref="GEH42:GEJ42"/>
    <mergeCell ref="GEK42:GEM42"/>
    <mergeCell ref="GEN42:GEP42"/>
    <mergeCell ref="GDG42:GDI42"/>
    <mergeCell ref="GDJ42:GDL42"/>
    <mergeCell ref="GDM42:GDO42"/>
    <mergeCell ref="GDP42:GDR42"/>
    <mergeCell ref="GDS42:GDU42"/>
    <mergeCell ref="GDV42:GDX42"/>
    <mergeCell ref="GCO42:GCQ42"/>
    <mergeCell ref="GCR42:GCT42"/>
    <mergeCell ref="GCU42:GCW42"/>
    <mergeCell ref="GCX42:GCZ42"/>
    <mergeCell ref="GDA42:GDC42"/>
    <mergeCell ref="GDD42:GDF42"/>
    <mergeCell ref="GBW42:GBY42"/>
    <mergeCell ref="GBZ42:GCB42"/>
    <mergeCell ref="GCC42:GCE42"/>
    <mergeCell ref="GCF42:GCH42"/>
    <mergeCell ref="GCI42:GCK42"/>
    <mergeCell ref="GCL42:GCN42"/>
    <mergeCell ref="GBE42:GBG42"/>
    <mergeCell ref="GBH42:GBJ42"/>
    <mergeCell ref="GBK42:GBM42"/>
    <mergeCell ref="GBN42:GBP42"/>
    <mergeCell ref="GBQ42:GBS42"/>
    <mergeCell ref="GBT42:GBV42"/>
    <mergeCell ref="GAM42:GAO42"/>
    <mergeCell ref="GAP42:GAR42"/>
    <mergeCell ref="GAS42:GAU42"/>
    <mergeCell ref="GAV42:GAX42"/>
    <mergeCell ref="GAY42:GBA42"/>
    <mergeCell ref="GBB42:GBD42"/>
    <mergeCell ref="FZU42:FZW42"/>
    <mergeCell ref="FZX42:FZZ42"/>
    <mergeCell ref="GAA42:GAC42"/>
    <mergeCell ref="GAD42:GAF42"/>
    <mergeCell ref="GAG42:GAI42"/>
    <mergeCell ref="GAJ42:GAL42"/>
    <mergeCell ref="FZC42:FZE42"/>
    <mergeCell ref="FZF42:FZH42"/>
    <mergeCell ref="FZI42:FZK42"/>
    <mergeCell ref="FZL42:FZN42"/>
    <mergeCell ref="FZO42:FZQ42"/>
    <mergeCell ref="FZR42:FZT42"/>
    <mergeCell ref="FYK42:FYM42"/>
    <mergeCell ref="FYN42:FYP42"/>
    <mergeCell ref="FYQ42:FYS42"/>
    <mergeCell ref="FYT42:FYV42"/>
    <mergeCell ref="FYW42:FYY42"/>
    <mergeCell ref="FYZ42:FZB42"/>
    <mergeCell ref="FXS42:FXU42"/>
    <mergeCell ref="FXV42:FXX42"/>
    <mergeCell ref="FXY42:FYA42"/>
    <mergeCell ref="FYB42:FYD42"/>
    <mergeCell ref="FYE42:FYG42"/>
    <mergeCell ref="FYH42:FYJ42"/>
    <mergeCell ref="FXA42:FXC42"/>
    <mergeCell ref="FXD42:FXF42"/>
    <mergeCell ref="FXG42:FXI42"/>
    <mergeCell ref="FXJ42:FXL42"/>
    <mergeCell ref="FXM42:FXO42"/>
    <mergeCell ref="FXP42:FXR42"/>
    <mergeCell ref="FWI42:FWK42"/>
    <mergeCell ref="FWL42:FWN42"/>
    <mergeCell ref="FWO42:FWQ42"/>
    <mergeCell ref="FWR42:FWT42"/>
    <mergeCell ref="FWU42:FWW42"/>
    <mergeCell ref="FWX42:FWZ42"/>
    <mergeCell ref="FVQ42:FVS42"/>
    <mergeCell ref="FVT42:FVV42"/>
    <mergeCell ref="FVW42:FVY42"/>
    <mergeCell ref="FVZ42:FWB42"/>
    <mergeCell ref="FWC42:FWE42"/>
    <mergeCell ref="FWF42:FWH42"/>
    <mergeCell ref="FUY42:FVA42"/>
    <mergeCell ref="FVB42:FVD42"/>
    <mergeCell ref="FVE42:FVG42"/>
    <mergeCell ref="FVH42:FVJ42"/>
    <mergeCell ref="FVK42:FVM42"/>
    <mergeCell ref="FVN42:FVP42"/>
    <mergeCell ref="FUG42:FUI42"/>
    <mergeCell ref="FUJ42:FUL42"/>
    <mergeCell ref="FUM42:FUO42"/>
    <mergeCell ref="FUP42:FUR42"/>
    <mergeCell ref="FUS42:FUU42"/>
    <mergeCell ref="FUV42:FUX42"/>
    <mergeCell ref="FTO42:FTQ42"/>
    <mergeCell ref="FTR42:FTT42"/>
    <mergeCell ref="FTU42:FTW42"/>
    <mergeCell ref="FTX42:FTZ42"/>
    <mergeCell ref="FUA42:FUC42"/>
    <mergeCell ref="FUD42:FUF42"/>
    <mergeCell ref="FSW42:FSY42"/>
    <mergeCell ref="FSZ42:FTB42"/>
    <mergeCell ref="FTC42:FTE42"/>
    <mergeCell ref="FTF42:FTH42"/>
    <mergeCell ref="FTI42:FTK42"/>
    <mergeCell ref="FTL42:FTN42"/>
    <mergeCell ref="FSE42:FSG42"/>
    <mergeCell ref="FSH42:FSJ42"/>
    <mergeCell ref="FSK42:FSM42"/>
    <mergeCell ref="FSN42:FSP42"/>
    <mergeCell ref="FSQ42:FSS42"/>
    <mergeCell ref="FST42:FSV42"/>
    <mergeCell ref="FRM42:FRO42"/>
    <mergeCell ref="FRP42:FRR42"/>
    <mergeCell ref="FRS42:FRU42"/>
    <mergeCell ref="FRV42:FRX42"/>
    <mergeCell ref="FRY42:FSA42"/>
    <mergeCell ref="FSB42:FSD42"/>
    <mergeCell ref="FQU42:FQW42"/>
    <mergeCell ref="FQX42:FQZ42"/>
    <mergeCell ref="FRA42:FRC42"/>
    <mergeCell ref="FRD42:FRF42"/>
    <mergeCell ref="FRG42:FRI42"/>
    <mergeCell ref="FRJ42:FRL42"/>
    <mergeCell ref="FQC42:FQE42"/>
    <mergeCell ref="FQF42:FQH42"/>
    <mergeCell ref="FQI42:FQK42"/>
    <mergeCell ref="FQL42:FQN42"/>
    <mergeCell ref="FQO42:FQQ42"/>
    <mergeCell ref="FQR42:FQT42"/>
    <mergeCell ref="FPK42:FPM42"/>
    <mergeCell ref="FPN42:FPP42"/>
    <mergeCell ref="FPQ42:FPS42"/>
    <mergeCell ref="FPT42:FPV42"/>
    <mergeCell ref="FPW42:FPY42"/>
    <mergeCell ref="FPZ42:FQB42"/>
    <mergeCell ref="FOS42:FOU42"/>
    <mergeCell ref="FOV42:FOX42"/>
    <mergeCell ref="FOY42:FPA42"/>
    <mergeCell ref="FPB42:FPD42"/>
    <mergeCell ref="FPE42:FPG42"/>
    <mergeCell ref="FPH42:FPJ42"/>
    <mergeCell ref="FOA42:FOC42"/>
    <mergeCell ref="FOD42:FOF42"/>
    <mergeCell ref="FOG42:FOI42"/>
    <mergeCell ref="FOJ42:FOL42"/>
    <mergeCell ref="FOM42:FOO42"/>
    <mergeCell ref="FOP42:FOR42"/>
    <mergeCell ref="FNI42:FNK42"/>
    <mergeCell ref="FNL42:FNN42"/>
    <mergeCell ref="FNO42:FNQ42"/>
    <mergeCell ref="FNR42:FNT42"/>
    <mergeCell ref="FNU42:FNW42"/>
    <mergeCell ref="FNX42:FNZ42"/>
    <mergeCell ref="FMQ42:FMS42"/>
    <mergeCell ref="FMT42:FMV42"/>
    <mergeCell ref="FMW42:FMY42"/>
    <mergeCell ref="FMZ42:FNB42"/>
    <mergeCell ref="FNC42:FNE42"/>
    <mergeCell ref="FNF42:FNH42"/>
    <mergeCell ref="FLY42:FMA42"/>
    <mergeCell ref="FMB42:FMD42"/>
    <mergeCell ref="FME42:FMG42"/>
    <mergeCell ref="FMH42:FMJ42"/>
    <mergeCell ref="FMK42:FMM42"/>
    <mergeCell ref="FMN42:FMP42"/>
    <mergeCell ref="FLG42:FLI42"/>
    <mergeCell ref="FLJ42:FLL42"/>
    <mergeCell ref="FLM42:FLO42"/>
    <mergeCell ref="FLP42:FLR42"/>
    <mergeCell ref="FLS42:FLU42"/>
    <mergeCell ref="FLV42:FLX42"/>
    <mergeCell ref="FKO42:FKQ42"/>
    <mergeCell ref="FKR42:FKT42"/>
    <mergeCell ref="FKU42:FKW42"/>
    <mergeCell ref="FKX42:FKZ42"/>
    <mergeCell ref="FLA42:FLC42"/>
    <mergeCell ref="FLD42:FLF42"/>
    <mergeCell ref="FJW42:FJY42"/>
    <mergeCell ref="FJZ42:FKB42"/>
    <mergeCell ref="FKC42:FKE42"/>
    <mergeCell ref="FKF42:FKH42"/>
    <mergeCell ref="FKI42:FKK42"/>
    <mergeCell ref="FKL42:FKN42"/>
    <mergeCell ref="FJE42:FJG42"/>
    <mergeCell ref="FJH42:FJJ42"/>
    <mergeCell ref="FJK42:FJM42"/>
    <mergeCell ref="FJN42:FJP42"/>
    <mergeCell ref="FJQ42:FJS42"/>
    <mergeCell ref="FJT42:FJV42"/>
    <mergeCell ref="FIM42:FIO42"/>
    <mergeCell ref="FIP42:FIR42"/>
    <mergeCell ref="FIS42:FIU42"/>
    <mergeCell ref="FIV42:FIX42"/>
    <mergeCell ref="FIY42:FJA42"/>
    <mergeCell ref="FJB42:FJD42"/>
    <mergeCell ref="FHU42:FHW42"/>
    <mergeCell ref="FHX42:FHZ42"/>
    <mergeCell ref="FIA42:FIC42"/>
    <mergeCell ref="FID42:FIF42"/>
    <mergeCell ref="FIG42:FII42"/>
    <mergeCell ref="FIJ42:FIL42"/>
    <mergeCell ref="FHC42:FHE42"/>
    <mergeCell ref="FHF42:FHH42"/>
    <mergeCell ref="FHI42:FHK42"/>
    <mergeCell ref="FHL42:FHN42"/>
    <mergeCell ref="FHO42:FHQ42"/>
    <mergeCell ref="FHR42:FHT42"/>
    <mergeCell ref="FGK42:FGM42"/>
    <mergeCell ref="FGN42:FGP42"/>
    <mergeCell ref="FGQ42:FGS42"/>
    <mergeCell ref="FGT42:FGV42"/>
    <mergeCell ref="FGW42:FGY42"/>
    <mergeCell ref="FGZ42:FHB42"/>
    <mergeCell ref="FFS42:FFU42"/>
    <mergeCell ref="FFV42:FFX42"/>
    <mergeCell ref="FFY42:FGA42"/>
    <mergeCell ref="FGB42:FGD42"/>
    <mergeCell ref="FGE42:FGG42"/>
    <mergeCell ref="FGH42:FGJ42"/>
    <mergeCell ref="FFA42:FFC42"/>
    <mergeCell ref="FFD42:FFF42"/>
    <mergeCell ref="FFG42:FFI42"/>
    <mergeCell ref="FFJ42:FFL42"/>
    <mergeCell ref="FFM42:FFO42"/>
    <mergeCell ref="FFP42:FFR42"/>
    <mergeCell ref="FEI42:FEK42"/>
    <mergeCell ref="FEL42:FEN42"/>
    <mergeCell ref="FEO42:FEQ42"/>
    <mergeCell ref="FER42:FET42"/>
    <mergeCell ref="FEU42:FEW42"/>
    <mergeCell ref="FEX42:FEZ42"/>
    <mergeCell ref="FDQ42:FDS42"/>
    <mergeCell ref="FDT42:FDV42"/>
    <mergeCell ref="FDW42:FDY42"/>
    <mergeCell ref="FDZ42:FEB42"/>
    <mergeCell ref="FEC42:FEE42"/>
    <mergeCell ref="FEF42:FEH42"/>
    <mergeCell ref="FCY42:FDA42"/>
    <mergeCell ref="FDB42:FDD42"/>
    <mergeCell ref="FDE42:FDG42"/>
    <mergeCell ref="FDH42:FDJ42"/>
    <mergeCell ref="FDK42:FDM42"/>
    <mergeCell ref="FDN42:FDP42"/>
    <mergeCell ref="FCG42:FCI42"/>
    <mergeCell ref="FCJ42:FCL42"/>
    <mergeCell ref="FCM42:FCO42"/>
    <mergeCell ref="FCP42:FCR42"/>
    <mergeCell ref="FCS42:FCU42"/>
    <mergeCell ref="FCV42:FCX42"/>
    <mergeCell ref="FBO42:FBQ42"/>
    <mergeCell ref="FBR42:FBT42"/>
    <mergeCell ref="FBU42:FBW42"/>
    <mergeCell ref="FBX42:FBZ42"/>
    <mergeCell ref="FCA42:FCC42"/>
    <mergeCell ref="FCD42:FCF42"/>
    <mergeCell ref="FAW42:FAY42"/>
    <mergeCell ref="FAZ42:FBB42"/>
    <mergeCell ref="FBC42:FBE42"/>
    <mergeCell ref="FBF42:FBH42"/>
    <mergeCell ref="FBI42:FBK42"/>
    <mergeCell ref="FBL42:FBN42"/>
    <mergeCell ref="FAE42:FAG42"/>
    <mergeCell ref="FAH42:FAJ42"/>
    <mergeCell ref="FAK42:FAM42"/>
    <mergeCell ref="FAN42:FAP42"/>
    <mergeCell ref="FAQ42:FAS42"/>
    <mergeCell ref="FAT42:FAV42"/>
    <mergeCell ref="EZM42:EZO42"/>
    <mergeCell ref="EZP42:EZR42"/>
    <mergeCell ref="EZS42:EZU42"/>
    <mergeCell ref="EZV42:EZX42"/>
    <mergeCell ref="EZY42:FAA42"/>
    <mergeCell ref="FAB42:FAD42"/>
    <mergeCell ref="EYU42:EYW42"/>
    <mergeCell ref="EYX42:EYZ42"/>
    <mergeCell ref="EZA42:EZC42"/>
    <mergeCell ref="EZD42:EZF42"/>
    <mergeCell ref="EZG42:EZI42"/>
    <mergeCell ref="EZJ42:EZL42"/>
    <mergeCell ref="EYC42:EYE42"/>
    <mergeCell ref="EYF42:EYH42"/>
    <mergeCell ref="EYI42:EYK42"/>
    <mergeCell ref="EYL42:EYN42"/>
    <mergeCell ref="EYO42:EYQ42"/>
    <mergeCell ref="EYR42:EYT42"/>
    <mergeCell ref="EXK42:EXM42"/>
    <mergeCell ref="EXN42:EXP42"/>
    <mergeCell ref="EXQ42:EXS42"/>
    <mergeCell ref="EXT42:EXV42"/>
    <mergeCell ref="EXW42:EXY42"/>
    <mergeCell ref="EXZ42:EYB42"/>
    <mergeCell ref="EWS42:EWU42"/>
    <mergeCell ref="EWV42:EWX42"/>
    <mergeCell ref="EWY42:EXA42"/>
    <mergeCell ref="EXB42:EXD42"/>
    <mergeCell ref="EXE42:EXG42"/>
    <mergeCell ref="EXH42:EXJ42"/>
    <mergeCell ref="EWA42:EWC42"/>
    <mergeCell ref="EWD42:EWF42"/>
    <mergeCell ref="EWG42:EWI42"/>
    <mergeCell ref="EWJ42:EWL42"/>
    <mergeCell ref="EWM42:EWO42"/>
    <mergeCell ref="EWP42:EWR42"/>
    <mergeCell ref="EVI42:EVK42"/>
    <mergeCell ref="EVL42:EVN42"/>
    <mergeCell ref="EVO42:EVQ42"/>
    <mergeCell ref="EVR42:EVT42"/>
    <mergeCell ref="EVU42:EVW42"/>
    <mergeCell ref="EVX42:EVZ42"/>
    <mergeCell ref="EUQ42:EUS42"/>
    <mergeCell ref="EUT42:EUV42"/>
    <mergeCell ref="EUW42:EUY42"/>
    <mergeCell ref="EUZ42:EVB42"/>
    <mergeCell ref="EVC42:EVE42"/>
    <mergeCell ref="EVF42:EVH42"/>
    <mergeCell ref="ETY42:EUA42"/>
    <mergeCell ref="EUB42:EUD42"/>
    <mergeCell ref="EUE42:EUG42"/>
    <mergeCell ref="EUH42:EUJ42"/>
    <mergeCell ref="EUK42:EUM42"/>
    <mergeCell ref="EUN42:EUP42"/>
    <mergeCell ref="ETG42:ETI42"/>
    <mergeCell ref="ETJ42:ETL42"/>
    <mergeCell ref="ETM42:ETO42"/>
    <mergeCell ref="ETP42:ETR42"/>
    <mergeCell ref="ETS42:ETU42"/>
    <mergeCell ref="ETV42:ETX42"/>
    <mergeCell ref="ESO42:ESQ42"/>
    <mergeCell ref="ESR42:EST42"/>
    <mergeCell ref="ESU42:ESW42"/>
    <mergeCell ref="ESX42:ESZ42"/>
    <mergeCell ref="ETA42:ETC42"/>
    <mergeCell ref="ETD42:ETF42"/>
    <mergeCell ref="ERW42:ERY42"/>
    <mergeCell ref="ERZ42:ESB42"/>
    <mergeCell ref="ESC42:ESE42"/>
    <mergeCell ref="ESF42:ESH42"/>
    <mergeCell ref="ESI42:ESK42"/>
    <mergeCell ref="ESL42:ESN42"/>
    <mergeCell ref="ERE42:ERG42"/>
    <mergeCell ref="ERH42:ERJ42"/>
    <mergeCell ref="ERK42:ERM42"/>
    <mergeCell ref="ERN42:ERP42"/>
    <mergeCell ref="ERQ42:ERS42"/>
    <mergeCell ref="ERT42:ERV42"/>
    <mergeCell ref="EQM42:EQO42"/>
    <mergeCell ref="EQP42:EQR42"/>
    <mergeCell ref="EQS42:EQU42"/>
    <mergeCell ref="EQV42:EQX42"/>
    <mergeCell ref="EQY42:ERA42"/>
    <mergeCell ref="ERB42:ERD42"/>
    <mergeCell ref="EPU42:EPW42"/>
    <mergeCell ref="EPX42:EPZ42"/>
    <mergeCell ref="EQA42:EQC42"/>
    <mergeCell ref="EQD42:EQF42"/>
    <mergeCell ref="EQG42:EQI42"/>
    <mergeCell ref="EQJ42:EQL42"/>
    <mergeCell ref="EPC42:EPE42"/>
    <mergeCell ref="EPF42:EPH42"/>
    <mergeCell ref="EPI42:EPK42"/>
    <mergeCell ref="EPL42:EPN42"/>
    <mergeCell ref="EPO42:EPQ42"/>
    <mergeCell ref="EPR42:EPT42"/>
    <mergeCell ref="EOK42:EOM42"/>
    <mergeCell ref="EON42:EOP42"/>
    <mergeCell ref="EOQ42:EOS42"/>
    <mergeCell ref="EOT42:EOV42"/>
    <mergeCell ref="EOW42:EOY42"/>
    <mergeCell ref="EOZ42:EPB42"/>
    <mergeCell ref="ENS42:ENU42"/>
    <mergeCell ref="ENV42:ENX42"/>
    <mergeCell ref="ENY42:EOA42"/>
    <mergeCell ref="EOB42:EOD42"/>
    <mergeCell ref="EOE42:EOG42"/>
    <mergeCell ref="EOH42:EOJ42"/>
    <mergeCell ref="ENA42:ENC42"/>
    <mergeCell ref="END42:ENF42"/>
    <mergeCell ref="ENG42:ENI42"/>
    <mergeCell ref="ENJ42:ENL42"/>
    <mergeCell ref="ENM42:ENO42"/>
    <mergeCell ref="ENP42:ENR42"/>
    <mergeCell ref="EMI42:EMK42"/>
    <mergeCell ref="EML42:EMN42"/>
    <mergeCell ref="EMO42:EMQ42"/>
    <mergeCell ref="EMR42:EMT42"/>
    <mergeCell ref="EMU42:EMW42"/>
    <mergeCell ref="EMX42:EMZ42"/>
    <mergeCell ref="ELQ42:ELS42"/>
    <mergeCell ref="ELT42:ELV42"/>
    <mergeCell ref="ELW42:ELY42"/>
    <mergeCell ref="ELZ42:EMB42"/>
    <mergeCell ref="EMC42:EME42"/>
    <mergeCell ref="EMF42:EMH42"/>
    <mergeCell ref="EKY42:ELA42"/>
    <mergeCell ref="ELB42:ELD42"/>
    <mergeCell ref="ELE42:ELG42"/>
    <mergeCell ref="ELH42:ELJ42"/>
    <mergeCell ref="ELK42:ELM42"/>
    <mergeCell ref="ELN42:ELP42"/>
    <mergeCell ref="EKG42:EKI42"/>
    <mergeCell ref="EKJ42:EKL42"/>
    <mergeCell ref="EKM42:EKO42"/>
    <mergeCell ref="EKP42:EKR42"/>
    <mergeCell ref="EKS42:EKU42"/>
    <mergeCell ref="EKV42:EKX42"/>
    <mergeCell ref="EJO42:EJQ42"/>
    <mergeCell ref="EJR42:EJT42"/>
    <mergeCell ref="EJU42:EJW42"/>
    <mergeCell ref="EJX42:EJZ42"/>
    <mergeCell ref="EKA42:EKC42"/>
    <mergeCell ref="EKD42:EKF42"/>
    <mergeCell ref="EIW42:EIY42"/>
    <mergeCell ref="EIZ42:EJB42"/>
    <mergeCell ref="EJC42:EJE42"/>
    <mergeCell ref="EJF42:EJH42"/>
    <mergeCell ref="EJI42:EJK42"/>
    <mergeCell ref="EJL42:EJN42"/>
    <mergeCell ref="EIE42:EIG42"/>
    <mergeCell ref="EIH42:EIJ42"/>
    <mergeCell ref="EIK42:EIM42"/>
    <mergeCell ref="EIN42:EIP42"/>
    <mergeCell ref="EIQ42:EIS42"/>
    <mergeCell ref="EIT42:EIV42"/>
    <mergeCell ref="EHM42:EHO42"/>
    <mergeCell ref="EHP42:EHR42"/>
    <mergeCell ref="EHS42:EHU42"/>
    <mergeCell ref="EHV42:EHX42"/>
    <mergeCell ref="EHY42:EIA42"/>
    <mergeCell ref="EIB42:EID42"/>
    <mergeCell ref="EGU42:EGW42"/>
    <mergeCell ref="EGX42:EGZ42"/>
    <mergeCell ref="EHA42:EHC42"/>
    <mergeCell ref="EHD42:EHF42"/>
    <mergeCell ref="EHG42:EHI42"/>
    <mergeCell ref="EHJ42:EHL42"/>
    <mergeCell ref="EGC42:EGE42"/>
    <mergeCell ref="EGF42:EGH42"/>
    <mergeCell ref="EGI42:EGK42"/>
    <mergeCell ref="EGL42:EGN42"/>
    <mergeCell ref="EGO42:EGQ42"/>
    <mergeCell ref="EGR42:EGT42"/>
    <mergeCell ref="EFK42:EFM42"/>
    <mergeCell ref="EFN42:EFP42"/>
    <mergeCell ref="EFQ42:EFS42"/>
    <mergeCell ref="EFT42:EFV42"/>
    <mergeCell ref="EFW42:EFY42"/>
    <mergeCell ref="EFZ42:EGB42"/>
    <mergeCell ref="EES42:EEU42"/>
    <mergeCell ref="EEV42:EEX42"/>
    <mergeCell ref="EEY42:EFA42"/>
    <mergeCell ref="EFB42:EFD42"/>
    <mergeCell ref="EFE42:EFG42"/>
    <mergeCell ref="EFH42:EFJ42"/>
    <mergeCell ref="EEA42:EEC42"/>
    <mergeCell ref="EED42:EEF42"/>
    <mergeCell ref="EEG42:EEI42"/>
    <mergeCell ref="EEJ42:EEL42"/>
    <mergeCell ref="EEM42:EEO42"/>
    <mergeCell ref="EEP42:EER42"/>
    <mergeCell ref="EDI42:EDK42"/>
    <mergeCell ref="EDL42:EDN42"/>
    <mergeCell ref="EDO42:EDQ42"/>
    <mergeCell ref="EDR42:EDT42"/>
    <mergeCell ref="EDU42:EDW42"/>
    <mergeCell ref="EDX42:EDZ42"/>
    <mergeCell ref="ECQ42:ECS42"/>
    <mergeCell ref="ECT42:ECV42"/>
    <mergeCell ref="ECW42:ECY42"/>
    <mergeCell ref="ECZ42:EDB42"/>
    <mergeCell ref="EDC42:EDE42"/>
    <mergeCell ref="EDF42:EDH42"/>
    <mergeCell ref="EBY42:ECA42"/>
    <mergeCell ref="ECB42:ECD42"/>
    <mergeCell ref="ECE42:ECG42"/>
    <mergeCell ref="ECH42:ECJ42"/>
    <mergeCell ref="ECK42:ECM42"/>
    <mergeCell ref="ECN42:ECP42"/>
    <mergeCell ref="EBG42:EBI42"/>
    <mergeCell ref="EBJ42:EBL42"/>
    <mergeCell ref="EBM42:EBO42"/>
    <mergeCell ref="EBP42:EBR42"/>
    <mergeCell ref="EBS42:EBU42"/>
    <mergeCell ref="EBV42:EBX42"/>
    <mergeCell ref="EAO42:EAQ42"/>
    <mergeCell ref="EAR42:EAT42"/>
    <mergeCell ref="EAU42:EAW42"/>
    <mergeCell ref="EAX42:EAZ42"/>
    <mergeCell ref="EBA42:EBC42"/>
    <mergeCell ref="EBD42:EBF42"/>
    <mergeCell ref="DZW42:DZY42"/>
    <mergeCell ref="DZZ42:EAB42"/>
    <mergeCell ref="EAC42:EAE42"/>
    <mergeCell ref="EAF42:EAH42"/>
    <mergeCell ref="EAI42:EAK42"/>
    <mergeCell ref="EAL42:EAN42"/>
    <mergeCell ref="DZE42:DZG42"/>
    <mergeCell ref="DZH42:DZJ42"/>
    <mergeCell ref="DZK42:DZM42"/>
    <mergeCell ref="DZN42:DZP42"/>
    <mergeCell ref="DZQ42:DZS42"/>
    <mergeCell ref="DZT42:DZV42"/>
    <mergeCell ref="DYM42:DYO42"/>
    <mergeCell ref="DYP42:DYR42"/>
    <mergeCell ref="DYS42:DYU42"/>
    <mergeCell ref="DYV42:DYX42"/>
    <mergeCell ref="DYY42:DZA42"/>
    <mergeCell ref="DZB42:DZD42"/>
    <mergeCell ref="DXU42:DXW42"/>
    <mergeCell ref="DXX42:DXZ42"/>
    <mergeCell ref="DYA42:DYC42"/>
    <mergeCell ref="DYD42:DYF42"/>
    <mergeCell ref="DYG42:DYI42"/>
    <mergeCell ref="DYJ42:DYL42"/>
    <mergeCell ref="DXC42:DXE42"/>
    <mergeCell ref="DXF42:DXH42"/>
    <mergeCell ref="DXI42:DXK42"/>
    <mergeCell ref="DXL42:DXN42"/>
    <mergeCell ref="DXO42:DXQ42"/>
    <mergeCell ref="DXR42:DXT42"/>
    <mergeCell ref="DWK42:DWM42"/>
    <mergeCell ref="DWN42:DWP42"/>
    <mergeCell ref="DWQ42:DWS42"/>
    <mergeCell ref="DWT42:DWV42"/>
    <mergeCell ref="DWW42:DWY42"/>
    <mergeCell ref="DWZ42:DXB42"/>
    <mergeCell ref="DVS42:DVU42"/>
    <mergeCell ref="DVV42:DVX42"/>
    <mergeCell ref="DVY42:DWA42"/>
    <mergeCell ref="DWB42:DWD42"/>
    <mergeCell ref="DWE42:DWG42"/>
    <mergeCell ref="DWH42:DWJ42"/>
    <mergeCell ref="DVA42:DVC42"/>
    <mergeCell ref="DVD42:DVF42"/>
    <mergeCell ref="DVG42:DVI42"/>
    <mergeCell ref="DVJ42:DVL42"/>
    <mergeCell ref="DVM42:DVO42"/>
    <mergeCell ref="DVP42:DVR42"/>
    <mergeCell ref="DUI42:DUK42"/>
    <mergeCell ref="DUL42:DUN42"/>
    <mergeCell ref="DUO42:DUQ42"/>
    <mergeCell ref="DUR42:DUT42"/>
    <mergeCell ref="DUU42:DUW42"/>
    <mergeCell ref="DUX42:DUZ42"/>
    <mergeCell ref="DTQ42:DTS42"/>
    <mergeCell ref="DTT42:DTV42"/>
    <mergeCell ref="DTW42:DTY42"/>
    <mergeCell ref="DTZ42:DUB42"/>
    <mergeCell ref="DUC42:DUE42"/>
    <mergeCell ref="DUF42:DUH42"/>
    <mergeCell ref="DSY42:DTA42"/>
    <mergeCell ref="DTB42:DTD42"/>
    <mergeCell ref="DTE42:DTG42"/>
    <mergeCell ref="DTH42:DTJ42"/>
    <mergeCell ref="DTK42:DTM42"/>
    <mergeCell ref="DTN42:DTP42"/>
    <mergeCell ref="DSG42:DSI42"/>
    <mergeCell ref="DSJ42:DSL42"/>
    <mergeCell ref="DSM42:DSO42"/>
    <mergeCell ref="DSP42:DSR42"/>
    <mergeCell ref="DSS42:DSU42"/>
    <mergeCell ref="DSV42:DSX42"/>
    <mergeCell ref="DRO42:DRQ42"/>
    <mergeCell ref="DRR42:DRT42"/>
    <mergeCell ref="DRU42:DRW42"/>
    <mergeCell ref="DRX42:DRZ42"/>
    <mergeCell ref="DSA42:DSC42"/>
    <mergeCell ref="DSD42:DSF42"/>
    <mergeCell ref="DQW42:DQY42"/>
    <mergeCell ref="DQZ42:DRB42"/>
    <mergeCell ref="DRC42:DRE42"/>
    <mergeCell ref="DRF42:DRH42"/>
    <mergeCell ref="DRI42:DRK42"/>
    <mergeCell ref="DRL42:DRN42"/>
    <mergeCell ref="DQE42:DQG42"/>
    <mergeCell ref="DQH42:DQJ42"/>
    <mergeCell ref="DQK42:DQM42"/>
    <mergeCell ref="DQN42:DQP42"/>
    <mergeCell ref="DQQ42:DQS42"/>
    <mergeCell ref="DQT42:DQV42"/>
    <mergeCell ref="DPM42:DPO42"/>
    <mergeCell ref="DPP42:DPR42"/>
    <mergeCell ref="DPS42:DPU42"/>
    <mergeCell ref="DPV42:DPX42"/>
    <mergeCell ref="DPY42:DQA42"/>
    <mergeCell ref="DQB42:DQD42"/>
    <mergeCell ref="DOU42:DOW42"/>
    <mergeCell ref="DOX42:DOZ42"/>
    <mergeCell ref="DPA42:DPC42"/>
    <mergeCell ref="DPD42:DPF42"/>
    <mergeCell ref="DPG42:DPI42"/>
    <mergeCell ref="DPJ42:DPL42"/>
    <mergeCell ref="DOC42:DOE42"/>
    <mergeCell ref="DOF42:DOH42"/>
    <mergeCell ref="DOI42:DOK42"/>
    <mergeCell ref="DOL42:DON42"/>
    <mergeCell ref="DOO42:DOQ42"/>
    <mergeCell ref="DOR42:DOT42"/>
    <mergeCell ref="DNK42:DNM42"/>
    <mergeCell ref="DNN42:DNP42"/>
    <mergeCell ref="DNQ42:DNS42"/>
    <mergeCell ref="DNT42:DNV42"/>
    <mergeCell ref="DNW42:DNY42"/>
    <mergeCell ref="DNZ42:DOB42"/>
    <mergeCell ref="DMS42:DMU42"/>
    <mergeCell ref="DMV42:DMX42"/>
    <mergeCell ref="DMY42:DNA42"/>
    <mergeCell ref="DNB42:DND42"/>
    <mergeCell ref="DNE42:DNG42"/>
    <mergeCell ref="DNH42:DNJ42"/>
    <mergeCell ref="DMA42:DMC42"/>
    <mergeCell ref="DMD42:DMF42"/>
    <mergeCell ref="DMG42:DMI42"/>
    <mergeCell ref="DMJ42:DML42"/>
    <mergeCell ref="DMM42:DMO42"/>
    <mergeCell ref="DMP42:DMR42"/>
    <mergeCell ref="DLI42:DLK42"/>
    <mergeCell ref="DLL42:DLN42"/>
    <mergeCell ref="DLO42:DLQ42"/>
    <mergeCell ref="DLR42:DLT42"/>
    <mergeCell ref="DLU42:DLW42"/>
    <mergeCell ref="DLX42:DLZ42"/>
    <mergeCell ref="DKQ42:DKS42"/>
    <mergeCell ref="DKT42:DKV42"/>
    <mergeCell ref="DKW42:DKY42"/>
    <mergeCell ref="DKZ42:DLB42"/>
    <mergeCell ref="DLC42:DLE42"/>
    <mergeCell ref="DLF42:DLH42"/>
    <mergeCell ref="DJY42:DKA42"/>
    <mergeCell ref="DKB42:DKD42"/>
    <mergeCell ref="DKE42:DKG42"/>
    <mergeCell ref="DKH42:DKJ42"/>
    <mergeCell ref="DKK42:DKM42"/>
    <mergeCell ref="DKN42:DKP42"/>
    <mergeCell ref="DJG42:DJI42"/>
    <mergeCell ref="DJJ42:DJL42"/>
    <mergeCell ref="DJM42:DJO42"/>
    <mergeCell ref="DJP42:DJR42"/>
    <mergeCell ref="DJS42:DJU42"/>
    <mergeCell ref="DJV42:DJX42"/>
    <mergeCell ref="DIO42:DIQ42"/>
    <mergeCell ref="DIR42:DIT42"/>
    <mergeCell ref="DIU42:DIW42"/>
    <mergeCell ref="DIX42:DIZ42"/>
    <mergeCell ref="DJA42:DJC42"/>
    <mergeCell ref="DJD42:DJF42"/>
    <mergeCell ref="DHW42:DHY42"/>
    <mergeCell ref="DHZ42:DIB42"/>
    <mergeCell ref="DIC42:DIE42"/>
    <mergeCell ref="DIF42:DIH42"/>
    <mergeCell ref="DII42:DIK42"/>
    <mergeCell ref="DIL42:DIN42"/>
    <mergeCell ref="DHE42:DHG42"/>
    <mergeCell ref="DHH42:DHJ42"/>
    <mergeCell ref="DHK42:DHM42"/>
    <mergeCell ref="DHN42:DHP42"/>
    <mergeCell ref="DHQ42:DHS42"/>
    <mergeCell ref="DHT42:DHV42"/>
    <mergeCell ref="DGM42:DGO42"/>
    <mergeCell ref="DGP42:DGR42"/>
    <mergeCell ref="DGS42:DGU42"/>
    <mergeCell ref="DGV42:DGX42"/>
    <mergeCell ref="DGY42:DHA42"/>
    <mergeCell ref="DHB42:DHD42"/>
    <mergeCell ref="DFU42:DFW42"/>
    <mergeCell ref="DFX42:DFZ42"/>
    <mergeCell ref="DGA42:DGC42"/>
    <mergeCell ref="DGD42:DGF42"/>
    <mergeCell ref="DGG42:DGI42"/>
    <mergeCell ref="DGJ42:DGL42"/>
    <mergeCell ref="DFC42:DFE42"/>
    <mergeCell ref="DFF42:DFH42"/>
    <mergeCell ref="DFI42:DFK42"/>
    <mergeCell ref="DFL42:DFN42"/>
    <mergeCell ref="DFO42:DFQ42"/>
    <mergeCell ref="DFR42:DFT42"/>
    <mergeCell ref="DEK42:DEM42"/>
    <mergeCell ref="DEN42:DEP42"/>
    <mergeCell ref="DEQ42:DES42"/>
    <mergeCell ref="DET42:DEV42"/>
    <mergeCell ref="DEW42:DEY42"/>
    <mergeCell ref="DEZ42:DFB42"/>
    <mergeCell ref="DDS42:DDU42"/>
    <mergeCell ref="DDV42:DDX42"/>
    <mergeCell ref="DDY42:DEA42"/>
    <mergeCell ref="DEB42:DED42"/>
    <mergeCell ref="DEE42:DEG42"/>
    <mergeCell ref="DEH42:DEJ42"/>
    <mergeCell ref="DDA42:DDC42"/>
    <mergeCell ref="DDD42:DDF42"/>
    <mergeCell ref="DDG42:DDI42"/>
    <mergeCell ref="DDJ42:DDL42"/>
    <mergeCell ref="DDM42:DDO42"/>
    <mergeCell ref="DDP42:DDR42"/>
    <mergeCell ref="DCI42:DCK42"/>
    <mergeCell ref="DCL42:DCN42"/>
    <mergeCell ref="DCO42:DCQ42"/>
    <mergeCell ref="DCR42:DCT42"/>
    <mergeCell ref="DCU42:DCW42"/>
    <mergeCell ref="DCX42:DCZ42"/>
    <mergeCell ref="DBQ42:DBS42"/>
    <mergeCell ref="DBT42:DBV42"/>
    <mergeCell ref="DBW42:DBY42"/>
    <mergeCell ref="DBZ42:DCB42"/>
    <mergeCell ref="DCC42:DCE42"/>
    <mergeCell ref="DCF42:DCH42"/>
    <mergeCell ref="DAY42:DBA42"/>
    <mergeCell ref="DBB42:DBD42"/>
    <mergeCell ref="DBE42:DBG42"/>
    <mergeCell ref="DBH42:DBJ42"/>
    <mergeCell ref="DBK42:DBM42"/>
    <mergeCell ref="DBN42:DBP42"/>
    <mergeCell ref="DAG42:DAI42"/>
    <mergeCell ref="DAJ42:DAL42"/>
    <mergeCell ref="DAM42:DAO42"/>
    <mergeCell ref="DAP42:DAR42"/>
    <mergeCell ref="DAS42:DAU42"/>
    <mergeCell ref="DAV42:DAX42"/>
    <mergeCell ref="CZO42:CZQ42"/>
    <mergeCell ref="CZR42:CZT42"/>
    <mergeCell ref="CZU42:CZW42"/>
    <mergeCell ref="CZX42:CZZ42"/>
    <mergeCell ref="DAA42:DAC42"/>
    <mergeCell ref="DAD42:DAF42"/>
    <mergeCell ref="CYW42:CYY42"/>
    <mergeCell ref="CYZ42:CZB42"/>
    <mergeCell ref="CZC42:CZE42"/>
    <mergeCell ref="CZF42:CZH42"/>
    <mergeCell ref="CZI42:CZK42"/>
    <mergeCell ref="CZL42:CZN42"/>
    <mergeCell ref="CYE42:CYG42"/>
    <mergeCell ref="CYH42:CYJ42"/>
    <mergeCell ref="CYK42:CYM42"/>
    <mergeCell ref="CYN42:CYP42"/>
    <mergeCell ref="CYQ42:CYS42"/>
    <mergeCell ref="CYT42:CYV42"/>
    <mergeCell ref="CXM42:CXO42"/>
    <mergeCell ref="CXP42:CXR42"/>
    <mergeCell ref="CXS42:CXU42"/>
    <mergeCell ref="CXV42:CXX42"/>
    <mergeCell ref="CXY42:CYA42"/>
    <mergeCell ref="CYB42:CYD42"/>
    <mergeCell ref="CWU42:CWW42"/>
    <mergeCell ref="CWX42:CWZ42"/>
    <mergeCell ref="CXA42:CXC42"/>
    <mergeCell ref="CXD42:CXF42"/>
    <mergeCell ref="CXG42:CXI42"/>
    <mergeCell ref="CXJ42:CXL42"/>
    <mergeCell ref="CWC42:CWE42"/>
    <mergeCell ref="CWF42:CWH42"/>
    <mergeCell ref="CWI42:CWK42"/>
    <mergeCell ref="CWL42:CWN42"/>
    <mergeCell ref="CWO42:CWQ42"/>
    <mergeCell ref="CWR42:CWT42"/>
    <mergeCell ref="CVK42:CVM42"/>
    <mergeCell ref="CVN42:CVP42"/>
    <mergeCell ref="CVQ42:CVS42"/>
    <mergeCell ref="CVT42:CVV42"/>
    <mergeCell ref="CVW42:CVY42"/>
    <mergeCell ref="CVZ42:CWB42"/>
    <mergeCell ref="CUS42:CUU42"/>
    <mergeCell ref="CUV42:CUX42"/>
    <mergeCell ref="CUY42:CVA42"/>
    <mergeCell ref="CVB42:CVD42"/>
    <mergeCell ref="CVE42:CVG42"/>
    <mergeCell ref="CVH42:CVJ42"/>
    <mergeCell ref="CUA42:CUC42"/>
    <mergeCell ref="CUD42:CUF42"/>
    <mergeCell ref="CUG42:CUI42"/>
    <mergeCell ref="CUJ42:CUL42"/>
    <mergeCell ref="CUM42:CUO42"/>
    <mergeCell ref="CUP42:CUR42"/>
    <mergeCell ref="CTI42:CTK42"/>
    <mergeCell ref="CTL42:CTN42"/>
    <mergeCell ref="CTO42:CTQ42"/>
    <mergeCell ref="CTR42:CTT42"/>
    <mergeCell ref="CTU42:CTW42"/>
    <mergeCell ref="CTX42:CTZ42"/>
    <mergeCell ref="CSQ42:CSS42"/>
    <mergeCell ref="CST42:CSV42"/>
    <mergeCell ref="CSW42:CSY42"/>
    <mergeCell ref="CSZ42:CTB42"/>
    <mergeCell ref="CTC42:CTE42"/>
    <mergeCell ref="CTF42:CTH42"/>
    <mergeCell ref="CRY42:CSA42"/>
    <mergeCell ref="CSB42:CSD42"/>
    <mergeCell ref="CSE42:CSG42"/>
    <mergeCell ref="CSH42:CSJ42"/>
    <mergeCell ref="CSK42:CSM42"/>
    <mergeCell ref="CSN42:CSP42"/>
    <mergeCell ref="CRG42:CRI42"/>
    <mergeCell ref="CRJ42:CRL42"/>
    <mergeCell ref="CRM42:CRO42"/>
    <mergeCell ref="CRP42:CRR42"/>
    <mergeCell ref="CRS42:CRU42"/>
    <mergeCell ref="CRV42:CRX42"/>
    <mergeCell ref="CQO42:CQQ42"/>
    <mergeCell ref="CQR42:CQT42"/>
    <mergeCell ref="CQU42:CQW42"/>
    <mergeCell ref="CQX42:CQZ42"/>
    <mergeCell ref="CRA42:CRC42"/>
    <mergeCell ref="CRD42:CRF42"/>
    <mergeCell ref="CPW42:CPY42"/>
    <mergeCell ref="CPZ42:CQB42"/>
    <mergeCell ref="CQC42:CQE42"/>
    <mergeCell ref="CQF42:CQH42"/>
    <mergeCell ref="CQI42:CQK42"/>
    <mergeCell ref="CQL42:CQN42"/>
    <mergeCell ref="CPE42:CPG42"/>
    <mergeCell ref="CPH42:CPJ42"/>
    <mergeCell ref="CPK42:CPM42"/>
    <mergeCell ref="CPN42:CPP42"/>
    <mergeCell ref="CPQ42:CPS42"/>
    <mergeCell ref="CPT42:CPV42"/>
    <mergeCell ref="COM42:COO42"/>
    <mergeCell ref="COP42:COR42"/>
    <mergeCell ref="COS42:COU42"/>
    <mergeCell ref="COV42:COX42"/>
    <mergeCell ref="COY42:CPA42"/>
    <mergeCell ref="CPB42:CPD42"/>
    <mergeCell ref="CNU42:CNW42"/>
    <mergeCell ref="CNX42:CNZ42"/>
    <mergeCell ref="COA42:COC42"/>
    <mergeCell ref="COD42:COF42"/>
    <mergeCell ref="COG42:COI42"/>
    <mergeCell ref="COJ42:COL42"/>
    <mergeCell ref="CNC42:CNE42"/>
    <mergeCell ref="CNF42:CNH42"/>
    <mergeCell ref="CNI42:CNK42"/>
    <mergeCell ref="CNL42:CNN42"/>
    <mergeCell ref="CNO42:CNQ42"/>
    <mergeCell ref="CNR42:CNT42"/>
    <mergeCell ref="CMK42:CMM42"/>
    <mergeCell ref="CMN42:CMP42"/>
    <mergeCell ref="CMQ42:CMS42"/>
    <mergeCell ref="CMT42:CMV42"/>
    <mergeCell ref="CMW42:CMY42"/>
    <mergeCell ref="CMZ42:CNB42"/>
    <mergeCell ref="CLS42:CLU42"/>
    <mergeCell ref="CLV42:CLX42"/>
    <mergeCell ref="CLY42:CMA42"/>
    <mergeCell ref="CMB42:CMD42"/>
    <mergeCell ref="CME42:CMG42"/>
    <mergeCell ref="CMH42:CMJ42"/>
    <mergeCell ref="CLA42:CLC42"/>
    <mergeCell ref="CLD42:CLF42"/>
    <mergeCell ref="CLG42:CLI42"/>
    <mergeCell ref="CLJ42:CLL42"/>
    <mergeCell ref="CLM42:CLO42"/>
    <mergeCell ref="CLP42:CLR42"/>
    <mergeCell ref="CKI42:CKK42"/>
    <mergeCell ref="CKL42:CKN42"/>
    <mergeCell ref="CKO42:CKQ42"/>
    <mergeCell ref="CKR42:CKT42"/>
    <mergeCell ref="CKU42:CKW42"/>
    <mergeCell ref="CKX42:CKZ42"/>
    <mergeCell ref="CJQ42:CJS42"/>
    <mergeCell ref="CJT42:CJV42"/>
    <mergeCell ref="CJW42:CJY42"/>
    <mergeCell ref="CJZ42:CKB42"/>
    <mergeCell ref="CKC42:CKE42"/>
    <mergeCell ref="CKF42:CKH42"/>
    <mergeCell ref="CIY42:CJA42"/>
    <mergeCell ref="CJB42:CJD42"/>
    <mergeCell ref="CJE42:CJG42"/>
    <mergeCell ref="CJH42:CJJ42"/>
    <mergeCell ref="CJK42:CJM42"/>
    <mergeCell ref="CJN42:CJP42"/>
    <mergeCell ref="CIG42:CII42"/>
    <mergeCell ref="CIJ42:CIL42"/>
    <mergeCell ref="CIM42:CIO42"/>
    <mergeCell ref="CIP42:CIR42"/>
    <mergeCell ref="CIS42:CIU42"/>
    <mergeCell ref="CIV42:CIX42"/>
    <mergeCell ref="CHO42:CHQ42"/>
    <mergeCell ref="CHR42:CHT42"/>
    <mergeCell ref="CHU42:CHW42"/>
    <mergeCell ref="CHX42:CHZ42"/>
    <mergeCell ref="CIA42:CIC42"/>
    <mergeCell ref="CID42:CIF42"/>
    <mergeCell ref="CGW42:CGY42"/>
    <mergeCell ref="CGZ42:CHB42"/>
    <mergeCell ref="CHC42:CHE42"/>
    <mergeCell ref="CHF42:CHH42"/>
    <mergeCell ref="CHI42:CHK42"/>
    <mergeCell ref="CHL42:CHN42"/>
    <mergeCell ref="CGE42:CGG42"/>
    <mergeCell ref="CGH42:CGJ42"/>
    <mergeCell ref="CGK42:CGM42"/>
    <mergeCell ref="CGN42:CGP42"/>
    <mergeCell ref="CGQ42:CGS42"/>
    <mergeCell ref="CGT42:CGV42"/>
    <mergeCell ref="CFM42:CFO42"/>
    <mergeCell ref="CFP42:CFR42"/>
    <mergeCell ref="CFS42:CFU42"/>
    <mergeCell ref="CFV42:CFX42"/>
    <mergeCell ref="CFY42:CGA42"/>
    <mergeCell ref="CGB42:CGD42"/>
    <mergeCell ref="CEU42:CEW42"/>
    <mergeCell ref="CEX42:CEZ42"/>
    <mergeCell ref="CFA42:CFC42"/>
    <mergeCell ref="CFD42:CFF42"/>
    <mergeCell ref="CFG42:CFI42"/>
    <mergeCell ref="CFJ42:CFL42"/>
    <mergeCell ref="CEC42:CEE42"/>
    <mergeCell ref="CEF42:CEH42"/>
    <mergeCell ref="CEI42:CEK42"/>
    <mergeCell ref="CEL42:CEN42"/>
    <mergeCell ref="CEO42:CEQ42"/>
    <mergeCell ref="CER42:CET42"/>
    <mergeCell ref="CDK42:CDM42"/>
    <mergeCell ref="CDN42:CDP42"/>
    <mergeCell ref="CDQ42:CDS42"/>
    <mergeCell ref="CDT42:CDV42"/>
    <mergeCell ref="CDW42:CDY42"/>
    <mergeCell ref="CDZ42:CEB42"/>
    <mergeCell ref="CCS42:CCU42"/>
    <mergeCell ref="CCV42:CCX42"/>
    <mergeCell ref="CCY42:CDA42"/>
    <mergeCell ref="CDB42:CDD42"/>
    <mergeCell ref="CDE42:CDG42"/>
    <mergeCell ref="CDH42:CDJ42"/>
    <mergeCell ref="CCA42:CCC42"/>
    <mergeCell ref="CCD42:CCF42"/>
    <mergeCell ref="CCG42:CCI42"/>
    <mergeCell ref="CCJ42:CCL42"/>
    <mergeCell ref="CCM42:CCO42"/>
    <mergeCell ref="CCP42:CCR42"/>
    <mergeCell ref="CBI42:CBK42"/>
    <mergeCell ref="CBL42:CBN42"/>
    <mergeCell ref="CBO42:CBQ42"/>
    <mergeCell ref="CBR42:CBT42"/>
    <mergeCell ref="CBU42:CBW42"/>
    <mergeCell ref="CBX42:CBZ42"/>
    <mergeCell ref="CAQ42:CAS42"/>
    <mergeCell ref="CAT42:CAV42"/>
    <mergeCell ref="CAW42:CAY42"/>
    <mergeCell ref="CAZ42:CBB42"/>
    <mergeCell ref="CBC42:CBE42"/>
    <mergeCell ref="CBF42:CBH42"/>
    <mergeCell ref="BZY42:CAA42"/>
    <mergeCell ref="CAB42:CAD42"/>
    <mergeCell ref="CAE42:CAG42"/>
    <mergeCell ref="CAH42:CAJ42"/>
    <mergeCell ref="CAK42:CAM42"/>
    <mergeCell ref="CAN42:CAP42"/>
    <mergeCell ref="BZG42:BZI42"/>
    <mergeCell ref="BZJ42:BZL42"/>
    <mergeCell ref="BZM42:BZO42"/>
    <mergeCell ref="BZP42:BZR42"/>
    <mergeCell ref="BZS42:BZU42"/>
    <mergeCell ref="BZV42:BZX42"/>
    <mergeCell ref="BYO42:BYQ42"/>
    <mergeCell ref="BYR42:BYT42"/>
    <mergeCell ref="BYU42:BYW42"/>
    <mergeCell ref="BYX42:BYZ42"/>
    <mergeCell ref="BZA42:BZC42"/>
    <mergeCell ref="BZD42:BZF42"/>
    <mergeCell ref="BXW42:BXY42"/>
    <mergeCell ref="BXZ42:BYB42"/>
    <mergeCell ref="BYC42:BYE42"/>
    <mergeCell ref="BYF42:BYH42"/>
    <mergeCell ref="BYI42:BYK42"/>
    <mergeCell ref="BYL42:BYN42"/>
    <mergeCell ref="BXE42:BXG42"/>
    <mergeCell ref="BXH42:BXJ42"/>
    <mergeCell ref="BXK42:BXM42"/>
    <mergeCell ref="BXN42:BXP42"/>
    <mergeCell ref="BXQ42:BXS42"/>
    <mergeCell ref="BXT42:BXV42"/>
    <mergeCell ref="BWM42:BWO42"/>
    <mergeCell ref="BWP42:BWR42"/>
    <mergeCell ref="BWS42:BWU42"/>
    <mergeCell ref="BWV42:BWX42"/>
    <mergeCell ref="BWY42:BXA42"/>
    <mergeCell ref="BXB42:BXD42"/>
    <mergeCell ref="BVU42:BVW42"/>
    <mergeCell ref="BVX42:BVZ42"/>
    <mergeCell ref="BWA42:BWC42"/>
    <mergeCell ref="BWD42:BWF42"/>
    <mergeCell ref="BWG42:BWI42"/>
    <mergeCell ref="BWJ42:BWL42"/>
    <mergeCell ref="BVC42:BVE42"/>
    <mergeCell ref="BVF42:BVH42"/>
    <mergeCell ref="BVI42:BVK42"/>
    <mergeCell ref="BVL42:BVN42"/>
    <mergeCell ref="BVO42:BVQ42"/>
    <mergeCell ref="BVR42:BVT42"/>
    <mergeCell ref="BUK42:BUM42"/>
    <mergeCell ref="BUN42:BUP42"/>
    <mergeCell ref="BUQ42:BUS42"/>
    <mergeCell ref="BUT42:BUV42"/>
    <mergeCell ref="BUW42:BUY42"/>
    <mergeCell ref="BUZ42:BVB42"/>
    <mergeCell ref="BTS42:BTU42"/>
    <mergeCell ref="BTV42:BTX42"/>
    <mergeCell ref="BTY42:BUA42"/>
    <mergeCell ref="BUB42:BUD42"/>
    <mergeCell ref="BUE42:BUG42"/>
    <mergeCell ref="BUH42:BUJ42"/>
    <mergeCell ref="BTA42:BTC42"/>
    <mergeCell ref="BTD42:BTF42"/>
    <mergeCell ref="BTG42:BTI42"/>
    <mergeCell ref="BTJ42:BTL42"/>
    <mergeCell ref="BTM42:BTO42"/>
    <mergeCell ref="BTP42:BTR42"/>
    <mergeCell ref="BSI42:BSK42"/>
    <mergeCell ref="BSL42:BSN42"/>
    <mergeCell ref="BSO42:BSQ42"/>
    <mergeCell ref="BSR42:BST42"/>
    <mergeCell ref="BSU42:BSW42"/>
    <mergeCell ref="BSX42:BSZ42"/>
    <mergeCell ref="BRQ42:BRS42"/>
    <mergeCell ref="BRT42:BRV42"/>
    <mergeCell ref="BRW42:BRY42"/>
    <mergeCell ref="BRZ42:BSB42"/>
    <mergeCell ref="BSC42:BSE42"/>
    <mergeCell ref="BSF42:BSH42"/>
    <mergeCell ref="BQY42:BRA42"/>
    <mergeCell ref="BRB42:BRD42"/>
    <mergeCell ref="BRE42:BRG42"/>
    <mergeCell ref="BRH42:BRJ42"/>
    <mergeCell ref="BRK42:BRM42"/>
    <mergeCell ref="BRN42:BRP42"/>
    <mergeCell ref="BQG42:BQI42"/>
    <mergeCell ref="BQJ42:BQL42"/>
    <mergeCell ref="BQM42:BQO42"/>
    <mergeCell ref="BQP42:BQR42"/>
    <mergeCell ref="BQS42:BQU42"/>
    <mergeCell ref="BQV42:BQX42"/>
    <mergeCell ref="BPO42:BPQ42"/>
    <mergeCell ref="BPR42:BPT42"/>
    <mergeCell ref="BPU42:BPW42"/>
    <mergeCell ref="BPX42:BPZ42"/>
    <mergeCell ref="BQA42:BQC42"/>
    <mergeCell ref="BQD42:BQF42"/>
    <mergeCell ref="BOW42:BOY42"/>
    <mergeCell ref="BOZ42:BPB42"/>
    <mergeCell ref="BPC42:BPE42"/>
    <mergeCell ref="BPF42:BPH42"/>
    <mergeCell ref="BPI42:BPK42"/>
    <mergeCell ref="BPL42:BPN42"/>
    <mergeCell ref="BOE42:BOG42"/>
    <mergeCell ref="BOH42:BOJ42"/>
    <mergeCell ref="BOK42:BOM42"/>
    <mergeCell ref="BON42:BOP42"/>
    <mergeCell ref="BOQ42:BOS42"/>
    <mergeCell ref="BOT42:BOV42"/>
    <mergeCell ref="BNM42:BNO42"/>
    <mergeCell ref="BNP42:BNR42"/>
    <mergeCell ref="BNS42:BNU42"/>
    <mergeCell ref="BNV42:BNX42"/>
    <mergeCell ref="BNY42:BOA42"/>
    <mergeCell ref="BOB42:BOD42"/>
    <mergeCell ref="BMU42:BMW42"/>
    <mergeCell ref="BMX42:BMZ42"/>
    <mergeCell ref="BNA42:BNC42"/>
    <mergeCell ref="BND42:BNF42"/>
    <mergeCell ref="BNG42:BNI42"/>
    <mergeCell ref="BNJ42:BNL42"/>
    <mergeCell ref="BMC42:BME42"/>
    <mergeCell ref="BMF42:BMH42"/>
    <mergeCell ref="BMI42:BMK42"/>
    <mergeCell ref="BML42:BMN42"/>
    <mergeCell ref="BMO42:BMQ42"/>
    <mergeCell ref="BMR42:BMT42"/>
    <mergeCell ref="BLK42:BLM42"/>
    <mergeCell ref="BLN42:BLP42"/>
    <mergeCell ref="BLQ42:BLS42"/>
    <mergeCell ref="BLT42:BLV42"/>
    <mergeCell ref="BLW42:BLY42"/>
    <mergeCell ref="BLZ42:BMB42"/>
    <mergeCell ref="BKS42:BKU42"/>
    <mergeCell ref="BKV42:BKX42"/>
    <mergeCell ref="BKY42:BLA42"/>
    <mergeCell ref="BLB42:BLD42"/>
    <mergeCell ref="BLE42:BLG42"/>
    <mergeCell ref="BLH42:BLJ42"/>
    <mergeCell ref="BKA42:BKC42"/>
    <mergeCell ref="BKD42:BKF42"/>
    <mergeCell ref="BKG42:BKI42"/>
    <mergeCell ref="BKJ42:BKL42"/>
    <mergeCell ref="BKM42:BKO42"/>
    <mergeCell ref="BKP42:BKR42"/>
    <mergeCell ref="BJI42:BJK42"/>
    <mergeCell ref="BJL42:BJN42"/>
    <mergeCell ref="BJO42:BJQ42"/>
    <mergeCell ref="BJR42:BJT42"/>
    <mergeCell ref="BJU42:BJW42"/>
    <mergeCell ref="BJX42:BJZ42"/>
    <mergeCell ref="BIQ42:BIS42"/>
    <mergeCell ref="BIT42:BIV42"/>
    <mergeCell ref="BIW42:BIY42"/>
    <mergeCell ref="BIZ42:BJB42"/>
    <mergeCell ref="BJC42:BJE42"/>
    <mergeCell ref="BJF42:BJH42"/>
    <mergeCell ref="BHY42:BIA42"/>
    <mergeCell ref="BIB42:BID42"/>
    <mergeCell ref="BIE42:BIG42"/>
    <mergeCell ref="BIH42:BIJ42"/>
    <mergeCell ref="BIK42:BIM42"/>
    <mergeCell ref="BIN42:BIP42"/>
    <mergeCell ref="BHG42:BHI42"/>
    <mergeCell ref="BHJ42:BHL42"/>
    <mergeCell ref="BHM42:BHO42"/>
    <mergeCell ref="BHP42:BHR42"/>
    <mergeCell ref="BHS42:BHU42"/>
    <mergeCell ref="BHV42:BHX42"/>
    <mergeCell ref="BGO42:BGQ42"/>
    <mergeCell ref="BGR42:BGT42"/>
    <mergeCell ref="BGU42:BGW42"/>
    <mergeCell ref="BGX42:BGZ42"/>
    <mergeCell ref="BHA42:BHC42"/>
    <mergeCell ref="BHD42:BHF42"/>
    <mergeCell ref="BFW42:BFY42"/>
    <mergeCell ref="BFZ42:BGB42"/>
    <mergeCell ref="BGC42:BGE42"/>
    <mergeCell ref="BGF42:BGH42"/>
    <mergeCell ref="BGI42:BGK42"/>
    <mergeCell ref="BGL42:BGN42"/>
    <mergeCell ref="BFE42:BFG42"/>
    <mergeCell ref="BFH42:BFJ42"/>
    <mergeCell ref="BFK42:BFM42"/>
    <mergeCell ref="BFN42:BFP42"/>
    <mergeCell ref="BFQ42:BFS42"/>
    <mergeCell ref="BFT42:BFV42"/>
    <mergeCell ref="BEM42:BEO42"/>
    <mergeCell ref="BEP42:BER42"/>
    <mergeCell ref="BES42:BEU42"/>
    <mergeCell ref="BEV42:BEX42"/>
    <mergeCell ref="BEY42:BFA42"/>
    <mergeCell ref="BFB42:BFD42"/>
    <mergeCell ref="BDU42:BDW42"/>
    <mergeCell ref="BDX42:BDZ42"/>
    <mergeCell ref="BEA42:BEC42"/>
    <mergeCell ref="BED42:BEF42"/>
    <mergeCell ref="BEG42:BEI42"/>
    <mergeCell ref="BEJ42:BEL42"/>
    <mergeCell ref="BDC42:BDE42"/>
    <mergeCell ref="BDF42:BDH42"/>
    <mergeCell ref="BDI42:BDK42"/>
    <mergeCell ref="BDL42:BDN42"/>
    <mergeCell ref="BDO42:BDQ42"/>
    <mergeCell ref="BDR42:BDT42"/>
    <mergeCell ref="BCK42:BCM42"/>
    <mergeCell ref="BCN42:BCP42"/>
    <mergeCell ref="BCQ42:BCS42"/>
    <mergeCell ref="BCT42:BCV42"/>
    <mergeCell ref="BCW42:BCY42"/>
    <mergeCell ref="BCZ42:BDB42"/>
    <mergeCell ref="BBS42:BBU42"/>
    <mergeCell ref="BBV42:BBX42"/>
    <mergeCell ref="BBY42:BCA42"/>
    <mergeCell ref="BCB42:BCD42"/>
    <mergeCell ref="BCE42:BCG42"/>
    <mergeCell ref="BCH42:BCJ42"/>
    <mergeCell ref="BBA42:BBC42"/>
    <mergeCell ref="BBD42:BBF42"/>
    <mergeCell ref="BBG42:BBI42"/>
    <mergeCell ref="BBJ42:BBL42"/>
    <mergeCell ref="BBM42:BBO42"/>
    <mergeCell ref="BBP42:BBR42"/>
    <mergeCell ref="BAI42:BAK42"/>
    <mergeCell ref="BAL42:BAN42"/>
    <mergeCell ref="BAO42:BAQ42"/>
    <mergeCell ref="BAR42:BAT42"/>
    <mergeCell ref="BAU42:BAW42"/>
    <mergeCell ref="BAX42:BAZ42"/>
    <mergeCell ref="AZQ42:AZS42"/>
    <mergeCell ref="AZT42:AZV42"/>
    <mergeCell ref="AZW42:AZY42"/>
    <mergeCell ref="AZZ42:BAB42"/>
    <mergeCell ref="BAC42:BAE42"/>
    <mergeCell ref="BAF42:BAH42"/>
    <mergeCell ref="AYY42:AZA42"/>
    <mergeCell ref="AZB42:AZD42"/>
    <mergeCell ref="AZE42:AZG42"/>
    <mergeCell ref="AZH42:AZJ42"/>
    <mergeCell ref="AZK42:AZM42"/>
    <mergeCell ref="AZN42:AZP42"/>
    <mergeCell ref="AYG42:AYI42"/>
    <mergeCell ref="AYJ42:AYL42"/>
    <mergeCell ref="AYM42:AYO42"/>
    <mergeCell ref="AYP42:AYR42"/>
    <mergeCell ref="AYS42:AYU42"/>
    <mergeCell ref="AYV42:AYX42"/>
    <mergeCell ref="AXO42:AXQ42"/>
    <mergeCell ref="AXR42:AXT42"/>
    <mergeCell ref="AXU42:AXW42"/>
    <mergeCell ref="AXX42:AXZ42"/>
    <mergeCell ref="AYA42:AYC42"/>
    <mergeCell ref="AYD42:AYF42"/>
    <mergeCell ref="AWW42:AWY42"/>
    <mergeCell ref="AWZ42:AXB42"/>
    <mergeCell ref="AXC42:AXE42"/>
    <mergeCell ref="AXF42:AXH42"/>
    <mergeCell ref="AXI42:AXK42"/>
    <mergeCell ref="AXL42:AXN42"/>
    <mergeCell ref="AWE42:AWG42"/>
    <mergeCell ref="AWH42:AWJ42"/>
    <mergeCell ref="AWK42:AWM42"/>
    <mergeCell ref="AWN42:AWP42"/>
    <mergeCell ref="AWQ42:AWS42"/>
    <mergeCell ref="AWT42:AWV42"/>
    <mergeCell ref="AVM42:AVO42"/>
    <mergeCell ref="AVP42:AVR42"/>
    <mergeCell ref="AVS42:AVU42"/>
    <mergeCell ref="AVV42:AVX42"/>
    <mergeCell ref="AVY42:AWA42"/>
    <mergeCell ref="AWB42:AWD42"/>
    <mergeCell ref="AUU42:AUW42"/>
    <mergeCell ref="AUX42:AUZ42"/>
    <mergeCell ref="AVA42:AVC42"/>
    <mergeCell ref="AVD42:AVF42"/>
    <mergeCell ref="AVG42:AVI42"/>
    <mergeCell ref="AVJ42:AVL42"/>
    <mergeCell ref="AUC42:AUE42"/>
    <mergeCell ref="AUF42:AUH42"/>
    <mergeCell ref="AUI42:AUK42"/>
    <mergeCell ref="AUL42:AUN42"/>
    <mergeCell ref="AUO42:AUQ42"/>
    <mergeCell ref="AUR42:AUT42"/>
    <mergeCell ref="ATK42:ATM42"/>
    <mergeCell ref="ATN42:ATP42"/>
    <mergeCell ref="ATQ42:ATS42"/>
    <mergeCell ref="ATT42:ATV42"/>
    <mergeCell ref="ATW42:ATY42"/>
    <mergeCell ref="ATZ42:AUB42"/>
    <mergeCell ref="ASS42:ASU42"/>
    <mergeCell ref="ASV42:ASX42"/>
    <mergeCell ref="ASY42:ATA42"/>
    <mergeCell ref="ATB42:ATD42"/>
    <mergeCell ref="ATE42:ATG42"/>
    <mergeCell ref="ATH42:ATJ42"/>
    <mergeCell ref="ASA42:ASC42"/>
    <mergeCell ref="ASD42:ASF42"/>
    <mergeCell ref="ASG42:ASI42"/>
    <mergeCell ref="ASJ42:ASL42"/>
    <mergeCell ref="ASM42:ASO42"/>
    <mergeCell ref="ASP42:ASR42"/>
    <mergeCell ref="ARI42:ARK42"/>
    <mergeCell ref="ARL42:ARN42"/>
    <mergeCell ref="ARO42:ARQ42"/>
    <mergeCell ref="ARR42:ART42"/>
    <mergeCell ref="ARU42:ARW42"/>
    <mergeCell ref="ARX42:ARZ42"/>
    <mergeCell ref="AQQ42:AQS42"/>
    <mergeCell ref="AQT42:AQV42"/>
    <mergeCell ref="AQW42:AQY42"/>
    <mergeCell ref="AQZ42:ARB42"/>
    <mergeCell ref="ARC42:ARE42"/>
    <mergeCell ref="ARF42:ARH42"/>
    <mergeCell ref="APY42:AQA42"/>
    <mergeCell ref="AQB42:AQD42"/>
    <mergeCell ref="AQE42:AQG42"/>
    <mergeCell ref="AQH42:AQJ42"/>
    <mergeCell ref="AQK42:AQM42"/>
    <mergeCell ref="AQN42:AQP42"/>
    <mergeCell ref="APG42:API42"/>
    <mergeCell ref="APJ42:APL42"/>
    <mergeCell ref="APM42:APO42"/>
    <mergeCell ref="APP42:APR42"/>
    <mergeCell ref="APS42:APU42"/>
    <mergeCell ref="APV42:APX42"/>
    <mergeCell ref="AOO42:AOQ42"/>
    <mergeCell ref="AOR42:AOT42"/>
    <mergeCell ref="AOU42:AOW42"/>
    <mergeCell ref="AOX42:AOZ42"/>
    <mergeCell ref="APA42:APC42"/>
    <mergeCell ref="APD42:APF42"/>
    <mergeCell ref="ANW42:ANY42"/>
    <mergeCell ref="ANZ42:AOB42"/>
    <mergeCell ref="AOC42:AOE42"/>
    <mergeCell ref="AOF42:AOH42"/>
    <mergeCell ref="AOI42:AOK42"/>
    <mergeCell ref="AOL42:AON42"/>
    <mergeCell ref="ANE42:ANG42"/>
    <mergeCell ref="ANH42:ANJ42"/>
    <mergeCell ref="ANK42:ANM42"/>
    <mergeCell ref="ANN42:ANP42"/>
    <mergeCell ref="ANQ42:ANS42"/>
    <mergeCell ref="ANT42:ANV42"/>
    <mergeCell ref="AMM42:AMO42"/>
    <mergeCell ref="AMP42:AMR42"/>
    <mergeCell ref="AMS42:AMU42"/>
    <mergeCell ref="AMV42:AMX42"/>
    <mergeCell ref="AMY42:ANA42"/>
    <mergeCell ref="ANB42:AND42"/>
    <mergeCell ref="ALU42:ALW42"/>
    <mergeCell ref="ALX42:ALZ42"/>
    <mergeCell ref="AMA42:AMC42"/>
    <mergeCell ref="AMD42:AMF42"/>
    <mergeCell ref="AMG42:AMI42"/>
    <mergeCell ref="AMJ42:AML42"/>
    <mergeCell ref="ALC42:ALE42"/>
    <mergeCell ref="ALF42:ALH42"/>
    <mergeCell ref="ALI42:ALK42"/>
    <mergeCell ref="ALL42:ALN42"/>
    <mergeCell ref="ALO42:ALQ42"/>
    <mergeCell ref="ALR42:ALT42"/>
    <mergeCell ref="AKK42:AKM42"/>
    <mergeCell ref="AKN42:AKP42"/>
    <mergeCell ref="AKQ42:AKS42"/>
    <mergeCell ref="AKT42:AKV42"/>
    <mergeCell ref="AKW42:AKY42"/>
    <mergeCell ref="AKZ42:ALB42"/>
    <mergeCell ref="AJS42:AJU42"/>
    <mergeCell ref="AJV42:AJX42"/>
    <mergeCell ref="AJY42:AKA42"/>
    <mergeCell ref="AKB42:AKD42"/>
    <mergeCell ref="AKE42:AKG42"/>
    <mergeCell ref="AKH42:AKJ42"/>
    <mergeCell ref="AJA42:AJC42"/>
    <mergeCell ref="AJD42:AJF42"/>
    <mergeCell ref="AJG42:AJI42"/>
    <mergeCell ref="AJJ42:AJL42"/>
    <mergeCell ref="AJM42:AJO42"/>
    <mergeCell ref="AJP42:AJR42"/>
    <mergeCell ref="AII42:AIK42"/>
    <mergeCell ref="AIL42:AIN42"/>
    <mergeCell ref="AIO42:AIQ42"/>
    <mergeCell ref="AIR42:AIT42"/>
    <mergeCell ref="AIU42:AIW42"/>
    <mergeCell ref="AIX42:AIZ42"/>
    <mergeCell ref="AHQ42:AHS42"/>
    <mergeCell ref="AHT42:AHV42"/>
    <mergeCell ref="AHW42:AHY42"/>
    <mergeCell ref="AHZ42:AIB42"/>
    <mergeCell ref="AIC42:AIE42"/>
    <mergeCell ref="AIF42:AIH42"/>
    <mergeCell ref="AGY42:AHA42"/>
    <mergeCell ref="AHB42:AHD42"/>
    <mergeCell ref="AHE42:AHG42"/>
    <mergeCell ref="AHH42:AHJ42"/>
    <mergeCell ref="AHK42:AHM42"/>
    <mergeCell ref="AHN42:AHP42"/>
    <mergeCell ref="AGG42:AGI42"/>
    <mergeCell ref="AGJ42:AGL42"/>
    <mergeCell ref="AGM42:AGO42"/>
    <mergeCell ref="AGP42:AGR42"/>
    <mergeCell ref="AGS42:AGU42"/>
    <mergeCell ref="AGV42:AGX42"/>
    <mergeCell ref="AFO42:AFQ42"/>
    <mergeCell ref="AFR42:AFT42"/>
    <mergeCell ref="AFU42:AFW42"/>
    <mergeCell ref="AFX42:AFZ42"/>
    <mergeCell ref="AGA42:AGC42"/>
    <mergeCell ref="AGD42:AGF42"/>
    <mergeCell ref="AEW42:AEY42"/>
    <mergeCell ref="AEZ42:AFB42"/>
    <mergeCell ref="AFC42:AFE42"/>
    <mergeCell ref="AFF42:AFH42"/>
    <mergeCell ref="AFI42:AFK42"/>
    <mergeCell ref="AFL42:AFN42"/>
    <mergeCell ref="AEE42:AEG42"/>
    <mergeCell ref="AEH42:AEJ42"/>
    <mergeCell ref="AEK42:AEM42"/>
    <mergeCell ref="AEN42:AEP42"/>
    <mergeCell ref="AEQ42:AES42"/>
    <mergeCell ref="AET42:AEV42"/>
    <mergeCell ref="ADM42:ADO42"/>
    <mergeCell ref="ADP42:ADR42"/>
    <mergeCell ref="ADS42:ADU42"/>
    <mergeCell ref="ADV42:ADX42"/>
    <mergeCell ref="ADY42:AEA42"/>
    <mergeCell ref="AEB42:AED42"/>
    <mergeCell ref="ACU42:ACW42"/>
    <mergeCell ref="ACX42:ACZ42"/>
    <mergeCell ref="ADA42:ADC42"/>
    <mergeCell ref="ADD42:ADF42"/>
    <mergeCell ref="ADG42:ADI42"/>
    <mergeCell ref="ADJ42:ADL42"/>
    <mergeCell ref="ACC42:ACE42"/>
    <mergeCell ref="ACF42:ACH42"/>
    <mergeCell ref="ACI42:ACK42"/>
    <mergeCell ref="ACL42:ACN42"/>
    <mergeCell ref="ACO42:ACQ42"/>
    <mergeCell ref="ACR42:ACT42"/>
    <mergeCell ref="ABK42:ABM42"/>
    <mergeCell ref="ABN42:ABP42"/>
    <mergeCell ref="ABQ42:ABS42"/>
    <mergeCell ref="ABT42:ABV42"/>
    <mergeCell ref="ABW42:ABY42"/>
    <mergeCell ref="ABZ42:ACB42"/>
    <mergeCell ref="AAS42:AAU42"/>
    <mergeCell ref="AAV42:AAX42"/>
    <mergeCell ref="AAY42:ABA42"/>
    <mergeCell ref="ABB42:ABD42"/>
    <mergeCell ref="ABE42:ABG42"/>
    <mergeCell ref="ABH42:ABJ42"/>
    <mergeCell ref="AAA42:AAC42"/>
    <mergeCell ref="AAD42:AAF42"/>
    <mergeCell ref="AAG42:AAI42"/>
    <mergeCell ref="AAJ42:AAL42"/>
    <mergeCell ref="AAM42:AAO42"/>
    <mergeCell ref="AAP42:AAR42"/>
    <mergeCell ref="ZI42:ZK42"/>
    <mergeCell ref="ZL42:ZN42"/>
    <mergeCell ref="ZO42:ZQ42"/>
    <mergeCell ref="ZR42:ZT42"/>
    <mergeCell ref="ZU42:ZW42"/>
    <mergeCell ref="ZX42:ZZ42"/>
    <mergeCell ref="YQ42:YS42"/>
    <mergeCell ref="YT42:YV42"/>
    <mergeCell ref="YW42:YY42"/>
    <mergeCell ref="YZ42:ZB42"/>
    <mergeCell ref="ZC42:ZE42"/>
    <mergeCell ref="ZF42:ZH42"/>
    <mergeCell ref="XY42:YA42"/>
    <mergeCell ref="YB42:YD42"/>
    <mergeCell ref="YE42:YG42"/>
    <mergeCell ref="YH42:YJ42"/>
    <mergeCell ref="YK42:YM42"/>
    <mergeCell ref="YN42:YP42"/>
    <mergeCell ref="XG42:XI42"/>
    <mergeCell ref="XJ42:XL42"/>
    <mergeCell ref="XM42:XO42"/>
    <mergeCell ref="XP42:XR42"/>
    <mergeCell ref="XS42:XU42"/>
    <mergeCell ref="XV42:XX42"/>
    <mergeCell ref="WO42:WQ42"/>
    <mergeCell ref="WR42:WT42"/>
    <mergeCell ref="WU42:WW42"/>
    <mergeCell ref="WX42:WZ42"/>
    <mergeCell ref="XA42:XC42"/>
    <mergeCell ref="XD42:XF42"/>
    <mergeCell ref="VW42:VY42"/>
    <mergeCell ref="VZ42:WB42"/>
    <mergeCell ref="WC42:WE42"/>
    <mergeCell ref="WF42:WH42"/>
    <mergeCell ref="WI42:WK42"/>
    <mergeCell ref="WL42:WN42"/>
    <mergeCell ref="VE42:VG42"/>
    <mergeCell ref="VH42:VJ42"/>
    <mergeCell ref="VK42:VM42"/>
    <mergeCell ref="VN42:VP42"/>
    <mergeCell ref="VQ42:VS42"/>
    <mergeCell ref="VT42:VV42"/>
    <mergeCell ref="UM42:UO42"/>
    <mergeCell ref="UP42:UR42"/>
    <mergeCell ref="US42:UU42"/>
    <mergeCell ref="UV42:UX42"/>
    <mergeCell ref="UY42:VA42"/>
    <mergeCell ref="VB42:VD42"/>
    <mergeCell ref="TU42:TW42"/>
    <mergeCell ref="TX42:TZ42"/>
    <mergeCell ref="UA42:UC42"/>
    <mergeCell ref="UD42:UF42"/>
    <mergeCell ref="UG42:UI42"/>
    <mergeCell ref="UJ42:UL42"/>
    <mergeCell ref="TC42:TE42"/>
    <mergeCell ref="TF42:TH42"/>
    <mergeCell ref="TI42:TK42"/>
    <mergeCell ref="TL42:TN42"/>
    <mergeCell ref="TO42:TQ42"/>
    <mergeCell ref="TR42:TT42"/>
    <mergeCell ref="SK42:SM42"/>
    <mergeCell ref="SN42:SP42"/>
    <mergeCell ref="SQ42:SS42"/>
    <mergeCell ref="ST42:SV42"/>
    <mergeCell ref="SW42:SY42"/>
    <mergeCell ref="SZ42:TB42"/>
    <mergeCell ref="RS42:RU42"/>
    <mergeCell ref="RV42:RX42"/>
    <mergeCell ref="RY42:SA42"/>
    <mergeCell ref="SB42:SD42"/>
    <mergeCell ref="SE42:SG42"/>
    <mergeCell ref="SH42:SJ42"/>
    <mergeCell ref="RA42:RC42"/>
    <mergeCell ref="RD42:RF42"/>
    <mergeCell ref="RG42:RI42"/>
    <mergeCell ref="RJ42:RL42"/>
    <mergeCell ref="RM42:RO42"/>
    <mergeCell ref="RP42:RR42"/>
    <mergeCell ref="QI42:QK42"/>
    <mergeCell ref="QL42:QN42"/>
    <mergeCell ref="QO42:QQ42"/>
    <mergeCell ref="QR42:QT42"/>
    <mergeCell ref="QU42:QW42"/>
    <mergeCell ref="QX42:QZ42"/>
    <mergeCell ref="PQ42:PS42"/>
    <mergeCell ref="PT42:PV42"/>
    <mergeCell ref="PW42:PY42"/>
    <mergeCell ref="PZ42:QB42"/>
    <mergeCell ref="QC42:QE42"/>
    <mergeCell ref="QF42:QH42"/>
    <mergeCell ref="OY42:PA42"/>
    <mergeCell ref="PB42:PD42"/>
    <mergeCell ref="PE42:PG42"/>
    <mergeCell ref="PH42:PJ42"/>
    <mergeCell ref="PK42:PM42"/>
    <mergeCell ref="PN42:PP42"/>
    <mergeCell ref="OG42:OI42"/>
    <mergeCell ref="OJ42:OL42"/>
    <mergeCell ref="OM42:OO42"/>
    <mergeCell ref="OP42:OR42"/>
    <mergeCell ref="OS42:OU42"/>
    <mergeCell ref="OV42:OX42"/>
    <mergeCell ref="NO42:NQ42"/>
    <mergeCell ref="NR42:NT42"/>
    <mergeCell ref="NU42:NW42"/>
    <mergeCell ref="NX42:NZ42"/>
    <mergeCell ref="OA42:OC42"/>
    <mergeCell ref="OD42:OF42"/>
    <mergeCell ref="MW42:MY42"/>
    <mergeCell ref="MZ42:NB42"/>
    <mergeCell ref="NC42:NE42"/>
    <mergeCell ref="NF42:NH42"/>
    <mergeCell ref="NI42:NK42"/>
    <mergeCell ref="NL42:NN42"/>
    <mergeCell ref="ME42:MG42"/>
    <mergeCell ref="MH42:MJ42"/>
    <mergeCell ref="MK42:MM42"/>
    <mergeCell ref="MN42:MP42"/>
    <mergeCell ref="MQ42:MS42"/>
    <mergeCell ref="MT42:MV42"/>
    <mergeCell ref="LM42:LO42"/>
    <mergeCell ref="LP42:LR42"/>
    <mergeCell ref="LS42:LU42"/>
    <mergeCell ref="LV42:LX42"/>
    <mergeCell ref="LY42:MA42"/>
    <mergeCell ref="MB42:MD42"/>
    <mergeCell ref="KU42:KW42"/>
    <mergeCell ref="KX42:KZ42"/>
    <mergeCell ref="LA42:LC42"/>
    <mergeCell ref="LD42:LF42"/>
    <mergeCell ref="LG42:LI42"/>
    <mergeCell ref="LJ42:LL42"/>
    <mergeCell ref="KC42:KE42"/>
    <mergeCell ref="KF42:KH42"/>
    <mergeCell ref="KI42:KK42"/>
    <mergeCell ref="KL42:KN42"/>
    <mergeCell ref="KO42:KQ42"/>
    <mergeCell ref="KR42:KT42"/>
    <mergeCell ref="JK42:JM42"/>
    <mergeCell ref="JN42:JP42"/>
    <mergeCell ref="JQ42:JS42"/>
    <mergeCell ref="JT42:JV42"/>
    <mergeCell ref="JW42:JY42"/>
    <mergeCell ref="JZ42:KB42"/>
    <mergeCell ref="IS42:IU42"/>
    <mergeCell ref="IV42:IX42"/>
    <mergeCell ref="IY42:JA42"/>
    <mergeCell ref="JB42:JD42"/>
    <mergeCell ref="JE42:JG42"/>
    <mergeCell ref="JH42:JJ42"/>
    <mergeCell ref="IA42:IC42"/>
    <mergeCell ref="ID42:IF42"/>
    <mergeCell ref="IG42:II42"/>
    <mergeCell ref="IJ42:IL42"/>
    <mergeCell ref="IM42:IO42"/>
    <mergeCell ref="IP42:IR42"/>
    <mergeCell ref="HI42:HK42"/>
    <mergeCell ref="HL42:HN42"/>
    <mergeCell ref="HO42:HQ42"/>
    <mergeCell ref="HR42:HT42"/>
    <mergeCell ref="HU42:HW42"/>
    <mergeCell ref="HX42:HZ42"/>
    <mergeCell ref="GQ42:GS42"/>
    <mergeCell ref="GT42:GV42"/>
    <mergeCell ref="GW42:GY42"/>
    <mergeCell ref="GZ42:HB42"/>
    <mergeCell ref="HC42:HE42"/>
    <mergeCell ref="HF42:HH42"/>
    <mergeCell ref="FY42:GA42"/>
    <mergeCell ref="GB42:GD42"/>
    <mergeCell ref="GE42:GG42"/>
    <mergeCell ref="GH42:GJ42"/>
    <mergeCell ref="GK42:GM42"/>
    <mergeCell ref="GN42:GP42"/>
    <mergeCell ref="FG42:FI42"/>
    <mergeCell ref="FJ42:FL42"/>
    <mergeCell ref="FM42:FO42"/>
    <mergeCell ref="FP42:FR42"/>
    <mergeCell ref="FS42:FU42"/>
    <mergeCell ref="FV42:FX42"/>
    <mergeCell ref="EO42:EQ42"/>
    <mergeCell ref="ER42:ET42"/>
    <mergeCell ref="EU42:EW42"/>
    <mergeCell ref="EX42:EZ42"/>
    <mergeCell ref="FA42:FC42"/>
    <mergeCell ref="FD42:FF42"/>
    <mergeCell ref="DW42:DY42"/>
    <mergeCell ref="DZ42:EB42"/>
    <mergeCell ref="EC42:EE42"/>
    <mergeCell ref="EF42:EH42"/>
    <mergeCell ref="EI42:EK42"/>
    <mergeCell ref="EL42:EN42"/>
    <mergeCell ref="DE42:DG42"/>
    <mergeCell ref="DH42:DJ42"/>
    <mergeCell ref="DK42:DM42"/>
    <mergeCell ref="DN42:DP42"/>
    <mergeCell ref="DQ42:DS42"/>
    <mergeCell ref="DT42:DV42"/>
    <mergeCell ref="CM42:CO42"/>
    <mergeCell ref="CP42:CR42"/>
    <mergeCell ref="CS42:CU42"/>
    <mergeCell ref="CV42:CX42"/>
    <mergeCell ref="CY42:DA42"/>
    <mergeCell ref="DB42:DD42"/>
    <mergeCell ref="BU42:BW42"/>
    <mergeCell ref="BX42:BZ42"/>
    <mergeCell ref="CA42:CC42"/>
    <mergeCell ref="CD42:CF42"/>
    <mergeCell ref="CG42:CI42"/>
    <mergeCell ref="CJ42:CL42"/>
    <mergeCell ref="BC42:BE42"/>
    <mergeCell ref="BF42:BH42"/>
    <mergeCell ref="BI42:BK42"/>
    <mergeCell ref="BL42:BN42"/>
    <mergeCell ref="BO42:BQ42"/>
    <mergeCell ref="BR42:BT42"/>
    <mergeCell ref="AK42:AM42"/>
    <mergeCell ref="AN42:AP42"/>
    <mergeCell ref="AQ42:AS42"/>
    <mergeCell ref="AT42:AV42"/>
    <mergeCell ref="AW42:AY42"/>
    <mergeCell ref="AZ42:BB42"/>
    <mergeCell ref="S42:U42"/>
    <mergeCell ref="V42:X42"/>
    <mergeCell ref="Y42:AA42"/>
    <mergeCell ref="AB42:AD42"/>
    <mergeCell ref="AE42:AG42"/>
    <mergeCell ref="AH42:AJ42"/>
    <mergeCell ref="XEW38:XEZ38"/>
    <mergeCell ref="XFA38:XFD38"/>
    <mergeCell ref="A40:B40"/>
    <mergeCell ref="A41:B41"/>
    <mergeCell ref="A42:B42"/>
    <mergeCell ref="D42:F42"/>
    <mergeCell ref="G42:I42"/>
    <mergeCell ref="J42:L42"/>
    <mergeCell ref="M42:O42"/>
    <mergeCell ref="P42:R42"/>
    <mergeCell ref="XDY38:XEB38"/>
    <mergeCell ref="XEC38:XEF38"/>
    <mergeCell ref="XEG38:XEJ38"/>
    <mergeCell ref="XEK38:XEN38"/>
    <mergeCell ref="XEO38:XER38"/>
    <mergeCell ref="XES38:XEV38"/>
    <mergeCell ref="XDA38:XDD38"/>
    <mergeCell ref="XDE38:XDH38"/>
    <mergeCell ref="XDI38:XDL38"/>
    <mergeCell ref="XDM38:XDP38"/>
    <mergeCell ref="XDQ38:XDT38"/>
    <mergeCell ref="XDU38:XDX38"/>
    <mergeCell ref="XCC38:XCF38"/>
    <mergeCell ref="XCG38:XCJ38"/>
    <mergeCell ref="XCK38:XCN38"/>
    <mergeCell ref="XCO38:XCR38"/>
    <mergeCell ref="XCS38:XCV38"/>
    <mergeCell ref="XCW38:XCZ38"/>
    <mergeCell ref="XBE38:XBH38"/>
    <mergeCell ref="XBI38:XBL38"/>
    <mergeCell ref="XBM38:XBP38"/>
    <mergeCell ref="XBQ38:XBT38"/>
    <mergeCell ref="XBU38:XBX38"/>
    <mergeCell ref="XBY38:XCB38"/>
    <mergeCell ref="XAG38:XAJ38"/>
    <mergeCell ref="XAK38:XAN38"/>
    <mergeCell ref="XAO38:XAR38"/>
    <mergeCell ref="XAS38:XAV38"/>
    <mergeCell ref="XAW38:XAZ38"/>
    <mergeCell ref="XBA38:XBD38"/>
    <mergeCell ref="WZI38:WZL38"/>
    <mergeCell ref="WZM38:WZP38"/>
    <mergeCell ref="WZQ38:WZT38"/>
    <mergeCell ref="WZU38:WZX38"/>
    <mergeCell ref="WZY38:XAB38"/>
    <mergeCell ref="XAC38:XAF38"/>
    <mergeCell ref="WYK38:WYN38"/>
    <mergeCell ref="WYO38:WYR38"/>
    <mergeCell ref="WYS38:WYV38"/>
    <mergeCell ref="WYW38:WYZ38"/>
    <mergeCell ref="WZA38:WZD38"/>
    <mergeCell ref="WZE38:WZH38"/>
    <mergeCell ref="WXM38:WXP38"/>
    <mergeCell ref="WXQ38:WXT38"/>
    <mergeCell ref="WXU38:WXX38"/>
    <mergeCell ref="WXY38:WYB38"/>
    <mergeCell ref="WYC38:WYF38"/>
    <mergeCell ref="WYG38:WYJ38"/>
    <mergeCell ref="WWO38:WWR38"/>
    <mergeCell ref="WWS38:WWV38"/>
    <mergeCell ref="WWW38:WWZ38"/>
    <mergeCell ref="WXA38:WXD38"/>
    <mergeCell ref="WXE38:WXH38"/>
    <mergeCell ref="WXI38:WXL38"/>
    <mergeCell ref="WVQ38:WVT38"/>
    <mergeCell ref="WVU38:WVX38"/>
    <mergeCell ref="WVY38:WWB38"/>
    <mergeCell ref="WWC38:WWF38"/>
    <mergeCell ref="WWG38:WWJ38"/>
    <mergeCell ref="WWK38:WWN38"/>
    <mergeCell ref="WUS38:WUV38"/>
    <mergeCell ref="WUW38:WUZ38"/>
    <mergeCell ref="WVA38:WVD38"/>
    <mergeCell ref="WVE38:WVH38"/>
    <mergeCell ref="WVI38:WVL38"/>
    <mergeCell ref="WVM38:WVP38"/>
    <mergeCell ref="WTU38:WTX38"/>
    <mergeCell ref="WTY38:WUB38"/>
    <mergeCell ref="WUC38:WUF38"/>
    <mergeCell ref="WUG38:WUJ38"/>
    <mergeCell ref="WUK38:WUN38"/>
    <mergeCell ref="WUO38:WUR38"/>
    <mergeCell ref="WSW38:WSZ38"/>
    <mergeCell ref="WTA38:WTD38"/>
    <mergeCell ref="WTE38:WTH38"/>
    <mergeCell ref="WTI38:WTL38"/>
    <mergeCell ref="WTM38:WTP38"/>
    <mergeCell ref="WTQ38:WTT38"/>
    <mergeCell ref="WRY38:WSB38"/>
    <mergeCell ref="WSC38:WSF38"/>
    <mergeCell ref="WSG38:WSJ38"/>
    <mergeCell ref="WSK38:WSN38"/>
    <mergeCell ref="WSO38:WSR38"/>
    <mergeCell ref="WSS38:WSV38"/>
    <mergeCell ref="WRA38:WRD38"/>
    <mergeCell ref="WRE38:WRH38"/>
    <mergeCell ref="WRI38:WRL38"/>
    <mergeCell ref="WRM38:WRP38"/>
    <mergeCell ref="WRQ38:WRT38"/>
    <mergeCell ref="WRU38:WRX38"/>
    <mergeCell ref="WQC38:WQF38"/>
    <mergeCell ref="WQG38:WQJ38"/>
    <mergeCell ref="WQK38:WQN38"/>
    <mergeCell ref="WQO38:WQR38"/>
    <mergeCell ref="WQS38:WQV38"/>
    <mergeCell ref="WQW38:WQZ38"/>
    <mergeCell ref="WPE38:WPH38"/>
    <mergeCell ref="WPI38:WPL38"/>
    <mergeCell ref="WPM38:WPP38"/>
    <mergeCell ref="WPQ38:WPT38"/>
    <mergeCell ref="WPU38:WPX38"/>
    <mergeCell ref="WPY38:WQB38"/>
    <mergeCell ref="WOG38:WOJ38"/>
    <mergeCell ref="WOK38:WON38"/>
    <mergeCell ref="WOO38:WOR38"/>
    <mergeCell ref="WOS38:WOV38"/>
    <mergeCell ref="WOW38:WOZ38"/>
    <mergeCell ref="WPA38:WPD38"/>
    <mergeCell ref="WNI38:WNL38"/>
    <mergeCell ref="WNM38:WNP38"/>
    <mergeCell ref="WNQ38:WNT38"/>
    <mergeCell ref="WNU38:WNX38"/>
    <mergeCell ref="WNY38:WOB38"/>
    <mergeCell ref="WOC38:WOF38"/>
    <mergeCell ref="WMK38:WMN38"/>
    <mergeCell ref="WMO38:WMR38"/>
    <mergeCell ref="WMS38:WMV38"/>
    <mergeCell ref="WMW38:WMZ38"/>
    <mergeCell ref="WNA38:WND38"/>
    <mergeCell ref="WNE38:WNH38"/>
    <mergeCell ref="WLM38:WLP38"/>
    <mergeCell ref="WLQ38:WLT38"/>
    <mergeCell ref="WLU38:WLX38"/>
    <mergeCell ref="WLY38:WMB38"/>
    <mergeCell ref="WMC38:WMF38"/>
    <mergeCell ref="WMG38:WMJ38"/>
    <mergeCell ref="WKO38:WKR38"/>
    <mergeCell ref="WKS38:WKV38"/>
    <mergeCell ref="WKW38:WKZ38"/>
    <mergeCell ref="WLA38:WLD38"/>
    <mergeCell ref="WLE38:WLH38"/>
    <mergeCell ref="WLI38:WLL38"/>
    <mergeCell ref="WJQ38:WJT38"/>
    <mergeCell ref="WJU38:WJX38"/>
    <mergeCell ref="WJY38:WKB38"/>
    <mergeCell ref="WKC38:WKF38"/>
    <mergeCell ref="WKG38:WKJ38"/>
    <mergeCell ref="WKK38:WKN38"/>
    <mergeCell ref="WIS38:WIV38"/>
    <mergeCell ref="WIW38:WIZ38"/>
    <mergeCell ref="WJA38:WJD38"/>
    <mergeCell ref="WJE38:WJH38"/>
    <mergeCell ref="WJI38:WJL38"/>
    <mergeCell ref="WJM38:WJP38"/>
    <mergeCell ref="WHU38:WHX38"/>
    <mergeCell ref="WHY38:WIB38"/>
    <mergeCell ref="WIC38:WIF38"/>
    <mergeCell ref="WIG38:WIJ38"/>
    <mergeCell ref="WIK38:WIN38"/>
    <mergeCell ref="WIO38:WIR38"/>
    <mergeCell ref="WGW38:WGZ38"/>
    <mergeCell ref="WHA38:WHD38"/>
    <mergeCell ref="WHE38:WHH38"/>
    <mergeCell ref="WHI38:WHL38"/>
    <mergeCell ref="WHM38:WHP38"/>
    <mergeCell ref="WHQ38:WHT38"/>
    <mergeCell ref="WFY38:WGB38"/>
    <mergeCell ref="WGC38:WGF38"/>
    <mergeCell ref="WGG38:WGJ38"/>
    <mergeCell ref="WGK38:WGN38"/>
    <mergeCell ref="WGO38:WGR38"/>
    <mergeCell ref="WGS38:WGV38"/>
    <mergeCell ref="WFA38:WFD38"/>
    <mergeCell ref="WFE38:WFH38"/>
    <mergeCell ref="WFI38:WFL38"/>
    <mergeCell ref="WFM38:WFP38"/>
    <mergeCell ref="WFQ38:WFT38"/>
    <mergeCell ref="WFU38:WFX38"/>
    <mergeCell ref="WEC38:WEF38"/>
    <mergeCell ref="WEG38:WEJ38"/>
    <mergeCell ref="WEK38:WEN38"/>
    <mergeCell ref="WEO38:WER38"/>
    <mergeCell ref="WES38:WEV38"/>
    <mergeCell ref="WEW38:WEZ38"/>
    <mergeCell ref="WDE38:WDH38"/>
    <mergeCell ref="WDI38:WDL38"/>
    <mergeCell ref="WDM38:WDP38"/>
    <mergeCell ref="WDQ38:WDT38"/>
    <mergeCell ref="WDU38:WDX38"/>
    <mergeCell ref="WDY38:WEB38"/>
    <mergeCell ref="WCG38:WCJ38"/>
    <mergeCell ref="WCK38:WCN38"/>
    <mergeCell ref="WCO38:WCR38"/>
    <mergeCell ref="WCS38:WCV38"/>
    <mergeCell ref="WCW38:WCZ38"/>
    <mergeCell ref="WDA38:WDD38"/>
    <mergeCell ref="WBI38:WBL38"/>
    <mergeCell ref="WBM38:WBP38"/>
    <mergeCell ref="WBQ38:WBT38"/>
    <mergeCell ref="WBU38:WBX38"/>
    <mergeCell ref="WBY38:WCB38"/>
    <mergeCell ref="WCC38:WCF38"/>
    <mergeCell ref="WAK38:WAN38"/>
    <mergeCell ref="WAO38:WAR38"/>
    <mergeCell ref="WAS38:WAV38"/>
    <mergeCell ref="WAW38:WAZ38"/>
    <mergeCell ref="WBA38:WBD38"/>
    <mergeCell ref="WBE38:WBH38"/>
    <mergeCell ref="VZM38:VZP38"/>
    <mergeCell ref="VZQ38:VZT38"/>
    <mergeCell ref="VZU38:VZX38"/>
    <mergeCell ref="VZY38:WAB38"/>
    <mergeCell ref="WAC38:WAF38"/>
    <mergeCell ref="WAG38:WAJ38"/>
    <mergeCell ref="VYO38:VYR38"/>
    <mergeCell ref="VYS38:VYV38"/>
    <mergeCell ref="VYW38:VYZ38"/>
    <mergeCell ref="VZA38:VZD38"/>
    <mergeCell ref="VZE38:VZH38"/>
    <mergeCell ref="VZI38:VZL38"/>
    <mergeCell ref="VXQ38:VXT38"/>
    <mergeCell ref="VXU38:VXX38"/>
    <mergeCell ref="VXY38:VYB38"/>
    <mergeCell ref="VYC38:VYF38"/>
    <mergeCell ref="VYG38:VYJ38"/>
    <mergeCell ref="VYK38:VYN38"/>
    <mergeCell ref="VWS38:VWV38"/>
    <mergeCell ref="VWW38:VWZ38"/>
    <mergeCell ref="VXA38:VXD38"/>
    <mergeCell ref="VXE38:VXH38"/>
    <mergeCell ref="VXI38:VXL38"/>
    <mergeCell ref="VXM38:VXP38"/>
    <mergeCell ref="VVU38:VVX38"/>
    <mergeCell ref="VVY38:VWB38"/>
    <mergeCell ref="VWC38:VWF38"/>
    <mergeCell ref="VWG38:VWJ38"/>
    <mergeCell ref="VWK38:VWN38"/>
    <mergeCell ref="VWO38:VWR38"/>
    <mergeCell ref="VUW38:VUZ38"/>
    <mergeCell ref="VVA38:VVD38"/>
    <mergeCell ref="VVE38:VVH38"/>
    <mergeCell ref="VVI38:VVL38"/>
    <mergeCell ref="VVM38:VVP38"/>
    <mergeCell ref="VVQ38:VVT38"/>
    <mergeCell ref="VTY38:VUB38"/>
    <mergeCell ref="VUC38:VUF38"/>
    <mergeCell ref="VUG38:VUJ38"/>
    <mergeCell ref="VUK38:VUN38"/>
    <mergeCell ref="VUO38:VUR38"/>
    <mergeCell ref="VUS38:VUV38"/>
    <mergeCell ref="VTA38:VTD38"/>
    <mergeCell ref="VTE38:VTH38"/>
    <mergeCell ref="VTI38:VTL38"/>
    <mergeCell ref="VTM38:VTP38"/>
    <mergeCell ref="VTQ38:VTT38"/>
    <mergeCell ref="VTU38:VTX38"/>
    <mergeCell ref="VSC38:VSF38"/>
    <mergeCell ref="VSG38:VSJ38"/>
    <mergeCell ref="VSK38:VSN38"/>
    <mergeCell ref="VSO38:VSR38"/>
    <mergeCell ref="VSS38:VSV38"/>
    <mergeCell ref="VSW38:VSZ38"/>
    <mergeCell ref="VRE38:VRH38"/>
    <mergeCell ref="VRI38:VRL38"/>
    <mergeCell ref="VRM38:VRP38"/>
    <mergeCell ref="VRQ38:VRT38"/>
    <mergeCell ref="VRU38:VRX38"/>
    <mergeCell ref="VRY38:VSB38"/>
    <mergeCell ref="VQG38:VQJ38"/>
    <mergeCell ref="VQK38:VQN38"/>
    <mergeCell ref="VQO38:VQR38"/>
    <mergeCell ref="VQS38:VQV38"/>
    <mergeCell ref="VQW38:VQZ38"/>
    <mergeCell ref="VRA38:VRD38"/>
    <mergeCell ref="VPI38:VPL38"/>
    <mergeCell ref="VPM38:VPP38"/>
    <mergeCell ref="VPQ38:VPT38"/>
    <mergeCell ref="VPU38:VPX38"/>
    <mergeCell ref="VPY38:VQB38"/>
    <mergeCell ref="VQC38:VQF38"/>
    <mergeCell ref="VOK38:VON38"/>
    <mergeCell ref="VOO38:VOR38"/>
    <mergeCell ref="VOS38:VOV38"/>
    <mergeCell ref="VOW38:VOZ38"/>
    <mergeCell ref="VPA38:VPD38"/>
    <mergeCell ref="VPE38:VPH38"/>
    <mergeCell ref="VNM38:VNP38"/>
    <mergeCell ref="VNQ38:VNT38"/>
    <mergeCell ref="VNU38:VNX38"/>
    <mergeCell ref="VNY38:VOB38"/>
    <mergeCell ref="VOC38:VOF38"/>
    <mergeCell ref="VOG38:VOJ38"/>
    <mergeCell ref="VMO38:VMR38"/>
    <mergeCell ref="VMS38:VMV38"/>
    <mergeCell ref="VMW38:VMZ38"/>
    <mergeCell ref="VNA38:VND38"/>
    <mergeCell ref="VNE38:VNH38"/>
    <mergeCell ref="VNI38:VNL38"/>
    <mergeCell ref="VLQ38:VLT38"/>
    <mergeCell ref="VLU38:VLX38"/>
    <mergeCell ref="VLY38:VMB38"/>
    <mergeCell ref="VMC38:VMF38"/>
    <mergeCell ref="VMG38:VMJ38"/>
    <mergeCell ref="VMK38:VMN38"/>
    <mergeCell ref="VKS38:VKV38"/>
    <mergeCell ref="VKW38:VKZ38"/>
    <mergeCell ref="VLA38:VLD38"/>
    <mergeCell ref="VLE38:VLH38"/>
    <mergeCell ref="VLI38:VLL38"/>
    <mergeCell ref="VLM38:VLP38"/>
    <mergeCell ref="VJU38:VJX38"/>
    <mergeCell ref="VJY38:VKB38"/>
    <mergeCell ref="VKC38:VKF38"/>
    <mergeCell ref="VKG38:VKJ38"/>
    <mergeCell ref="VKK38:VKN38"/>
    <mergeCell ref="VKO38:VKR38"/>
    <mergeCell ref="VIW38:VIZ38"/>
    <mergeCell ref="VJA38:VJD38"/>
    <mergeCell ref="VJE38:VJH38"/>
    <mergeCell ref="VJI38:VJL38"/>
    <mergeCell ref="VJM38:VJP38"/>
    <mergeCell ref="VJQ38:VJT38"/>
    <mergeCell ref="VHY38:VIB38"/>
    <mergeCell ref="VIC38:VIF38"/>
    <mergeCell ref="VIG38:VIJ38"/>
    <mergeCell ref="VIK38:VIN38"/>
    <mergeCell ref="VIO38:VIR38"/>
    <mergeCell ref="VIS38:VIV38"/>
    <mergeCell ref="VHA38:VHD38"/>
    <mergeCell ref="VHE38:VHH38"/>
    <mergeCell ref="VHI38:VHL38"/>
    <mergeCell ref="VHM38:VHP38"/>
    <mergeCell ref="VHQ38:VHT38"/>
    <mergeCell ref="VHU38:VHX38"/>
    <mergeCell ref="VGC38:VGF38"/>
    <mergeCell ref="VGG38:VGJ38"/>
    <mergeCell ref="VGK38:VGN38"/>
    <mergeCell ref="VGO38:VGR38"/>
    <mergeCell ref="VGS38:VGV38"/>
    <mergeCell ref="VGW38:VGZ38"/>
    <mergeCell ref="VFE38:VFH38"/>
    <mergeCell ref="VFI38:VFL38"/>
    <mergeCell ref="VFM38:VFP38"/>
    <mergeCell ref="VFQ38:VFT38"/>
    <mergeCell ref="VFU38:VFX38"/>
    <mergeCell ref="VFY38:VGB38"/>
    <mergeCell ref="VEG38:VEJ38"/>
    <mergeCell ref="VEK38:VEN38"/>
    <mergeCell ref="VEO38:VER38"/>
    <mergeCell ref="VES38:VEV38"/>
    <mergeCell ref="VEW38:VEZ38"/>
    <mergeCell ref="VFA38:VFD38"/>
    <mergeCell ref="VDI38:VDL38"/>
    <mergeCell ref="VDM38:VDP38"/>
    <mergeCell ref="VDQ38:VDT38"/>
    <mergeCell ref="VDU38:VDX38"/>
    <mergeCell ref="VDY38:VEB38"/>
    <mergeCell ref="VEC38:VEF38"/>
    <mergeCell ref="VCK38:VCN38"/>
    <mergeCell ref="VCO38:VCR38"/>
    <mergeCell ref="VCS38:VCV38"/>
    <mergeCell ref="VCW38:VCZ38"/>
    <mergeCell ref="VDA38:VDD38"/>
    <mergeCell ref="VDE38:VDH38"/>
    <mergeCell ref="VBM38:VBP38"/>
    <mergeCell ref="VBQ38:VBT38"/>
    <mergeCell ref="VBU38:VBX38"/>
    <mergeCell ref="VBY38:VCB38"/>
    <mergeCell ref="VCC38:VCF38"/>
    <mergeCell ref="VCG38:VCJ38"/>
    <mergeCell ref="VAO38:VAR38"/>
    <mergeCell ref="VAS38:VAV38"/>
    <mergeCell ref="VAW38:VAZ38"/>
    <mergeCell ref="VBA38:VBD38"/>
    <mergeCell ref="VBE38:VBH38"/>
    <mergeCell ref="VBI38:VBL38"/>
    <mergeCell ref="UZQ38:UZT38"/>
    <mergeCell ref="UZU38:UZX38"/>
    <mergeCell ref="UZY38:VAB38"/>
    <mergeCell ref="VAC38:VAF38"/>
    <mergeCell ref="VAG38:VAJ38"/>
    <mergeCell ref="VAK38:VAN38"/>
    <mergeCell ref="UYS38:UYV38"/>
    <mergeCell ref="UYW38:UYZ38"/>
    <mergeCell ref="UZA38:UZD38"/>
    <mergeCell ref="UZE38:UZH38"/>
    <mergeCell ref="UZI38:UZL38"/>
    <mergeCell ref="UZM38:UZP38"/>
    <mergeCell ref="UXU38:UXX38"/>
    <mergeCell ref="UXY38:UYB38"/>
    <mergeCell ref="UYC38:UYF38"/>
    <mergeCell ref="UYG38:UYJ38"/>
    <mergeCell ref="UYK38:UYN38"/>
    <mergeCell ref="UYO38:UYR38"/>
    <mergeCell ref="UWW38:UWZ38"/>
    <mergeCell ref="UXA38:UXD38"/>
    <mergeCell ref="UXE38:UXH38"/>
    <mergeCell ref="UXI38:UXL38"/>
    <mergeCell ref="UXM38:UXP38"/>
    <mergeCell ref="UXQ38:UXT38"/>
    <mergeCell ref="UVY38:UWB38"/>
    <mergeCell ref="UWC38:UWF38"/>
    <mergeCell ref="UWG38:UWJ38"/>
    <mergeCell ref="UWK38:UWN38"/>
    <mergeCell ref="UWO38:UWR38"/>
    <mergeCell ref="UWS38:UWV38"/>
    <mergeCell ref="UVA38:UVD38"/>
    <mergeCell ref="UVE38:UVH38"/>
    <mergeCell ref="UVI38:UVL38"/>
    <mergeCell ref="UVM38:UVP38"/>
    <mergeCell ref="UVQ38:UVT38"/>
    <mergeCell ref="UVU38:UVX38"/>
    <mergeCell ref="UUC38:UUF38"/>
    <mergeCell ref="UUG38:UUJ38"/>
    <mergeCell ref="UUK38:UUN38"/>
    <mergeCell ref="UUO38:UUR38"/>
    <mergeCell ref="UUS38:UUV38"/>
    <mergeCell ref="UUW38:UUZ38"/>
    <mergeCell ref="UTE38:UTH38"/>
    <mergeCell ref="UTI38:UTL38"/>
    <mergeCell ref="UTM38:UTP38"/>
    <mergeCell ref="UTQ38:UTT38"/>
    <mergeCell ref="UTU38:UTX38"/>
    <mergeCell ref="UTY38:UUB38"/>
    <mergeCell ref="USG38:USJ38"/>
    <mergeCell ref="USK38:USN38"/>
    <mergeCell ref="USO38:USR38"/>
    <mergeCell ref="USS38:USV38"/>
    <mergeCell ref="USW38:USZ38"/>
    <mergeCell ref="UTA38:UTD38"/>
    <mergeCell ref="URI38:URL38"/>
    <mergeCell ref="URM38:URP38"/>
    <mergeCell ref="URQ38:URT38"/>
    <mergeCell ref="URU38:URX38"/>
    <mergeCell ref="URY38:USB38"/>
    <mergeCell ref="USC38:USF38"/>
    <mergeCell ref="UQK38:UQN38"/>
    <mergeCell ref="UQO38:UQR38"/>
    <mergeCell ref="UQS38:UQV38"/>
    <mergeCell ref="UQW38:UQZ38"/>
    <mergeCell ref="URA38:URD38"/>
    <mergeCell ref="URE38:URH38"/>
    <mergeCell ref="UPM38:UPP38"/>
    <mergeCell ref="UPQ38:UPT38"/>
    <mergeCell ref="UPU38:UPX38"/>
    <mergeCell ref="UPY38:UQB38"/>
    <mergeCell ref="UQC38:UQF38"/>
    <mergeCell ref="UQG38:UQJ38"/>
    <mergeCell ref="UOO38:UOR38"/>
    <mergeCell ref="UOS38:UOV38"/>
    <mergeCell ref="UOW38:UOZ38"/>
    <mergeCell ref="UPA38:UPD38"/>
    <mergeCell ref="UPE38:UPH38"/>
    <mergeCell ref="UPI38:UPL38"/>
    <mergeCell ref="UNQ38:UNT38"/>
    <mergeCell ref="UNU38:UNX38"/>
    <mergeCell ref="UNY38:UOB38"/>
    <mergeCell ref="UOC38:UOF38"/>
    <mergeCell ref="UOG38:UOJ38"/>
    <mergeCell ref="UOK38:UON38"/>
    <mergeCell ref="UMS38:UMV38"/>
    <mergeCell ref="UMW38:UMZ38"/>
    <mergeCell ref="UNA38:UND38"/>
    <mergeCell ref="UNE38:UNH38"/>
    <mergeCell ref="UNI38:UNL38"/>
    <mergeCell ref="UNM38:UNP38"/>
    <mergeCell ref="ULU38:ULX38"/>
    <mergeCell ref="ULY38:UMB38"/>
    <mergeCell ref="UMC38:UMF38"/>
    <mergeCell ref="UMG38:UMJ38"/>
    <mergeCell ref="UMK38:UMN38"/>
    <mergeCell ref="UMO38:UMR38"/>
    <mergeCell ref="UKW38:UKZ38"/>
    <mergeCell ref="ULA38:ULD38"/>
    <mergeCell ref="ULE38:ULH38"/>
    <mergeCell ref="ULI38:ULL38"/>
    <mergeCell ref="ULM38:ULP38"/>
    <mergeCell ref="ULQ38:ULT38"/>
    <mergeCell ref="UJY38:UKB38"/>
    <mergeCell ref="UKC38:UKF38"/>
    <mergeCell ref="UKG38:UKJ38"/>
    <mergeCell ref="UKK38:UKN38"/>
    <mergeCell ref="UKO38:UKR38"/>
    <mergeCell ref="UKS38:UKV38"/>
    <mergeCell ref="UJA38:UJD38"/>
    <mergeCell ref="UJE38:UJH38"/>
    <mergeCell ref="UJI38:UJL38"/>
    <mergeCell ref="UJM38:UJP38"/>
    <mergeCell ref="UJQ38:UJT38"/>
    <mergeCell ref="UJU38:UJX38"/>
    <mergeCell ref="UIC38:UIF38"/>
    <mergeCell ref="UIG38:UIJ38"/>
    <mergeCell ref="UIK38:UIN38"/>
    <mergeCell ref="UIO38:UIR38"/>
    <mergeCell ref="UIS38:UIV38"/>
    <mergeCell ref="UIW38:UIZ38"/>
    <mergeCell ref="UHE38:UHH38"/>
    <mergeCell ref="UHI38:UHL38"/>
    <mergeCell ref="UHM38:UHP38"/>
    <mergeCell ref="UHQ38:UHT38"/>
    <mergeCell ref="UHU38:UHX38"/>
    <mergeCell ref="UHY38:UIB38"/>
    <mergeCell ref="UGG38:UGJ38"/>
    <mergeCell ref="UGK38:UGN38"/>
    <mergeCell ref="UGO38:UGR38"/>
    <mergeCell ref="UGS38:UGV38"/>
    <mergeCell ref="UGW38:UGZ38"/>
    <mergeCell ref="UHA38:UHD38"/>
    <mergeCell ref="UFI38:UFL38"/>
    <mergeCell ref="UFM38:UFP38"/>
    <mergeCell ref="UFQ38:UFT38"/>
    <mergeCell ref="UFU38:UFX38"/>
    <mergeCell ref="UFY38:UGB38"/>
    <mergeCell ref="UGC38:UGF38"/>
    <mergeCell ref="UEK38:UEN38"/>
    <mergeCell ref="UEO38:UER38"/>
    <mergeCell ref="UES38:UEV38"/>
    <mergeCell ref="UEW38:UEZ38"/>
    <mergeCell ref="UFA38:UFD38"/>
    <mergeCell ref="UFE38:UFH38"/>
    <mergeCell ref="UDM38:UDP38"/>
    <mergeCell ref="UDQ38:UDT38"/>
    <mergeCell ref="UDU38:UDX38"/>
    <mergeCell ref="UDY38:UEB38"/>
    <mergeCell ref="UEC38:UEF38"/>
    <mergeCell ref="UEG38:UEJ38"/>
    <mergeCell ref="UCO38:UCR38"/>
    <mergeCell ref="UCS38:UCV38"/>
    <mergeCell ref="UCW38:UCZ38"/>
    <mergeCell ref="UDA38:UDD38"/>
    <mergeCell ref="UDE38:UDH38"/>
    <mergeCell ref="UDI38:UDL38"/>
    <mergeCell ref="UBQ38:UBT38"/>
    <mergeCell ref="UBU38:UBX38"/>
    <mergeCell ref="UBY38:UCB38"/>
    <mergeCell ref="UCC38:UCF38"/>
    <mergeCell ref="UCG38:UCJ38"/>
    <mergeCell ref="UCK38:UCN38"/>
    <mergeCell ref="UAS38:UAV38"/>
    <mergeCell ref="UAW38:UAZ38"/>
    <mergeCell ref="UBA38:UBD38"/>
    <mergeCell ref="UBE38:UBH38"/>
    <mergeCell ref="UBI38:UBL38"/>
    <mergeCell ref="UBM38:UBP38"/>
    <mergeCell ref="TZU38:TZX38"/>
    <mergeCell ref="TZY38:UAB38"/>
    <mergeCell ref="UAC38:UAF38"/>
    <mergeCell ref="UAG38:UAJ38"/>
    <mergeCell ref="UAK38:UAN38"/>
    <mergeCell ref="UAO38:UAR38"/>
    <mergeCell ref="TYW38:TYZ38"/>
    <mergeCell ref="TZA38:TZD38"/>
    <mergeCell ref="TZE38:TZH38"/>
    <mergeCell ref="TZI38:TZL38"/>
    <mergeCell ref="TZM38:TZP38"/>
    <mergeCell ref="TZQ38:TZT38"/>
    <mergeCell ref="TXY38:TYB38"/>
    <mergeCell ref="TYC38:TYF38"/>
    <mergeCell ref="TYG38:TYJ38"/>
    <mergeCell ref="TYK38:TYN38"/>
    <mergeCell ref="TYO38:TYR38"/>
    <mergeCell ref="TYS38:TYV38"/>
    <mergeCell ref="TXA38:TXD38"/>
    <mergeCell ref="TXE38:TXH38"/>
    <mergeCell ref="TXI38:TXL38"/>
    <mergeCell ref="TXM38:TXP38"/>
    <mergeCell ref="TXQ38:TXT38"/>
    <mergeCell ref="TXU38:TXX38"/>
    <mergeCell ref="TWC38:TWF38"/>
    <mergeCell ref="TWG38:TWJ38"/>
    <mergeCell ref="TWK38:TWN38"/>
    <mergeCell ref="TWO38:TWR38"/>
    <mergeCell ref="TWS38:TWV38"/>
    <mergeCell ref="TWW38:TWZ38"/>
    <mergeCell ref="TVE38:TVH38"/>
    <mergeCell ref="TVI38:TVL38"/>
    <mergeCell ref="TVM38:TVP38"/>
    <mergeCell ref="TVQ38:TVT38"/>
    <mergeCell ref="TVU38:TVX38"/>
    <mergeCell ref="TVY38:TWB38"/>
    <mergeCell ref="TUG38:TUJ38"/>
    <mergeCell ref="TUK38:TUN38"/>
    <mergeCell ref="TUO38:TUR38"/>
    <mergeCell ref="TUS38:TUV38"/>
    <mergeCell ref="TUW38:TUZ38"/>
    <mergeCell ref="TVA38:TVD38"/>
    <mergeCell ref="TTI38:TTL38"/>
    <mergeCell ref="TTM38:TTP38"/>
    <mergeCell ref="TTQ38:TTT38"/>
    <mergeCell ref="TTU38:TTX38"/>
    <mergeCell ref="TTY38:TUB38"/>
    <mergeCell ref="TUC38:TUF38"/>
    <mergeCell ref="TSK38:TSN38"/>
    <mergeCell ref="TSO38:TSR38"/>
    <mergeCell ref="TSS38:TSV38"/>
    <mergeCell ref="TSW38:TSZ38"/>
    <mergeCell ref="TTA38:TTD38"/>
    <mergeCell ref="TTE38:TTH38"/>
    <mergeCell ref="TRM38:TRP38"/>
    <mergeCell ref="TRQ38:TRT38"/>
    <mergeCell ref="TRU38:TRX38"/>
    <mergeCell ref="TRY38:TSB38"/>
    <mergeCell ref="TSC38:TSF38"/>
    <mergeCell ref="TSG38:TSJ38"/>
    <mergeCell ref="TQO38:TQR38"/>
    <mergeCell ref="TQS38:TQV38"/>
    <mergeCell ref="TQW38:TQZ38"/>
    <mergeCell ref="TRA38:TRD38"/>
    <mergeCell ref="TRE38:TRH38"/>
    <mergeCell ref="TRI38:TRL38"/>
    <mergeCell ref="TPQ38:TPT38"/>
    <mergeCell ref="TPU38:TPX38"/>
    <mergeCell ref="TPY38:TQB38"/>
    <mergeCell ref="TQC38:TQF38"/>
    <mergeCell ref="TQG38:TQJ38"/>
    <mergeCell ref="TQK38:TQN38"/>
    <mergeCell ref="TOS38:TOV38"/>
    <mergeCell ref="TOW38:TOZ38"/>
    <mergeCell ref="TPA38:TPD38"/>
    <mergeCell ref="TPE38:TPH38"/>
    <mergeCell ref="TPI38:TPL38"/>
    <mergeCell ref="TPM38:TPP38"/>
    <mergeCell ref="TNU38:TNX38"/>
    <mergeCell ref="TNY38:TOB38"/>
    <mergeCell ref="TOC38:TOF38"/>
    <mergeCell ref="TOG38:TOJ38"/>
    <mergeCell ref="TOK38:TON38"/>
    <mergeCell ref="TOO38:TOR38"/>
    <mergeCell ref="TMW38:TMZ38"/>
    <mergeCell ref="TNA38:TND38"/>
    <mergeCell ref="TNE38:TNH38"/>
    <mergeCell ref="TNI38:TNL38"/>
    <mergeCell ref="TNM38:TNP38"/>
    <mergeCell ref="TNQ38:TNT38"/>
    <mergeCell ref="TLY38:TMB38"/>
    <mergeCell ref="TMC38:TMF38"/>
    <mergeCell ref="TMG38:TMJ38"/>
    <mergeCell ref="TMK38:TMN38"/>
    <mergeCell ref="TMO38:TMR38"/>
    <mergeCell ref="TMS38:TMV38"/>
    <mergeCell ref="TLA38:TLD38"/>
    <mergeCell ref="TLE38:TLH38"/>
    <mergeCell ref="TLI38:TLL38"/>
    <mergeCell ref="TLM38:TLP38"/>
    <mergeCell ref="TLQ38:TLT38"/>
    <mergeCell ref="TLU38:TLX38"/>
    <mergeCell ref="TKC38:TKF38"/>
    <mergeCell ref="TKG38:TKJ38"/>
    <mergeCell ref="TKK38:TKN38"/>
    <mergeCell ref="TKO38:TKR38"/>
    <mergeCell ref="TKS38:TKV38"/>
    <mergeCell ref="TKW38:TKZ38"/>
    <mergeCell ref="TJE38:TJH38"/>
    <mergeCell ref="TJI38:TJL38"/>
    <mergeCell ref="TJM38:TJP38"/>
    <mergeCell ref="TJQ38:TJT38"/>
    <mergeCell ref="TJU38:TJX38"/>
    <mergeCell ref="TJY38:TKB38"/>
    <mergeCell ref="TIG38:TIJ38"/>
    <mergeCell ref="TIK38:TIN38"/>
    <mergeCell ref="TIO38:TIR38"/>
    <mergeCell ref="TIS38:TIV38"/>
    <mergeCell ref="TIW38:TIZ38"/>
    <mergeCell ref="TJA38:TJD38"/>
    <mergeCell ref="THI38:THL38"/>
    <mergeCell ref="THM38:THP38"/>
    <mergeCell ref="THQ38:THT38"/>
    <mergeCell ref="THU38:THX38"/>
    <mergeCell ref="THY38:TIB38"/>
    <mergeCell ref="TIC38:TIF38"/>
    <mergeCell ref="TGK38:TGN38"/>
    <mergeCell ref="TGO38:TGR38"/>
    <mergeCell ref="TGS38:TGV38"/>
    <mergeCell ref="TGW38:TGZ38"/>
    <mergeCell ref="THA38:THD38"/>
    <mergeCell ref="THE38:THH38"/>
    <mergeCell ref="TFM38:TFP38"/>
    <mergeCell ref="TFQ38:TFT38"/>
    <mergeCell ref="TFU38:TFX38"/>
    <mergeCell ref="TFY38:TGB38"/>
    <mergeCell ref="TGC38:TGF38"/>
    <mergeCell ref="TGG38:TGJ38"/>
    <mergeCell ref="TEO38:TER38"/>
    <mergeCell ref="TES38:TEV38"/>
    <mergeCell ref="TEW38:TEZ38"/>
    <mergeCell ref="TFA38:TFD38"/>
    <mergeCell ref="TFE38:TFH38"/>
    <mergeCell ref="TFI38:TFL38"/>
    <mergeCell ref="TDQ38:TDT38"/>
    <mergeCell ref="TDU38:TDX38"/>
    <mergeCell ref="TDY38:TEB38"/>
    <mergeCell ref="TEC38:TEF38"/>
    <mergeCell ref="TEG38:TEJ38"/>
    <mergeCell ref="TEK38:TEN38"/>
    <mergeCell ref="TCS38:TCV38"/>
    <mergeCell ref="TCW38:TCZ38"/>
    <mergeCell ref="TDA38:TDD38"/>
    <mergeCell ref="TDE38:TDH38"/>
    <mergeCell ref="TDI38:TDL38"/>
    <mergeCell ref="TDM38:TDP38"/>
    <mergeCell ref="TBU38:TBX38"/>
    <mergeCell ref="TBY38:TCB38"/>
    <mergeCell ref="TCC38:TCF38"/>
    <mergeCell ref="TCG38:TCJ38"/>
    <mergeCell ref="TCK38:TCN38"/>
    <mergeCell ref="TCO38:TCR38"/>
    <mergeCell ref="TAW38:TAZ38"/>
    <mergeCell ref="TBA38:TBD38"/>
    <mergeCell ref="TBE38:TBH38"/>
    <mergeCell ref="TBI38:TBL38"/>
    <mergeCell ref="TBM38:TBP38"/>
    <mergeCell ref="TBQ38:TBT38"/>
    <mergeCell ref="SZY38:TAB38"/>
    <mergeCell ref="TAC38:TAF38"/>
    <mergeCell ref="TAG38:TAJ38"/>
    <mergeCell ref="TAK38:TAN38"/>
    <mergeCell ref="TAO38:TAR38"/>
    <mergeCell ref="TAS38:TAV38"/>
    <mergeCell ref="SZA38:SZD38"/>
    <mergeCell ref="SZE38:SZH38"/>
    <mergeCell ref="SZI38:SZL38"/>
    <mergeCell ref="SZM38:SZP38"/>
    <mergeCell ref="SZQ38:SZT38"/>
    <mergeCell ref="SZU38:SZX38"/>
    <mergeCell ref="SYC38:SYF38"/>
    <mergeCell ref="SYG38:SYJ38"/>
    <mergeCell ref="SYK38:SYN38"/>
    <mergeCell ref="SYO38:SYR38"/>
    <mergeCell ref="SYS38:SYV38"/>
    <mergeCell ref="SYW38:SYZ38"/>
    <mergeCell ref="SXE38:SXH38"/>
    <mergeCell ref="SXI38:SXL38"/>
    <mergeCell ref="SXM38:SXP38"/>
    <mergeCell ref="SXQ38:SXT38"/>
    <mergeCell ref="SXU38:SXX38"/>
    <mergeCell ref="SXY38:SYB38"/>
    <mergeCell ref="SWG38:SWJ38"/>
    <mergeCell ref="SWK38:SWN38"/>
    <mergeCell ref="SWO38:SWR38"/>
    <mergeCell ref="SWS38:SWV38"/>
    <mergeCell ref="SWW38:SWZ38"/>
    <mergeCell ref="SXA38:SXD38"/>
    <mergeCell ref="SVI38:SVL38"/>
    <mergeCell ref="SVM38:SVP38"/>
    <mergeCell ref="SVQ38:SVT38"/>
    <mergeCell ref="SVU38:SVX38"/>
    <mergeCell ref="SVY38:SWB38"/>
    <mergeCell ref="SWC38:SWF38"/>
    <mergeCell ref="SUK38:SUN38"/>
    <mergeCell ref="SUO38:SUR38"/>
    <mergeCell ref="SUS38:SUV38"/>
    <mergeCell ref="SUW38:SUZ38"/>
    <mergeCell ref="SVA38:SVD38"/>
    <mergeCell ref="SVE38:SVH38"/>
    <mergeCell ref="STM38:STP38"/>
    <mergeCell ref="STQ38:STT38"/>
    <mergeCell ref="STU38:STX38"/>
    <mergeCell ref="STY38:SUB38"/>
    <mergeCell ref="SUC38:SUF38"/>
    <mergeCell ref="SUG38:SUJ38"/>
    <mergeCell ref="SSO38:SSR38"/>
    <mergeCell ref="SSS38:SSV38"/>
    <mergeCell ref="SSW38:SSZ38"/>
    <mergeCell ref="STA38:STD38"/>
    <mergeCell ref="STE38:STH38"/>
    <mergeCell ref="STI38:STL38"/>
    <mergeCell ref="SRQ38:SRT38"/>
    <mergeCell ref="SRU38:SRX38"/>
    <mergeCell ref="SRY38:SSB38"/>
    <mergeCell ref="SSC38:SSF38"/>
    <mergeCell ref="SSG38:SSJ38"/>
    <mergeCell ref="SSK38:SSN38"/>
    <mergeCell ref="SQS38:SQV38"/>
    <mergeCell ref="SQW38:SQZ38"/>
    <mergeCell ref="SRA38:SRD38"/>
    <mergeCell ref="SRE38:SRH38"/>
    <mergeCell ref="SRI38:SRL38"/>
    <mergeCell ref="SRM38:SRP38"/>
    <mergeCell ref="SPU38:SPX38"/>
    <mergeCell ref="SPY38:SQB38"/>
    <mergeCell ref="SQC38:SQF38"/>
    <mergeCell ref="SQG38:SQJ38"/>
    <mergeCell ref="SQK38:SQN38"/>
    <mergeCell ref="SQO38:SQR38"/>
    <mergeCell ref="SOW38:SOZ38"/>
    <mergeCell ref="SPA38:SPD38"/>
    <mergeCell ref="SPE38:SPH38"/>
    <mergeCell ref="SPI38:SPL38"/>
    <mergeCell ref="SPM38:SPP38"/>
    <mergeCell ref="SPQ38:SPT38"/>
    <mergeCell ref="SNY38:SOB38"/>
    <mergeCell ref="SOC38:SOF38"/>
    <mergeCell ref="SOG38:SOJ38"/>
    <mergeCell ref="SOK38:SON38"/>
    <mergeCell ref="SOO38:SOR38"/>
    <mergeCell ref="SOS38:SOV38"/>
    <mergeCell ref="SNA38:SND38"/>
    <mergeCell ref="SNE38:SNH38"/>
    <mergeCell ref="SNI38:SNL38"/>
    <mergeCell ref="SNM38:SNP38"/>
    <mergeCell ref="SNQ38:SNT38"/>
    <mergeCell ref="SNU38:SNX38"/>
    <mergeCell ref="SMC38:SMF38"/>
    <mergeCell ref="SMG38:SMJ38"/>
    <mergeCell ref="SMK38:SMN38"/>
    <mergeCell ref="SMO38:SMR38"/>
    <mergeCell ref="SMS38:SMV38"/>
    <mergeCell ref="SMW38:SMZ38"/>
    <mergeCell ref="SLE38:SLH38"/>
    <mergeCell ref="SLI38:SLL38"/>
    <mergeCell ref="SLM38:SLP38"/>
    <mergeCell ref="SLQ38:SLT38"/>
    <mergeCell ref="SLU38:SLX38"/>
    <mergeCell ref="SLY38:SMB38"/>
    <mergeCell ref="SKG38:SKJ38"/>
    <mergeCell ref="SKK38:SKN38"/>
    <mergeCell ref="SKO38:SKR38"/>
    <mergeCell ref="SKS38:SKV38"/>
    <mergeCell ref="SKW38:SKZ38"/>
    <mergeCell ref="SLA38:SLD38"/>
    <mergeCell ref="SJI38:SJL38"/>
    <mergeCell ref="SJM38:SJP38"/>
    <mergeCell ref="SJQ38:SJT38"/>
    <mergeCell ref="SJU38:SJX38"/>
    <mergeCell ref="SJY38:SKB38"/>
    <mergeCell ref="SKC38:SKF38"/>
    <mergeCell ref="SIK38:SIN38"/>
    <mergeCell ref="SIO38:SIR38"/>
    <mergeCell ref="SIS38:SIV38"/>
    <mergeCell ref="SIW38:SIZ38"/>
    <mergeCell ref="SJA38:SJD38"/>
    <mergeCell ref="SJE38:SJH38"/>
    <mergeCell ref="SHM38:SHP38"/>
    <mergeCell ref="SHQ38:SHT38"/>
    <mergeCell ref="SHU38:SHX38"/>
    <mergeCell ref="SHY38:SIB38"/>
    <mergeCell ref="SIC38:SIF38"/>
    <mergeCell ref="SIG38:SIJ38"/>
    <mergeCell ref="SGO38:SGR38"/>
    <mergeCell ref="SGS38:SGV38"/>
    <mergeCell ref="SGW38:SGZ38"/>
    <mergeCell ref="SHA38:SHD38"/>
    <mergeCell ref="SHE38:SHH38"/>
    <mergeCell ref="SHI38:SHL38"/>
    <mergeCell ref="SFQ38:SFT38"/>
    <mergeCell ref="SFU38:SFX38"/>
    <mergeCell ref="SFY38:SGB38"/>
    <mergeCell ref="SGC38:SGF38"/>
    <mergeCell ref="SGG38:SGJ38"/>
    <mergeCell ref="SGK38:SGN38"/>
    <mergeCell ref="SES38:SEV38"/>
    <mergeCell ref="SEW38:SEZ38"/>
    <mergeCell ref="SFA38:SFD38"/>
    <mergeCell ref="SFE38:SFH38"/>
    <mergeCell ref="SFI38:SFL38"/>
    <mergeCell ref="SFM38:SFP38"/>
    <mergeCell ref="SDU38:SDX38"/>
    <mergeCell ref="SDY38:SEB38"/>
    <mergeCell ref="SEC38:SEF38"/>
    <mergeCell ref="SEG38:SEJ38"/>
    <mergeCell ref="SEK38:SEN38"/>
    <mergeCell ref="SEO38:SER38"/>
    <mergeCell ref="SCW38:SCZ38"/>
    <mergeCell ref="SDA38:SDD38"/>
    <mergeCell ref="SDE38:SDH38"/>
    <mergeCell ref="SDI38:SDL38"/>
    <mergeCell ref="SDM38:SDP38"/>
    <mergeCell ref="SDQ38:SDT38"/>
    <mergeCell ref="SBY38:SCB38"/>
    <mergeCell ref="SCC38:SCF38"/>
    <mergeCell ref="SCG38:SCJ38"/>
    <mergeCell ref="SCK38:SCN38"/>
    <mergeCell ref="SCO38:SCR38"/>
    <mergeCell ref="SCS38:SCV38"/>
    <mergeCell ref="SBA38:SBD38"/>
    <mergeCell ref="SBE38:SBH38"/>
    <mergeCell ref="SBI38:SBL38"/>
    <mergeCell ref="SBM38:SBP38"/>
    <mergeCell ref="SBQ38:SBT38"/>
    <mergeCell ref="SBU38:SBX38"/>
    <mergeCell ref="SAC38:SAF38"/>
    <mergeCell ref="SAG38:SAJ38"/>
    <mergeCell ref="SAK38:SAN38"/>
    <mergeCell ref="SAO38:SAR38"/>
    <mergeCell ref="SAS38:SAV38"/>
    <mergeCell ref="SAW38:SAZ38"/>
    <mergeCell ref="RZE38:RZH38"/>
    <mergeCell ref="RZI38:RZL38"/>
    <mergeCell ref="RZM38:RZP38"/>
    <mergeCell ref="RZQ38:RZT38"/>
    <mergeCell ref="RZU38:RZX38"/>
    <mergeCell ref="RZY38:SAB38"/>
    <mergeCell ref="RYG38:RYJ38"/>
    <mergeCell ref="RYK38:RYN38"/>
    <mergeCell ref="RYO38:RYR38"/>
    <mergeCell ref="RYS38:RYV38"/>
    <mergeCell ref="RYW38:RYZ38"/>
    <mergeCell ref="RZA38:RZD38"/>
    <mergeCell ref="RXI38:RXL38"/>
    <mergeCell ref="RXM38:RXP38"/>
    <mergeCell ref="RXQ38:RXT38"/>
    <mergeCell ref="RXU38:RXX38"/>
    <mergeCell ref="RXY38:RYB38"/>
    <mergeCell ref="RYC38:RYF38"/>
    <mergeCell ref="RWK38:RWN38"/>
    <mergeCell ref="RWO38:RWR38"/>
    <mergeCell ref="RWS38:RWV38"/>
    <mergeCell ref="RWW38:RWZ38"/>
    <mergeCell ref="RXA38:RXD38"/>
    <mergeCell ref="RXE38:RXH38"/>
    <mergeCell ref="RVM38:RVP38"/>
    <mergeCell ref="RVQ38:RVT38"/>
    <mergeCell ref="RVU38:RVX38"/>
    <mergeCell ref="RVY38:RWB38"/>
    <mergeCell ref="RWC38:RWF38"/>
    <mergeCell ref="RWG38:RWJ38"/>
    <mergeCell ref="RUO38:RUR38"/>
    <mergeCell ref="RUS38:RUV38"/>
    <mergeCell ref="RUW38:RUZ38"/>
    <mergeCell ref="RVA38:RVD38"/>
    <mergeCell ref="RVE38:RVH38"/>
    <mergeCell ref="RVI38:RVL38"/>
    <mergeCell ref="RTQ38:RTT38"/>
    <mergeCell ref="RTU38:RTX38"/>
    <mergeCell ref="RTY38:RUB38"/>
    <mergeCell ref="RUC38:RUF38"/>
    <mergeCell ref="RUG38:RUJ38"/>
    <mergeCell ref="RUK38:RUN38"/>
    <mergeCell ref="RSS38:RSV38"/>
    <mergeCell ref="RSW38:RSZ38"/>
    <mergeCell ref="RTA38:RTD38"/>
    <mergeCell ref="RTE38:RTH38"/>
    <mergeCell ref="RTI38:RTL38"/>
    <mergeCell ref="RTM38:RTP38"/>
    <mergeCell ref="RRU38:RRX38"/>
    <mergeCell ref="RRY38:RSB38"/>
    <mergeCell ref="RSC38:RSF38"/>
    <mergeCell ref="RSG38:RSJ38"/>
    <mergeCell ref="RSK38:RSN38"/>
    <mergeCell ref="RSO38:RSR38"/>
    <mergeCell ref="RQW38:RQZ38"/>
    <mergeCell ref="RRA38:RRD38"/>
    <mergeCell ref="RRE38:RRH38"/>
    <mergeCell ref="RRI38:RRL38"/>
    <mergeCell ref="RRM38:RRP38"/>
    <mergeCell ref="RRQ38:RRT38"/>
    <mergeCell ref="RPY38:RQB38"/>
    <mergeCell ref="RQC38:RQF38"/>
    <mergeCell ref="RQG38:RQJ38"/>
    <mergeCell ref="RQK38:RQN38"/>
    <mergeCell ref="RQO38:RQR38"/>
    <mergeCell ref="RQS38:RQV38"/>
    <mergeCell ref="RPA38:RPD38"/>
    <mergeCell ref="RPE38:RPH38"/>
    <mergeCell ref="RPI38:RPL38"/>
    <mergeCell ref="RPM38:RPP38"/>
    <mergeCell ref="RPQ38:RPT38"/>
    <mergeCell ref="RPU38:RPX38"/>
    <mergeCell ref="ROC38:ROF38"/>
    <mergeCell ref="ROG38:ROJ38"/>
    <mergeCell ref="ROK38:RON38"/>
    <mergeCell ref="ROO38:ROR38"/>
    <mergeCell ref="ROS38:ROV38"/>
    <mergeCell ref="ROW38:ROZ38"/>
    <mergeCell ref="RNE38:RNH38"/>
    <mergeCell ref="RNI38:RNL38"/>
    <mergeCell ref="RNM38:RNP38"/>
    <mergeCell ref="RNQ38:RNT38"/>
    <mergeCell ref="RNU38:RNX38"/>
    <mergeCell ref="RNY38:ROB38"/>
    <mergeCell ref="RMG38:RMJ38"/>
    <mergeCell ref="RMK38:RMN38"/>
    <mergeCell ref="RMO38:RMR38"/>
    <mergeCell ref="RMS38:RMV38"/>
    <mergeCell ref="RMW38:RMZ38"/>
    <mergeCell ref="RNA38:RND38"/>
    <mergeCell ref="RLI38:RLL38"/>
    <mergeCell ref="RLM38:RLP38"/>
    <mergeCell ref="RLQ38:RLT38"/>
    <mergeCell ref="RLU38:RLX38"/>
    <mergeCell ref="RLY38:RMB38"/>
    <mergeCell ref="RMC38:RMF38"/>
    <mergeCell ref="RKK38:RKN38"/>
    <mergeCell ref="RKO38:RKR38"/>
    <mergeCell ref="RKS38:RKV38"/>
    <mergeCell ref="RKW38:RKZ38"/>
    <mergeCell ref="RLA38:RLD38"/>
    <mergeCell ref="RLE38:RLH38"/>
    <mergeCell ref="RJM38:RJP38"/>
    <mergeCell ref="RJQ38:RJT38"/>
    <mergeCell ref="RJU38:RJX38"/>
    <mergeCell ref="RJY38:RKB38"/>
    <mergeCell ref="RKC38:RKF38"/>
    <mergeCell ref="RKG38:RKJ38"/>
    <mergeCell ref="RIO38:RIR38"/>
    <mergeCell ref="RIS38:RIV38"/>
    <mergeCell ref="RIW38:RIZ38"/>
    <mergeCell ref="RJA38:RJD38"/>
    <mergeCell ref="RJE38:RJH38"/>
    <mergeCell ref="RJI38:RJL38"/>
    <mergeCell ref="RHQ38:RHT38"/>
    <mergeCell ref="RHU38:RHX38"/>
    <mergeCell ref="RHY38:RIB38"/>
    <mergeCell ref="RIC38:RIF38"/>
    <mergeCell ref="RIG38:RIJ38"/>
    <mergeCell ref="RIK38:RIN38"/>
    <mergeCell ref="RGS38:RGV38"/>
    <mergeCell ref="RGW38:RGZ38"/>
    <mergeCell ref="RHA38:RHD38"/>
    <mergeCell ref="RHE38:RHH38"/>
    <mergeCell ref="RHI38:RHL38"/>
    <mergeCell ref="RHM38:RHP38"/>
    <mergeCell ref="RFU38:RFX38"/>
    <mergeCell ref="RFY38:RGB38"/>
    <mergeCell ref="RGC38:RGF38"/>
    <mergeCell ref="RGG38:RGJ38"/>
    <mergeCell ref="RGK38:RGN38"/>
    <mergeCell ref="RGO38:RGR38"/>
    <mergeCell ref="REW38:REZ38"/>
    <mergeCell ref="RFA38:RFD38"/>
    <mergeCell ref="RFE38:RFH38"/>
    <mergeCell ref="RFI38:RFL38"/>
    <mergeCell ref="RFM38:RFP38"/>
    <mergeCell ref="RFQ38:RFT38"/>
    <mergeCell ref="RDY38:REB38"/>
    <mergeCell ref="REC38:REF38"/>
    <mergeCell ref="REG38:REJ38"/>
    <mergeCell ref="REK38:REN38"/>
    <mergeCell ref="REO38:RER38"/>
    <mergeCell ref="RES38:REV38"/>
    <mergeCell ref="RDA38:RDD38"/>
    <mergeCell ref="RDE38:RDH38"/>
    <mergeCell ref="RDI38:RDL38"/>
    <mergeCell ref="RDM38:RDP38"/>
    <mergeCell ref="RDQ38:RDT38"/>
    <mergeCell ref="RDU38:RDX38"/>
    <mergeCell ref="RCC38:RCF38"/>
    <mergeCell ref="RCG38:RCJ38"/>
    <mergeCell ref="RCK38:RCN38"/>
    <mergeCell ref="RCO38:RCR38"/>
    <mergeCell ref="RCS38:RCV38"/>
    <mergeCell ref="RCW38:RCZ38"/>
    <mergeCell ref="RBE38:RBH38"/>
    <mergeCell ref="RBI38:RBL38"/>
    <mergeCell ref="RBM38:RBP38"/>
    <mergeCell ref="RBQ38:RBT38"/>
    <mergeCell ref="RBU38:RBX38"/>
    <mergeCell ref="RBY38:RCB38"/>
    <mergeCell ref="RAG38:RAJ38"/>
    <mergeCell ref="RAK38:RAN38"/>
    <mergeCell ref="RAO38:RAR38"/>
    <mergeCell ref="RAS38:RAV38"/>
    <mergeCell ref="RAW38:RAZ38"/>
    <mergeCell ref="RBA38:RBD38"/>
    <mergeCell ref="QZI38:QZL38"/>
    <mergeCell ref="QZM38:QZP38"/>
    <mergeCell ref="QZQ38:QZT38"/>
    <mergeCell ref="QZU38:QZX38"/>
    <mergeCell ref="QZY38:RAB38"/>
    <mergeCell ref="RAC38:RAF38"/>
    <mergeCell ref="QYK38:QYN38"/>
    <mergeCell ref="QYO38:QYR38"/>
    <mergeCell ref="QYS38:QYV38"/>
    <mergeCell ref="QYW38:QYZ38"/>
    <mergeCell ref="QZA38:QZD38"/>
    <mergeCell ref="QZE38:QZH38"/>
    <mergeCell ref="QXM38:QXP38"/>
    <mergeCell ref="QXQ38:QXT38"/>
    <mergeCell ref="QXU38:QXX38"/>
    <mergeCell ref="QXY38:QYB38"/>
    <mergeCell ref="QYC38:QYF38"/>
    <mergeCell ref="QYG38:QYJ38"/>
    <mergeCell ref="QWO38:QWR38"/>
    <mergeCell ref="QWS38:QWV38"/>
    <mergeCell ref="QWW38:QWZ38"/>
    <mergeCell ref="QXA38:QXD38"/>
    <mergeCell ref="QXE38:QXH38"/>
    <mergeCell ref="QXI38:QXL38"/>
    <mergeCell ref="QVQ38:QVT38"/>
    <mergeCell ref="QVU38:QVX38"/>
    <mergeCell ref="QVY38:QWB38"/>
    <mergeCell ref="QWC38:QWF38"/>
    <mergeCell ref="QWG38:QWJ38"/>
    <mergeCell ref="QWK38:QWN38"/>
    <mergeCell ref="QUS38:QUV38"/>
    <mergeCell ref="QUW38:QUZ38"/>
    <mergeCell ref="QVA38:QVD38"/>
    <mergeCell ref="QVE38:QVH38"/>
    <mergeCell ref="QVI38:QVL38"/>
    <mergeCell ref="QVM38:QVP38"/>
    <mergeCell ref="QTU38:QTX38"/>
    <mergeCell ref="QTY38:QUB38"/>
    <mergeCell ref="QUC38:QUF38"/>
    <mergeCell ref="QUG38:QUJ38"/>
    <mergeCell ref="QUK38:QUN38"/>
    <mergeCell ref="QUO38:QUR38"/>
    <mergeCell ref="QSW38:QSZ38"/>
    <mergeCell ref="QTA38:QTD38"/>
    <mergeCell ref="QTE38:QTH38"/>
    <mergeCell ref="QTI38:QTL38"/>
    <mergeCell ref="QTM38:QTP38"/>
    <mergeCell ref="QTQ38:QTT38"/>
    <mergeCell ref="QRY38:QSB38"/>
    <mergeCell ref="QSC38:QSF38"/>
    <mergeCell ref="QSG38:QSJ38"/>
    <mergeCell ref="QSK38:QSN38"/>
    <mergeCell ref="QSO38:QSR38"/>
    <mergeCell ref="QSS38:QSV38"/>
    <mergeCell ref="QRA38:QRD38"/>
    <mergeCell ref="QRE38:QRH38"/>
    <mergeCell ref="QRI38:QRL38"/>
    <mergeCell ref="QRM38:QRP38"/>
    <mergeCell ref="QRQ38:QRT38"/>
    <mergeCell ref="QRU38:QRX38"/>
    <mergeCell ref="QQC38:QQF38"/>
    <mergeCell ref="QQG38:QQJ38"/>
    <mergeCell ref="QQK38:QQN38"/>
    <mergeCell ref="QQO38:QQR38"/>
    <mergeCell ref="QQS38:QQV38"/>
    <mergeCell ref="QQW38:QQZ38"/>
    <mergeCell ref="QPE38:QPH38"/>
    <mergeCell ref="QPI38:QPL38"/>
    <mergeCell ref="QPM38:QPP38"/>
    <mergeCell ref="QPQ38:QPT38"/>
    <mergeCell ref="QPU38:QPX38"/>
    <mergeCell ref="QPY38:QQB38"/>
    <mergeCell ref="QOG38:QOJ38"/>
    <mergeCell ref="QOK38:QON38"/>
    <mergeCell ref="QOO38:QOR38"/>
    <mergeCell ref="QOS38:QOV38"/>
    <mergeCell ref="QOW38:QOZ38"/>
    <mergeCell ref="QPA38:QPD38"/>
    <mergeCell ref="QNI38:QNL38"/>
    <mergeCell ref="QNM38:QNP38"/>
    <mergeCell ref="QNQ38:QNT38"/>
    <mergeCell ref="QNU38:QNX38"/>
    <mergeCell ref="QNY38:QOB38"/>
    <mergeCell ref="QOC38:QOF38"/>
    <mergeCell ref="QMK38:QMN38"/>
    <mergeCell ref="QMO38:QMR38"/>
    <mergeCell ref="QMS38:QMV38"/>
    <mergeCell ref="QMW38:QMZ38"/>
    <mergeCell ref="QNA38:QND38"/>
    <mergeCell ref="QNE38:QNH38"/>
    <mergeCell ref="QLM38:QLP38"/>
    <mergeCell ref="QLQ38:QLT38"/>
    <mergeCell ref="QLU38:QLX38"/>
    <mergeCell ref="QLY38:QMB38"/>
    <mergeCell ref="QMC38:QMF38"/>
    <mergeCell ref="QMG38:QMJ38"/>
    <mergeCell ref="QKO38:QKR38"/>
    <mergeCell ref="QKS38:QKV38"/>
    <mergeCell ref="QKW38:QKZ38"/>
    <mergeCell ref="QLA38:QLD38"/>
    <mergeCell ref="QLE38:QLH38"/>
    <mergeCell ref="QLI38:QLL38"/>
    <mergeCell ref="QJQ38:QJT38"/>
    <mergeCell ref="QJU38:QJX38"/>
    <mergeCell ref="QJY38:QKB38"/>
    <mergeCell ref="QKC38:QKF38"/>
    <mergeCell ref="QKG38:QKJ38"/>
    <mergeCell ref="QKK38:QKN38"/>
    <mergeCell ref="QIS38:QIV38"/>
    <mergeCell ref="QIW38:QIZ38"/>
    <mergeCell ref="QJA38:QJD38"/>
    <mergeCell ref="QJE38:QJH38"/>
    <mergeCell ref="QJI38:QJL38"/>
    <mergeCell ref="QJM38:QJP38"/>
    <mergeCell ref="QHU38:QHX38"/>
    <mergeCell ref="QHY38:QIB38"/>
    <mergeCell ref="QIC38:QIF38"/>
    <mergeCell ref="QIG38:QIJ38"/>
    <mergeCell ref="QIK38:QIN38"/>
    <mergeCell ref="QIO38:QIR38"/>
    <mergeCell ref="QGW38:QGZ38"/>
    <mergeCell ref="QHA38:QHD38"/>
    <mergeCell ref="QHE38:QHH38"/>
    <mergeCell ref="QHI38:QHL38"/>
    <mergeCell ref="QHM38:QHP38"/>
    <mergeCell ref="QHQ38:QHT38"/>
    <mergeCell ref="QFY38:QGB38"/>
    <mergeCell ref="QGC38:QGF38"/>
    <mergeCell ref="QGG38:QGJ38"/>
    <mergeCell ref="QGK38:QGN38"/>
    <mergeCell ref="QGO38:QGR38"/>
    <mergeCell ref="QGS38:QGV38"/>
    <mergeCell ref="QFA38:QFD38"/>
    <mergeCell ref="QFE38:QFH38"/>
    <mergeCell ref="QFI38:QFL38"/>
    <mergeCell ref="QFM38:QFP38"/>
    <mergeCell ref="QFQ38:QFT38"/>
    <mergeCell ref="QFU38:QFX38"/>
    <mergeCell ref="QEC38:QEF38"/>
    <mergeCell ref="QEG38:QEJ38"/>
    <mergeCell ref="QEK38:QEN38"/>
    <mergeCell ref="QEO38:QER38"/>
    <mergeCell ref="QES38:QEV38"/>
    <mergeCell ref="QEW38:QEZ38"/>
    <mergeCell ref="QDE38:QDH38"/>
    <mergeCell ref="QDI38:QDL38"/>
    <mergeCell ref="QDM38:QDP38"/>
    <mergeCell ref="QDQ38:QDT38"/>
    <mergeCell ref="QDU38:QDX38"/>
    <mergeCell ref="QDY38:QEB38"/>
    <mergeCell ref="QCG38:QCJ38"/>
    <mergeCell ref="QCK38:QCN38"/>
    <mergeCell ref="QCO38:QCR38"/>
    <mergeCell ref="QCS38:QCV38"/>
    <mergeCell ref="QCW38:QCZ38"/>
    <mergeCell ref="QDA38:QDD38"/>
    <mergeCell ref="QBI38:QBL38"/>
    <mergeCell ref="QBM38:QBP38"/>
    <mergeCell ref="QBQ38:QBT38"/>
    <mergeCell ref="QBU38:QBX38"/>
    <mergeCell ref="QBY38:QCB38"/>
    <mergeCell ref="QCC38:QCF38"/>
    <mergeCell ref="QAK38:QAN38"/>
    <mergeCell ref="QAO38:QAR38"/>
    <mergeCell ref="QAS38:QAV38"/>
    <mergeCell ref="QAW38:QAZ38"/>
    <mergeCell ref="QBA38:QBD38"/>
    <mergeCell ref="QBE38:QBH38"/>
    <mergeCell ref="PZM38:PZP38"/>
    <mergeCell ref="PZQ38:PZT38"/>
    <mergeCell ref="PZU38:PZX38"/>
    <mergeCell ref="PZY38:QAB38"/>
    <mergeCell ref="QAC38:QAF38"/>
    <mergeCell ref="QAG38:QAJ38"/>
    <mergeCell ref="PYO38:PYR38"/>
    <mergeCell ref="PYS38:PYV38"/>
    <mergeCell ref="PYW38:PYZ38"/>
    <mergeCell ref="PZA38:PZD38"/>
    <mergeCell ref="PZE38:PZH38"/>
    <mergeCell ref="PZI38:PZL38"/>
    <mergeCell ref="PXQ38:PXT38"/>
    <mergeCell ref="PXU38:PXX38"/>
    <mergeCell ref="PXY38:PYB38"/>
    <mergeCell ref="PYC38:PYF38"/>
    <mergeCell ref="PYG38:PYJ38"/>
    <mergeCell ref="PYK38:PYN38"/>
    <mergeCell ref="PWS38:PWV38"/>
    <mergeCell ref="PWW38:PWZ38"/>
    <mergeCell ref="PXA38:PXD38"/>
    <mergeCell ref="PXE38:PXH38"/>
    <mergeCell ref="PXI38:PXL38"/>
    <mergeCell ref="PXM38:PXP38"/>
    <mergeCell ref="PVU38:PVX38"/>
    <mergeCell ref="PVY38:PWB38"/>
    <mergeCell ref="PWC38:PWF38"/>
    <mergeCell ref="PWG38:PWJ38"/>
    <mergeCell ref="PWK38:PWN38"/>
    <mergeCell ref="PWO38:PWR38"/>
    <mergeCell ref="PUW38:PUZ38"/>
    <mergeCell ref="PVA38:PVD38"/>
    <mergeCell ref="PVE38:PVH38"/>
    <mergeCell ref="PVI38:PVL38"/>
    <mergeCell ref="PVM38:PVP38"/>
    <mergeCell ref="PVQ38:PVT38"/>
    <mergeCell ref="PTY38:PUB38"/>
    <mergeCell ref="PUC38:PUF38"/>
    <mergeCell ref="PUG38:PUJ38"/>
    <mergeCell ref="PUK38:PUN38"/>
    <mergeCell ref="PUO38:PUR38"/>
    <mergeCell ref="PUS38:PUV38"/>
    <mergeCell ref="PTA38:PTD38"/>
    <mergeCell ref="PTE38:PTH38"/>
    <mergeCell ref="PTI38:PTL38"/>
    <mergeCell ref="PTM38:PTP38"/>
    <mergeCell ref="PTQ38:PTT38"/>
    <mergeCell ref="PTU38:PTX38"/>
    <mergeCell ref="PSC38:PSF38"/>
    <mergeCell ref="PSG38:PSJ38"/>
    <mergeCell ref="PSK38:PSN38"/>
    <mergeCell ref="PSO38:PSR38"/>
    <mergeCell ref="PSS38:PSV38"/>
    <mergeCell ref="PSW38:PSZ38"/>
    <mergeCell ref="PRE38:PRH38"/>
    <mergeCell ref="PRI38:PRL38"/>
    <mergeCell ref="PRM38:PRP38"/>
    <mergeCell ref="PRQ38:PRT38"/>
    <mergeCell ref="PRU38:PRX38"/>
    <mergeCell ref="PRY38:PSB38"/>
    <mergeCell ref="PQG38:PQJ38"/>
    <mergeCell ref="PQK38:PQN38"/>
    <mergeCell ref="PQO38:PQR38"/>
    <mergeCell ref="PQS38:PQV38"/>
    <mergeCell ref="PQW38:PQZ38"/>
    <mergeCell ref="PRA38:PRD38"/>
    <mergeCell ref="PPI38:PPL38"/>
    <mergeCell ref="PPM38:PPP38"/>
    <mergeCell ref="PPQ38:PPT38"/>
    <mergeCell ref="PPU38:PPX38"/>
    <mergeCell ref="PPY38:PQB38"/>
    <mergeCell ref="PQC38:PQF38"/>
    <mergeCell ref="POK38:PON38"/>
    <mergeCell ref="POO38:POR38"/>
    <mergeCell ref="POS38:POV38"/>
    <mergeCell ref="POW38:POZ38"/>
    <mergeCell ref="PPA38:PPD38"/>
    <mergeCell ref="PPE38:PPH38"/>
    <mergeCell ref="PNM38:PNP38"/>
    <mergeCell ref="PNQ38:PNT38"/>
    <mergeCell ref="PNU38:PNX38"/>
    <mergeCell ref="PNY38:POB38"/>
    <mergeCell ref="POC38:POF38"/>
    <mergeCell ref="POG38:POJ38"/>
    <mergeCell ref="PMO38:PMR38"/>
    <mergeCell ref="PMS38:PMV38"/>
    <mergeCell ref="PMW38:PMZ38"/>
    <mergeCell ref="PNA38:PND38"/>
    <mergeCell ref="PNE38:PNH38"/>
    <mergeCell ref="PNI38:PNL38"/>
    <mergeCell ref="PLQ38:PLT38"/>
    <mergeCell ref="PLU38:PLX38"/>
    <mergeCell ref="PLY38:PMB38"/>
    <mergeCell ref="PMC38:PMF38"/>
    <mergeCell ref="PMG38:PMJ38"/>
    <mergeCell ref="PMK38:PMN38"/>
    <mergeCell ref="PKS38:PKV38"/>
    <mergeCell ref="PKW38:PKZ38"/>
    <mergeCell ref="PLA38:PLD38"/>
    <mergeCell ref="PLE38:PLH38"/>
    <mergeCell ref="PLI38:PLL38"/>
    <mergeCell ref="PLM38:PLP38"/>
    <mergeCell ref="PJU38:PJX38"/>
    <mergeCell ref="PJY38:PKB38"/>
    <mergeCell ref="PKC38:PKF38"/>
    <mergeCell ref="PKG38:PKJ38"/>
    <mergeCell ref="PKK38:PKN38"/>
    <mergeCell ref="PKO38:PKR38"/>
    <mergeCell ref="PIW38:PIZ38"/>
    <mergeCell ref="PJA38:PJD38"/>
    <mergeCell ref="PJE38:PJH38"/>
    <mergeCell ref="PJI38:PJL38"/>
    <mergeCell ref="PJM38:PJP38"/>
    <mergeCell ref="PJQ38:PJT38"/>
    <mergeCell ref="PHY38:PIB38"/>
    <mergeCell ref="PIC38:PIF38"/>
    <mergeCell ref="PIG38:PIJ38"/>
    <mergeCell ref="PIK38:PIN38"/>
    <mergeCell ref="PIO38:PIR38"/>
    <mergeCell ref="PIS38:PIV38"/>
    <mergeCell ref="PHA38:PHD38"/>
    <mergeCell ref="PHE38:PHH38"/>
    <mergeCell ref="PHI38:PHL38"/>
    <mergeCell ref="PHM38:PHP38"/>
    <mergeCell ref="PHQ38:PHT38"/>
    <mergeCell ref="PHU38:PHX38"/>
    <mergeCell ref="PGC38:PGF38"/>
    <mergeCell ref="PGG38:PGJ38"/>
    <mergeCell ref="PGK38:PGN38"/>
    <mergeCell ref="PGO38:PGR38"/>
    <mergeCell ref="PGS38:PGV38"/>
    <mergeCell ref="PGW38:PGZ38"/>
    <mergeCell ref="PFE38:PFH38"/>
    <mergeCell ref="PFI38:PFL38"/>
    <mergeCell ref="PFM38:PFP38"/>
    <mergeCell ref="PFQ38:PFT38"/>
    <mergeCell ref="PFU38:PFX38"/>
    <mergeCell ref="PFY38:PGB38"/>
    <mergeCell ref="PEG38:PEJ38"/>
    <mergeCell ref="PEK38:PEN38"/>
    <mergeCell ref="PEO38:PER38"/>
    <mergeCell ref="PES38:PEV38"/>
    <mergeCell ref="PEW38:PEZ38"/>
    <mergeCell ref="PFA38:PFD38"/>
    <mergeCell ref="PDI38:PDL38"/>
    <mergeCell ref="PDM38:PDP38"/>
    <mergeCell ref="PDQ38:PDT38"/>
    <mergeCell ref="PDU38:PDX38"/>
    <mergeCell ref="PDY38:PEB38"/>
    <mergeCell ref="PEC38:PEF38"/>
    <mergeCell ref="PCK38:PCN38"/>
    <mergeCell ref="PCO38:PCR38"/>
    <mergeCell ref="PCS38:PCV38"/>
    <mergeCell ref="PCW38:PCZ38"/>
    <mergeCell ref="PDA38:PDD38"/>
    <mergeCell ref="PDE38:PDH38"/>
    <mergeCell ref="PBM38:PBP38"/>
    <mergeCell ref="PBQ38:PBT38"/>
    <mergeCell ref="PBU38:PBX38"/>
    <mergeCell ref="PBY38:PCB38"/>
    <mergeCell ref="PCC38:PCF38"/>
    <mergeCell ref="PCG38:PCJ38"/>
    <mergeCell ref="PAO38:PAR38"/>
    <mergeCell ref="PAS38:PAV38"/>
    <mergeCell ref="PAW38:PAZ38"/>
    <mergeCell ref="PBA38:PBD38"/>
    <mergeCell ref="PBE38:PBH38"/>
    <mergeCell ref="PBI38:PBL38"/>
    <mergeCell ref="OZQ38:OZT38"/>
    <mergeCell ref="OZU38:OZX38"/>
    <mergeCell ref="OZY38:PAB38"/>
    <mergeCell ref="PAC38:PAF38"/>
    <mergeCell ref="PAG38:PAJ38"/>
    <mergeCell ref="PAK38:PAN38"/>
    <mergeCell ref="OYS38:OYV38"/>
    <mergeCell ref="OYW38:OYZ38"/>
    <mergeCell ref="OZA38:OZD38"/>
    <mergeCell ref="OZE38:OZH38"/>
    <mergeCell ref="OZI38:OZL38"/>
    <mergeCell ref="OZM38:OZP38"/>
    <mergeCell ref="OXU38:OXX38"/>
    <mergeCell ref="OXY38:OYB38"/>
    <mergeCell ref="OYC38:OYF38"/>
    <mergeCell ref="OYG38:OYJ38"/>
    <mergeCell ref="OYK38:OYN38"/>
    <mergeCell ref="OYO38:OYR38"/>
    <mergeCell ref="OWW38:OWZ38"/>
    <mergeCell ref="OXA38:OXD38"/>
    <mergeCell ref="OXE38:OXH38"/>
    <mergeCell ref="OXI38:OXL38"/>
    <mergeCell ref="OXM38:OXP38"/>
    <mergeCell ref="OXQ38:OXT38"/>
    <mergeCell ref="OVY38:OWB38"/>
    <mergeCell ref="OWC38:OWF38"/>
    <mergeCell ref="OWG38:OWJ38"/>
    <mergeCell ref="OWK38:OWN38"/>
    <mergeCell ref="OWO38:OWR38"/>
    <mergeCell ref="OWS38:OWV38"/>
    <mergeCell ref="OVA38:OVD38"/>
    <mergeCell ref="OVE38:OVH38"/>
    <mergeCell ref="OVI38:OVL38"/>
    <mergeCell ref="OVM38:OVP38"/>
    <mergeCell ref="OVQ38:OVT38"/>
    <mergeCell ref="OVU38:OVX38"/>
    <mergeCell ref="OUC38:OUF38"/>
    <mergeCell ref="OUG38:OUJ38"/>
    <mergeCell ref="OUK38:OUN38"/>
    <mergeCell ref="OUO38:OUR38"/>
    <mergeCell ref="OUS38:OUV38"/>
    <mergeCell ref="OUW38:OUZ38"/>
    <mergeCell ref="OTE38:OTH38"/>
    <mergeCell ref="OTI38:OTL38"/>
    <mergeCell ref="OTM38:OTP38"/>
    <mergeCell ref="OTQ38:OTT38"/>
    <mergeCell ref="OTU38:OTX38"/>
    <mergeCell ref="OTY38:OUB38"/>
    <mergeCell ref="OSG38:OSJ38"/>
    <mergeCell ref="OSK38:OSN38"/>
    <mergeCell ref="OSO38:OSR38"/>
    <mergeCell ref="OSS38:OSV38"/>
    <mergeCell ref="OSW38:OSZ38"/>
    <mergeCell ref="OTA38:OTD38"/>
    <mergeCell ref="ORI38:ORL38"/>
    <mergeCell ref="ORM38:ORP38"/>
    <mergeCell ref="ORQ38:ORT38"/>
    <mergeCell ref="ORU38:ORX38"/>
    <mergeCell ref="ORY38:OSB38"/>
    <mergeCell ref="OSC38:OSF38"/>
    <mergeCell ref="OQK38:OQN38"/>
    <mergeCell ref="OQO38:OQR38"/>
    <mergeCell ref="OQS38:OQV38"/>
    <mergeCell ref="OQW38:OQZ38"/>
    <mergeCell ref="ORA38:ORD38"/>
    <mergeCell ref="ORE38:ORH38"/>
    <mergeCell ref="OPM38:OPP38"/>
    <mergeCell ref="OPQ38:OPT38"/>
    <mergeCell ref="OPU38:OPX38"/>
    <mergeCell ref="OPY38:OQB38"/>
    <mergeCell ref="OQC38:OQF38"/>
    <mergeCell ref="OQG38:OQJ38"/>
    <mergeCell ref="OOO38:OOR38"/>
    <mergeCell ref="OOS38:OOV38"/>
    <mergeCell ref="OOW38:OOZ38"/>
    <mergeCell ref="OPA38:OPD38"/>
    <mergeCell ref="OPE38:OPH38"/>
    <mergeCell ref="OPI38:OPL38"/>
    <mergeCell ref="ONQ38:ONT38"/>
    <mergeCell ref="ONU38:ONX38"/>
    <mergeCell ref="ONY38:OOB38"/>
    <mergeCell ref="OOC38:OOF38"/>
    <mergeCell ref="OOG38:OOJ38"/>
    <mergeCell ref="OOK38:OON38"/>
    <mergeCell ref="OMS38:OMV38"/>
    <mergeCell ref="OMW38:OMZ38"/>
    <mergeCell ref="ONA38:OND38"/>
    <mergeCell ref="ONE38:ONH38"/>
    <mergeCell ref="ONI38:ONL38"/>
    <mergeCell ref="ONM38:ONP38"/>
    <mergeCell ref="OLU38:OLX38"/>
    <mergeCell ref="OLY38:OMB38"/>
    <mergeCell ref="OMC38:OMF38"/>
    <mergeCell ref="OMG38:OMJ38"/>
    <mergeCell ref="OMK38:OMN38"/>
    <mergeCell ref="OMO38:OMR38"/>
    <mergeCell ref="OKW38:OKZ38"/>
    <mergeCell ref="OLA38:OLD38"/>
    <mergeCell ref="OLE38:OLH38"/>
    <mergeCell ref="OLI38:OLL38"/>
    <mergeCell ref="OLM38:OLP38"/>
    <mergeCell ref="OLQ38:OLT38"/>
    <mergeCell ref="OJY38:OKB38"/>
    <mergeCell ref="OKC38:OKF38"/>
    <mergeCell ref="OKG38:OKJ38"/>
    <mergeCell ref="OKK38:OKN38"/>
    <mergeCell ref="OKO38:OKR38"/>
    <mergeCell ref="OKS38:OKV38"/>
    <mergeCell ref="OJA38:OJD38"/>
    <mergeCell ref="OJE38:OJH38"/>
    <mergeCell ref="OJI38:OJL38"/>
    <mergeCell ref="OJM38:OJP38"/>
    <mergeCell ref="OJQ38:OJT38"/>
    <mergeCell ref="OJU38:OJX38"/>
    <mergeCell ref="OIC38:OIF38"/>
    <mergeCell ref="OIG38:OIJ38"/>
    <mergeCell ref="OIK38:OIN38"/>
    <mergeCell ref="OIO38:OIR38"/>
    <mergeCell ref="OIS38:OIV38"/>
    <mergeCell ref="OIW38:OIZ38"/>
    <mergeCell ref="OHE38:OHH38"/>
    <mergeCell ref="OHI38:OHL38"/>
    <mergeCell ref="OHM38:OHP38"/>
    <mergeCell ref="OHQ38:OHT38"/>
    <mergeCell ref="OHU38:OHX38"/>
    <mergeCell ref="OHY38:OIB38"/>
    <mergeCell ref="OGG38:OGJ38"/>
    <mergeCell ref="OGK38:OGN38"/>
    <mergeCell ref="OGO38:OGR38"/>
    <mergeCell ref="OGS38:OGV38"/>
    <mergeCell ref="OGW38:OGZ38"/>
    <mergeCell ref="OHA38:OHD38"/>
    <mergeCell ref="OFI38:OFL38"/>
    <mergeCell ref="OFM38:OFP38"/>
    <mergeCell ref="OFQ38:OFT38"/>
    <mergeCell ref="OFU38:OFX38"/>
    <mergeCell ref="OFY38:OGB38"/>
    <mergeCell ref="OGC38:OGF38"/>
    <mergeCell ref="OEK38:OEN38"/>
    <mergeCell ref="OEO38:OER38"/>
    <mergeCell ref="OES38:OEV38"/>
    <mergeCell ref="OEW38:OEZ38"/>
    <mergeCell ref="OFA38:OFD38"/>
    <mergeCell ref="OFE38:OFH38"/>
    <mergeCell ref="ODM38:ODP38"/>
    <mergeCell ref="ODQ38:ODT38"/>
    <mergeCell ref="ODU38:ODX38"/>
    <mergeCell ref="ODY38:OEB38"/>
    <mergeCell ref="OEC38:OEF38"/>
    <mergeCell ref="OEG38:OEJ38"/>
    <mergeCell ref="OCO38:OCR38"/>
    <mergeCell ref="OCS38:OCV38"/>
    <mergeCell ref="OCW38:OCZ38"/>
    <mergeCell ref="ODA38:ODD38"/>
    <mergeCell ref="ODE38:ODH38"/>
    <mergeCell ref="ODI38:ODL38"/>
    <mergeCell ref="OBQ38:OBT38"/>
    <mergeCell ref="OBU38:OBX38"/>
    <mergeCell ref="OBY38:OCB38"/>
    <mergeCell ref="OCC38:OCF38"/>
    <mergeCell ref="OCG38:OCJ38"/>
    <mergeCell ref="OCK38:OCN38"/>
    <mergeCell ref="OAS38:OAV38"/>
    <mergeCell ref="OAW38:OAZ38"/>
    <mergeCell ref="OBA38:OBD38"/>
    <mergeCell ref="OBE38:OBH38"/>
    <mergeCell ref="OBI38:OBL38"/>
    <mergeCell ref="OBM38:OBP38"/>
    <mergeCell ref="NZU38:NZX38"/>
    <mergeCell ref="NZY38:OAB38"/>
    <mergeCell ref="OAC38:OAF38"/>
    <mergeCell ref="OAG38:OAJ38"/>
    <mergeCell ref="OAK38:OAN38"/>
    <mergeCell ref="OAO38:OAR38"/>
    <mergeCell ref="NYW38:NYZ38"/>
    <mergeCell ref="NZA38:NZD38"/>
    <mergeCell ref="NZE38:NZH38"/>
    <mergeCell ref="NZI38:NZL38"/>
    <mergeCell ref="NZM38:NZP38"/>
    <mergeCell ref="NZQ38:NZT38"/>
    <mergeCell ref="NXY38:NYB38"/>
    <mergeCell ref="NYC38:NYF38"/>
    <mergeCell ref="NYG38:NYJ38"/>
    <mergeCell ref="NYK38:NYN38"/>
    <mergeCell ref="NYO38:NYR38"/>
    <mergeCell ref="NYS38:NYV38"/>
    <mergeCell ref="NXA38:NXD38"/>
    <mergeCell ref="NXE38:NXH38"/>
    <mergeCell ref="NXI38:NXL38"/>
    <mergeCell ref="NXM38:NXP38"/>
    <mergeCell ref="NXQ38:NXT38"/>
    <mergeCell ref="NXU38:NXX38"/>
    <mergeCell ref="NWC38:NWF38"/>
    <mergeCell ref="NWG38:NWJ38"/>
    <mergeCell ref="NWK38:NWN38"/>
    <mergeCell ref="NWO38:NWR38"/>
    <mergeCell ref="NWS38:NWV38"/>
    <mergeCell ref="NWW38:NWZ38"/>
    <mergeCell ref="NVE38:NVH38"/>
    <mergeCell ref="NVI38:NVL38"/>
    <mergeCell ref="NVM38:NVP38"/>
    <mergeCell ref="NVQ38:NVT38"/>
    <mergeCell ref="NVU38:NVX38"/>
    <mergeCell ref="NVY38:NWB38"/>
    <mergeCell ref="NUG38:NUJ38"/>
    <mergeCell ref="NUK38:NUN38"/>
    <mergeCell ref="NUO38:NUR38"/>
    <mergeCell ref="NUS38:NUV38"/>
    <mergeCell ref="NUW38:NUZ38"/>
    <mergeCell ref="NVA38:NVD38"/>
    <mergeCell ref="NTI38:NTL38"/>
    <mergeCell ref="NTM38:NTP38"/>
    <mergeCell ref="NTQ38:NTT38"/>
    <mergeCell ref="NTU38:NTX38"/>
    <mergeCell ref="NTY38:NUB38"/>
    <mergeCell ref="NUC38:NUF38"/>
    <mergeCell ref="NSK38:NSN38"/>
    <mergeCell ref="NSO38:NSR38"/>
    <mergeCell ref="NSS38:NSV38"/>
    <mergeCell ref="NSW38:NSZ38"/>
    <mergeCell ref="NTA38:NTD38"/>
    <mergeCell ref="NTE38:NTH38"/>
    <mergeCell ref="NRM38:NRP38"/>
    <mergeCell ref="NRQ38:NRT38"/>
    <mergeCell ref="NRU38:NRX38"/>
    <mergeCell ref="NRY38:NSB38"/>
    <mergeCell ref="NSC38:NSF38"/>
    <mergeCell ref="NSG38:NSJ38"/>
    <mergeCell ref="NQO38:NQR38"/>
    <mergeCell ref="NQS38:NQV38"/>
    <mergeCell ref="NQW38:NQZ38"/>
    <mergeCell ref="NRA38:NRD38"/>
    <mergeCell ref="NRE38:NRH38"/>
    <mergeCell ref="NRI38:NRL38"/>
    <mergeCell ref="NPQ38:NPT38"/>
    <mergeCell ref="NPU38:NPX38"/>
    <mergeCell ref="NPY38:NQB38"/>
    <mergeCell ref="NQC38:NQF38"/>
    <mergeCell ref="NQG38:NQJ38"/>
    <mergeCell ref="NQK38:NQN38"/>
    <mergeCell ref="NOS38:NOV38"/>
    <mergeCell ref="NOW38:NOZ38"/>
    <mergeCell ref="NPA38:NPD38"/>
    <mergeCell ref="NPE38:NPH38"/>
    <mergeCell ref="NPI38:NPL38"/>
    <mergeCell ref="NPM38:NPP38"/>
    <mergeCell ref="NNU38:NNX38"/>
    <mergeCell ref="NNY38:NOB38"/>
    <mergeCell ref="NOC38:NOF38"/>
    <mergeCell ref="NOG38:NOJ38"/>
    <mergeCell ref="NOK38:NON38"/>
    <mergeCell ref="NOO38:NOR38"/>
    <mergeCell ref="NMW38:NMZ38"/>
    <mergeCell ref="NNA38:NND38"/>
    <mergeCell ref="NNE38:NNH38"/>
    <mergeCell ref="NNI38:NNL38"/>
    <mergeCell ref="NNM38:NNP38"/>
    <mergeCell ref="NNQ38:NNT38"/>
    <mergeCell ref="NLY38:NMB38"/>
    <mergeCell ref="NMC38:NMF38"/>
    <mergeCell ref="NMG38:NMJ38"/>
    <mergeCell ref="NMK38:NMN38"/>
    <mergeCell ref="NMO38:NMR38"/>
    <mergeCell ref="NMS38:NMV38"/>
    <mergeCell ref="NLA38:NLD38"/>
    <mergeCell ref="NLE38:NLH38"/>
    <mergeCell ref="NLI38:NLL38"/>
    <mergeCell ref="NLM38:NLP38"/>
    <mergeCell ref="NLQ38:NLT38"/>
    <mergeCell ref="NLU38:NLX38"/>
    <mergeCell ref="NKC38:NKF38"/>
    <mergeCell ref="NKG38:NKJ38"/>
    <mergeCell ref="NKK38:NKN38"/>
    <mergeCell ref="NKO38:NKR38"/>
    <mergeCell ref="NKS38:NKV38"/>
    <mergeCell ref="NKW38:NKZ38"/>
    <mergeCell ref="NJE38:NJH38"/>
    <mergeCell ref="NJI38:NJL38"/>
    <mergeCell ref="NJM38:NJP38"/>
    <mergeCell ref="NJQ38:NJT38"/>
    <mergeCell ref="NJU38:NJX38"/>
    <mergeCell ref="NJY38:NKB38"/>
    <mergeCell ref="NIG38:NIJ38"/>
    <mergeCell ref="NIK38:NIN38"/>
    <mergeCell ref="NIO38:NIR38"/>
    <mergeCell ref="NIS38:NIV38"/>
    <mergeCell ref="NIW38:NIZ38"/>
    <mergeCell ref="NJA38:NJD38"/>
    <mergeCell ref="NHI38:NHL38"/>
    <mergeCell ref="NHM38:NHP38"/>
    <mergeCell ref="NHQ38:NHT38"/>
    <mergeCell ref="NHU38:NHX38"/>
    <mergeCell ref="NHY38:NIB38"/>
    <mergeCell ref="NIC38:NIF38"/>
    <mergeCell ref="NGK38:NGN38"/>
    <mergeCell ref="NGO38:NGR38"/>
    <mergeCell ref="NGS38:NGV38"/>
    <mergeCell ref="NGW38:NGZ38"/>
    <mergeCell ref="NHA38:NHD38"/>
    <mergeCell ref="NHE38:NHH38"/>
    <mergeCell ref="NFM38:NFP38"/>
    <mergeCell ref="NFQ38:NFT38"/>
    <mergeCell ref="NFU38:NFX38"/>
    <mergeCell ref="NFY38:NGB38"/>
    <mergeCell ref="NGC38:NGF38"/>
    <mergeCell ref="NGG38:NGJ38"/>
    <mergeCell ref="NEO38:NER38"/>
    <mergeCell ref="NES38:NEV38"/>
    <mergeCell ref="NEW38:NEZ38"/>
    <mergeCell ref="NFA38:NFD38"/>
    <mergeCell ref="NFE38:NFH38"/>
    <mergeCell ref="NFI38:NFL38"/>
    <mergeCell ref="NDQ38:NDT38"/>
    <mergeCell ref="NDU38:NDX38"/>
    <mergeCell ref="NDY38:NEB38"/>
    <mergeCell ref="NEC38:NEF38"/>
    <mergeCell ref="NEG38:NEJ38"/>
    <mergeCell ref="NEK38:NEN38"/>
    <mergeCell ref="NCS38:NCV38"/>
    <mergeCell ref="NCW38:NCZ38"/>
    <mergeCell ref="NDA38:NDD38"/>
    <mergeCell ref="NDE38:NDH38"/>
    <mergeCell ref="NDI38:NDL38"/>
    <mergeCell ref="NDM38:NDP38"/>
    <mergeCell ref="NBU38:NBX38"/>
    <mergeCell ref="NBY38:NCB38"/>
    <mergeCell ref="NCC38:NCF38"/>
    <mergeCell ref="NCG38:NCJ38"/>
    <mergeCell ref="NCK38:NCN38"/>
    <mergeCell ref="NCO38:NCR38"/>
    <mergeCell ref="NAW38:NAZ38"/>
    <mergeCell ref="NBA38:NBD38"/>
    <mergeCell ref="NBE38:NBH38"/>
    <mergeCell ref="NBI38:NBL38"/>
    <mergeCell ref="NBM38:NBP38"/>
    <mergeCell ref="NBQ38:NBT38"/>
    <mergeCell ref="MZY38:NAB38"/>
    <mergeCell ref="NAC38:NAF38"/>
    <mergeCell ref="NAG38:NAJ38"/>
    <mergeCell ref="NAK38:NAN38"/>
    <mergeCell ref="NAO38:NAR38"/>
    <mergeCell ref="NAS38:NAV38"/>
    <mergeCell ref="MZA38:MZD38"/>
    <mergeCell ref="MZE38:MZH38"/>
    <mergeCell ref="MZI38:MZL38"/>
    <mergeCell ref="MZM38:MZP38"/>
    <mergeCell ref="MZQ38:MZT38"/>
    <mergeCell ref="MZU38:MZX38"/>
    <mergeCell ref="MYC38:MYF38"/>
    <mergeCell ref="MYG38:MYJ38"/>
    <mergeCell ref="MYK38:MYN38"/>
    <mergeCell ref="MYO38:MYR38"/>
    <mergeCell ref="MYS38:MYV38"/>
    <mergeCell ref="MYW38:MYZ38"/>
    <mergeCell ref="MXE38:MXH38"/>
    <mergeCell ref="MXI38:MXL38"/>
    <mergeCell ref="MXM38:MXP38"/>
    <mergeCell ref="MXQ38:MXT38"/>
    <mergeCell ref="MXU38:MXX38"/>
    <mergeCell ref="MXY38:MYB38"/>
    <mergeCell ref="MWG38:MWJ38"/>
    <mergeCell ref="MWK38:MWN38"/>
    <mergeCell ref="MWO38:MWR38"/>
    <mergeCell ref="MWS38:MWV38"/>
    <mergeCell ref="MWW38:MWZ38"/>
    <mergeCell ref="MXA38:MXD38"/>
    <mergeCell ref="MVI38:MVL38"/>
    <mergeCell ref="MVM38:MVP38"/>
    <mergeCell ref="MVQ38:MVT38"/>
    <mergeCell ref="MVU38:MVX38"/>
    <mergeCell ref="MVY38:MWB38"/>
    <mergeCell ref="MWC38:MWF38"/>
    <mergeCell ref="MUK38:MUN38"/>
    <mergeCell ref="MUO38:MUR38"/>
    <mergeCell ref="MUS38:MUV38"/>
    <mergeCell ref="MUW38:MUZ38"/>
    <mergeCell ref="MVA38:MVD38"/>
    <mergeCell ref="MVE38:MVH38"/>
    <mergeCell ref="MTM38:MTP38"/>
    <mergeCell ref="MTQ38:MTT38"/>
    <mergeCell ref="MTU38:MTX38"/>
    <mergeCell ref="MTY38:MUB38"/>
    <mergeCell ref="MUC38:MUF38"/>
    <mergeCell ref="MUG38:MUJ38"/>
    <mergeCell ref="MSO38:MSR38"/>
    <mergeCell ref="MSS38:MSV38"/>
    <mergeCell ref="MSW38:MSZ38"/>
    <mergeCell ref="MTA38:MTD38"/>
    <mergeCell ref="MTE38:MTH38"/>
    <mergeCell ref="MTI38:MTL38"/>
    <mergeCell ref="MRQ38:MRT38"/>
    <mergeCell ref="MRU38:MRX38"/>
    <mergeCell ref="MRY38:MSB38"/>
    <mergeCell ref="MSC38:MSF38"/>
    <mergeCell ref="MSG38:MSJ38"/>
    <mergeCell ref="MSK38:MSN38"/>
    <mergeCell ref="MQS38:MQV38"/>
    <mergeCell ref="MQW38:MQZ38"/>
    <mergeCell ref="MRA38:MRD38"/>
    <mergeCell ref="MRE38:MRH38"/>
    <mergeCell ref="MRI38:MRL38"/>
    <mergeCell ref="MRM38:MRP38"/>
    <mergeCell ref="MPU38:MPX38"/>
    <mergeCell ref="MPY38:MQB38"/>
    <mergeCell ref="MQC38:MQF38"/>
    <mergeCell ref="MQG38:MQJ38"/>
    <mergeCell ref="MQK38:MQN38"/>
    <mergeCell ref="MQO38:MQR38"/>
    <mergeCell ref="MOW38:MOZ38"/>
    <mergeCell ref="MPA38:MPD38"/>
    <mergeCell ref="MPE38:MPH38"/>
    <mergeCell ref="MPI38:MPL38"/>
    <mergeCell ref="MPM38:MPP38"/>
    <mergeCell ref="MPQ38:MPT38"/>
    <mergeCell ref="MNY38:MOB38"/>
    <mergeCell ref="MOC38:MOF38"/>
    <mergeCell ref="MOG38:MOJ38"/>
    <mergeCell ref="MOK38:MON38"/>
    <mergeCell ref="MOO38:MOR38"/>
    <mergeCell ref="MOS38:MOV38"/>
    <mergeCell ref="MNA38:MND38"/>
    <mergeCell ref="MNE38:MNH38"/>
    <mergeCell ref="MNI38:MNL38"/>
    <mergeCell ref="MNM38:MNP38"/>
    <mergeCell ref="MNQ38:MNT38"/>
    <mergeCell ref="MNU38:MNX38"/>
    <mergeCell ref="MMC38:MMF38"/>
    <mergeCell ref="MMG38:MMJ38"/>
    <mergeCell ref="MMK38:MMN38"/>
    <mergeCell ref="MMO38:MMR38"/>
    <mergeCell ref="MMS38:MMV38"/>
    <mergeCell ref="MMW38:MMZ38"/>
    <mergeCell ref="MLE38:MLH38"/>
    <mergeCell ref="MLI38:MLL38"/>
    <mergeCell ref="MLM38:MLP38"/>
    <mergeCell ref="MLQ38:MLT38"/>
    <mergeCell ref="MLU38:MLX38"/>
    <mergeCell ref="MLY38:MMB38"/>
    <mergeCell ref="MKG38:MKJ38"/>
    <mergeCell ref="MKK38:MKN38"/>
    <mergeCell ref="MKO38:MKR38"/>
    <mergeCell ref="MKS38:MKV38"/>
    <mergeCell ref="MKW38:MKZ38"/>
    <mergeCell ref="MLA38:MLD38"/>
    <mergeCell ref="MJI38:MJL38"/>
    <mergeCell ref="MJM38:MJP38"/>
    <mergeCell ref="MJQ38:MJT38"/>
    <mergeCell ref="MJU38:MJX38"/>
    <mergeCell ref="MJY38:MKB38"/>
    <mergeCell ref="MKC38:MKF38"/>
    <mergeCell ref="MIK38:MIN38"/>
    <mergeCell ref="MIO38:MIR38"/>
    <mergeCell ref="MIS38:MIV38"/>
    <mergeCell ref="MIW38:MIZ38"/>
    <mergeCell ref="MJA38:MJD38"/>
    <mergeCell ref="MJE38:MJH38"/>
    <mergeCell ref="MHM38:MHP38"/>
    <mergeCell ref="MHQ38:MHT38"/>
    <mergeCell ref="MHU38:MHX38"/>
    <mergeCell ref="MHY38:MIB38"/>
    <mergeCell ref="MIC38:MIF38"/>
    <mergeCell ref="MIG38:MIJ38"/>
    <mergeCell ref="MGO38:MGR38"/>
    <mergeCell ref="MGS38:MGV38"/>
    <mergeCell ref="MGW38:MGZ38"/>
    <mergeCell ref="MHA38:MHD38"/>
    <mergeCell ref="MHE38:MHH38"/>
    <mergeCell ref="MHI38:MHL38"/>
    <mergeCell ref="MFQ38:MFT38"/>
    <mergeCell ref="MFU38:MFX38"/>
    <mergeCell ref="MFY38:MGB38"/>
    <mergeCell ref="MGC38:MGF38"/>
    <mergeCell ref="MGG38:MGJ38"/>
    <mergeCell ref="MGK38:MGN38"/>
    <mergeCell ref="MES38:MEV38"/>
    <mergeCell ref="MEW38:MEZ38"/>
    <mergeCell ref="MFA38:MFD38"/>
    <mergeCell ref="MFE38:MFH38"/>
    <mergeCell ref="MFI38:MFL38"/>
    <mergeCell ref="MFM38:MFP38"/>
    <mergeCell ref="MDU38:MDX38"/>
    <mergeCell ref="MDY38:MEB38"/>
    <mergeCell ref="MEC38:MEF38"/>
    <mergeCell ref="MEG38:MEJ38"/>
    <mergeCell ref="MEK38:MEN38"/>
    <mergeCell ref="MEO38:MER38"/>
    <mergeCell ref="MCW38:MCZ38"/>
    <mergeCell ref="MDA38:MDD38"/>
    <mergeCell ref="MDE38:MDH38"/>
    <mergeCell ref="MDI38:MDL38"/>
    <mergeCell ref="MDM38:MDP38"/>
    <mergeCell ref="MDQ38:MDT38"/>
    <mergeCell ref="MBY38:MCB38"/>
    <mergeCell ref="MCC38:MCF38"/>
    <mergeCell ref="MCG38:MCJ38"/>
    <mergeCell ref="MCK38:MCN38"/>
    <mergeCell ref="MCO38:MCR38"/>
    <mergeCell ref="MCS38:MCV38"/>
    <mergeCell ref="MBA38:MBD38"/>
    <mergeCell ref="MBE38:MBH38"/>
    <mergeCell ref="MBI38:MBL38"/>
    <mergeCell ref="MBM38:MBP38"/>
    <mergeCell ref="MBQ38:MBT38"/>
    <mergeCell ref="MBU38:MBX38"/>
    <mergeCell ref="MAC38:MAF38"/>
    <mergeCell ref="MAG38:MAJ38"/>
    <mergeCell ref="MAK38:MAN38"/>
    <mergeCell ref="MAO38:MAR38"/>
    <mergeCell ref="MAS38:MAV38"/>
    <mergeCell ref="MAW38:MAZ38"/>
    <mergeCell ref="LZE38:LZH38"/>
    <mergeCell ref="LZI38:LZL38"/>
    <mergeCell ref="LZM38:LZP38"/>
    <mergeCell ref="LZQ38:LZT38"/>
    <mergeCell ref="LZU38:LZX38"/>
    <mergeCell ref="LZY38:MAB38"/>
    <mergeCell ref="LYG38:LYJ38"/>
    <mergeCell ref="LYK38:LYN38"/>
    <mergeCell ref="LYO38:LYR38"/>
    <mergeCell ref="LYS38:LYV38"/>
    <mergeCell ref="LYW38:LYZ38"/>
    <mergeCell ref="LZA38:LZD38"/>
    <mergeCell ref="LXI38:LXL38"/>
    <mergeCell ref="LXM38:LXP38"/>
    <mergeCell ref="LXQ38:LXT38"/>
    <mergeCell ref="LXU38:LXX38"/>
    <mergeCell ref="LXY38:LYB38"/>
    <mergeCell ref="LYC38:LYF38"/>
    <mergeCell ref="LWK38:LWN38"/>
    <mergeCell ref="LWO38:LWR38"/>
    <mergeCell ref="LWS38:LWV38"/>
    <mergeCell ref="LWW38:LWZ38"/>
    <mergeCell ref="LXA38:LXD38"/>
    <mergeCell ref="LXE38:LXH38"/>
    <mergeCell ref="LVM38:LVP38"/>
    <mergeCell ref="LVQ38:LVT38"/>
    <mergeCell ref="LVU38:LVX38"/>
    <mergeCell ref="LVY38:LWB38"/>
    <mergeCell ref="LWC38:LWF38"/>
    <mergeCell ref="LWG38:LWJ38"/>
    <mergeCell ref="LUO38:LUR38"/>
    <mergeCell ref="LUS38:LUV38"/>
    <mergeCell ref="LUW38:LUZ38"/>
    <mergeCell ref="LVA38:LVD38"/>
    <mergeCell ref="LVE38:LVH38"/>
    <mergeCell ref="LVI38:LVL38"/>
    <mergeCell ref="LTQ38:LTT38"/>
    <mergeCell ref="LTU38:LTX38"/>
    <mergeCell ref="LTY38:LUB38"/>
    <mergeCell ref="LUC38:LUF38"/>
    <mergeCell ref="LUG38:LUJ38"/>
    <mergeCell ref="LUK38:LUN38"/>
    <mergeCell ref="LSS38:LSV38"/>
    <mergeCell ref="LSW38:LSZ38"/>
    <mergeCell ref="LTA38:LTD38"/>
    <mergeCell ref="LTE38:LTH38"/>
    <mergeCell ref="LTI38:LTL38"/>
    <mergeCell ref="LTM38:LTP38"/>
    <mergeCell ref="LRU38:LRX38"/>
    <mergeCell ref="LRY38:LSB38"/>
    <mergeCell ref="LSC38:LSF38"/>
    <mergeCell ref="LSG38:LSJ38"/>
    <mergeCell ref="LSK38:LSN38"/>
    <mergeCell ref="LSO38:LSR38"/>
    <mergeCell ref="LQW38:LQZ38"/>
    <mergeCell ref="LRA38:LRD38"/>
    <mergeCell ref="LRE38:LRH38"/>
    <mergeCell ref="LRI38:LRL38"/>
    <mergeCell ref="LRM38:LRP38"/>
    <mergeCell ref="LRQ38:LRT38"/>
    <mergeCell ref="LPY38:LQB38"/>
    <mergeCell ref="LQC38:LQF38"/>
    <mergeCell ref="LQG38:LQJ38"/>
    <mergeCell ref="LQK38:LQN38"/>
    <mergeCell ref="LQO38:LQR38"/>
    <mergeCell ref="LQS38:LQV38"/>
    <mergeCell ref="LPA38:LPD38"/>
    <mergeCell ref="LPE38:LPH38"/>
    <mergeCell ref="LPI38:LPL38"/>
    <mergeCell ref="LPM38:LPP38"/>
    <mergeCell ref="LPQ38:LPT38"/>
    <mergeCell ref="LPU38:LPX38"/>
    <mergeCell ref="LOC38:LOF38"/>
    <mergeCell ref="LOG38:LOJ38"/>
    <mergeCell ref="LOK38:LON38"/>
    <mergeCell ref="LOO38:LOR38"/>
    <mergeCell ref="LOS38:LOV38"/>
    <mergeCell ref="LOW38:LOZ38"/>
    <mergeCell ref="LNE38:LNH38"/>
    <mergeCell ref="LNI38:LNL38"/>
    <mergeCell ref="LNM38:LNP38"/>
    <mergeCell ref="LNQ38:LNT38"/>
    <mergeCell ref="LNU38:LNX38"/>
    <mergeCell ref="LNY38:LOB38"/>
    <mergeCell ref="LMG38:LMJ38"/>
    <mergeCell ref="LMK38:LMN38"/>
    <mergeCell ref="LMO38:LMR38"/>
    <mergeCell ref="LMS38:LMV38"/>
    <mergeCell ref="LMW38:LMZ38"/>
    <mergeCell ref="LNA38:LND38"/>
    <mergeCell ref="LLI38:LLL38"/>
    <mergeCell ref="LLM38:LLP38"/>
    <mergeCell ref="LLQ38:LLT38"/>
    <mergeCell ref="LLU38:LLX38"/>
    <mergeCell ref="LLY38:LMB38"/>
    <mergeCell ref="LMC38:LMF38"/>
    <mergeCell ref="LKK38:LKN38"/>
    <mergeCell ref="LKO38:LKR38"/>
    <mergeCell ref="LKS38:LKV38"/>
    <mergeCell ref="LKW38:LKZ38"/>
    <mergeCell ref="LLA38:LLD38"/>
    <mergeCell ref="LLE38:LLH38"/>
    <mergeCell ref="LJM38:LJP38"/>
    <mergeCell ref="LJQ38:LJT38"/>
    <mergeCell ref="LJU38:LJX38"/>
    <mergeCell ref="LJY38:LKB38"/>
    <mergeCell ref="LKC38:LKF38"/>
    <mergeCell ref="LKG38:LKJ38"/>
    <mergeCell ref="LIO38:LIR38"/>
    <mergeCell ref="LIS38:LIV38"/>
    <mergeCell ref="LIW38:LIZ38"/>
    <mergeCell ref="LJA38:LJD38"/>
    <mergeCell ref="LJE38:LJH38"/>
    <mergeCell ref="LJI38:LJL38"/>
    <mergeCell ref="LHQ38:LHT38"/>
    <mergeCell ref="LHU38:LHX38"/>
    <mergeCell ref="LHY38:LIB38"/>
    <mergeCell ref="LIC38:LIF38"/>
    <mergeCell ref="LIG38:LIJ38"/>
    <mergeCell ref="LIK38:LIN38"/>
    <mergeCell ref="LGS38:LGV38"/>
    <mergeCell ref="LGW38:LGZ38"/>
    <mergeCell ref="LHA38:LHD38"/>
    <mergeCell ref="LHE38:LHH38"/>
    <mergeCell ref="LHI38:LHL38"/>
    <mergeCell ref="LHM38:LHP38"/>
    <mergeCell ref="LFU38:LFX38"/>
    <mergeCell ref="LFY38:LGB38"/>
    <mergeCell ref="LGC38:LGF38"/>
    <mergeCell ref="LGG38:LGJ38"/>
    <mergeCell ref="LGK38:LGN38"/>
    <mergeCell ref="LGO38:LGR38"/>
    <mergeCell ref="LEW38:LEZ38"/>
    <mergeCell ref="LFA38:LFD38"/>
    <mergeCell ref="LFE38:LFH38"/>
    <mergeCell ref="LFI38:LFL38"/>
    <mergeCell ref="LFM38:LFP38"/>
    <mergeCell ref="LFQ38:LFT38"/>
    <mergeCell ref="LDY38:LEB38"/>
    <mergeCell ref="LEC38:LEF38"/>
    <mergeCell ref="LEG38:LEJ38"/>
    <mergeCell ref="LEK38:LEN38"/>
    <mergeCell ref="LEO38:LER38"/>
    <mergeCell ref="LES38:LEV38"/>
    <mergeCell ref="LDA38:LDD38"/>
    <mergeCell ref="LDE38:LDH38"/>
    <mergeCell ref="LDI38:LDL38"/>
    <mergeCell ref="LDM38:LDP38"/>
    <mergeCell ref="LDQ38:LDT38"/>
    <mergeCell ref="LDU38:LDX38"/>
    <mergeCell ref="LCC38:LCF38"/>
    <mergeCell ref="LCG38:LCJ38"/>
    <mergeCell ref="LCK38:LCN38"/>
    <mergeCell ref="LCO38:LCR38"/>
    <mergeCell ref="LCS38:LCV38"/>
    <mergeCell ref="LCW38:LCZ38"/>
    <mergeCell ref="LBE38:LBH38"/>
    <mergeCell ref="LBI38:LBL38"/>
    <mergeCell ref="LBM38:LBP38"/>
    <mergeCell ref="LBQ38:LBT38"/>
    <mergeCell ref="LBU38:LBX38"/>
    <mergeCell ref="LBY38:LCB38"/>
    <mergeCell ref="LAG38:LAJ38"/>
    <mergeCell ref="LAK38:LAN38"/>
    <mergeCell ref="LAO38:LAR38"/>
    <mergeCell ref="LAS38:LAV38"/>
    <mergeCell ref="LAW38:LAZ38"/>
    <mergeCell ref="LBA38:LBD38"/>
    <mergeCell ref="KZI38:KZL38"/>
    <mergeCell ref="KZM38:KZP38"/>
    <mergeCell ref="KZQ38:KZT38"/>
    <mergeCell ref="KZU38:KZX38"/>
    <mergeCell ref="KZY38:LAB38"/>
    <mergeCell ref="LAC38:LAF38"/>
    <mergeCell ref="KYK38:KYN38"/>
    <mergeCell ref="KYO38:KYR38"/>
    <mergeCell ref="KYS38:KYV38"/>
    <mergeCell ref="KYW38:KYZ38"/>
    <mergeCell ref="KZA38:KZD38"/>
    <mergeCell ref="KZE38:KZH38"/>
    <mergeCell ref="KXM38:KXP38"/>
    <mergeCell ref="KXQ38:KXT38"/>
    <mergeCell ref="KXU38:KXX38"/>
    <mergeCell ref="KXY38:KYB38"/>
    <mergeCell ref="KYC38:KYF38"/>
    <mergeCell ref="KYG38:KYJ38"/>
    <mergeCell ref="KWO38:KWR38"/>
    <mergeCell ref="KWS38:KWV38"/>
    <mergeCell ref="KWW38:KWZ38"/>
    <mergeCell ref="KXA38:KXD38"/>
    <mergeCell ref="KXE38:KXH38"/>
    <mergeCell ref="KXI38:KXL38"/>
    <mergeCell ref="KVQ38:KVT38"/>
    <mergeCell ref="KVU38:KVX38"/>
    <mergeCell ref="KVY38:KWB38"/>
    <mergeCell ref="KWC38:KWF38"/>
    <mergeCell ref="KWG38:KWJ38"/>
    <mergeCell ref="KWK38:KWN38"/>
    <mergeCell ref="KUS38:KUV38"/>
    <mergeCell ref="KUW38:KUZ38"/>
    <mergeCell ref="KVA38:KVD38"/>
    <mergeCell ref="KVE38:KVH38"/>
    <mergeCell ref="KVI38:KVL38"/>
    <mergeCell ref="KVM38:KVP38"/>
    <mergeCell ref="KTU38:KTX38"/>
    <mergeCell ref="KTY38:KUB38"/>
    <mergeCell ref="KUC38:KUF38"/>
    <mergeCell ref="KUG38:KUJ38"/>
    <mergeCell ref="KUK38:KUN38"/>
    <mergeCell ref="KUO38:KUR38"/>
    <mergeCell ref="KSW38:KSZ38"/>
    <mergeCell ref="KTA38:KTD38"/>
    <mergeCell ref="KTE38:KTH38"/>
    <mergeCell ref="KTI38:KTL38"/>
    <mergeCell ref="KTM38:KTP38"/>
    <mergeCell ref="KTQ38:KTT38"/>
    <mergeCell ref="KRY38:KSB38"/>
    <mergeCell ref="KSC38:KSF38"/>
    <mergeCell ref="KSG38:KSJ38"/>
    <mergeCell ref="KSK38:KSN38"/>
    <mergeCell ref="KSO38:KSR38"/>
    <mergeCell ref="KSS38:KSV38"/>
    <mergeCell ref="KRA38:KRD38"/>
    <mergeCell ref="KRE38:KRH38"/>
    <mergeCell ref="KRI38:KRL38"/>
    <mergeCell ref="KRM38:KRP38"/>
    <mergeCell ref="KRQ38:KRT38"/>
    <mergeCell ref="KRU38:KRX38"/>
    <mergeCell ref="KQC38:KQF38"/>
    <mergeCell ref="KQG38:KQJ38"/>
    <mergeCell ref="KQK38:KQN38"/>
    <mergeCell ref="KQO38:KQR38"/>
    <mergeCell ref="KQS38:KQV38"/>
    <mergeCell ref="KQW38:KQZ38"/>
    <mergeCell ref="KPE38:KPH38"/>
    <mergeCell ref="KPI38:KPL38"/>
    <mergeCell ref="KPM38:KPP38"/>
    <mergeCell ref="KPQ38:KPT38"/>
    <mergeCell ref="KPU38:KPX38"/>
    <mergeCell ref="KPY38:KQB38"/>
    <mergeCell ref="KOG38:KOJ38"/>
    <mergeCell ref="KOK38:KON38"/>
    <mergeCell ref="KOO38:KOR38"/>
    <mergeCell ref="KOS38:KOV38"/>
    <mergeCell ref="KOW38:KOZ38"/>
    <mergeCell ref="KPA38:KPD38"/>
    <mergeCell ref="KNI38:KNL38"/>
    <mergeCell ref="KNM38:KNP38"/>
    <mergeCell ref="KNQ38:KNT38"/>
    <mergeCell ref="KNU38:KNX38"/>
    <mergeCell ref="KNY38:KOB38"/>
    <mergeCell ref="KOC38:KOF38"/>
    <mergeCell ref="KMK38:KMN38"/>
    <mergeCell ref="KMO38:KMR38"/>
    <mergeCell ref="KMS38:KMV38"/>
    <mergeCell ref="KMW38:KMZ38"/>
    <mergeCell ref="KNA38:KND38"/>
    <mergeCell ref="KNE38:KNH38"/>
    <mergeCell ref="KLM38:KLP38"/>
    <mergeCell ref="KLQ38:KLT38"/>
    <mergeCell ref="KLU38:KLX38"/>
    <mergeCell ref="KLY38:KMB38"/>
    <mergeCell ref="KMC38:KMF38"/>
    <mergeCell ref="KMG38:KMJ38"/>
    <mergeCell ref="KKO38:KKR38"/>
    <mergeCell ref="KKS38:KKV38"/>
    <mergeCell ref="KKW38:KKZ38"/>
    <mergeCell ref="KLA38:KLD38"/>
    <mergeCell ref="KLE38:KLH38"/>
    <mergeCell ref="KLI38:KLL38"/>
    <mergeCell ref="KJQ38:KJT38"/>
    <mergeCell ref="KJU38:KJX38"/>
    <mergeCell ref="KJY38:KKB38"/>
    <mergeCell ref="KKC38:KKF38"/>
    <mergeCell ref="KKG38:KKJ38"/>
    <mergeCell ref="KKK38:KKN38"/>
    <mergeCell ref="KIS38:KIV38"/>
    <mergeCell ref="KIW38:KIZ38"/>
    <mergeCell ref="KJA38:KJD38"/>
    <mergeCell ref="KJE38:KJH38"/>
    <mergeCell ref="KJI38:KJL38"/>
    <mergeCell ref="KJM38:KJP38"/>
    <mergeCell ref="KHU38:KHX38"/>
    <mergeCell ref="KHY38:KIB38"/>
    <mergeCell ref="KIC38:KIF38"/>
    <mergeCell ref="KIG38:KIJ38"/>
    <mergeCell ref="KIK38:KIN38"/>
    <mergeCell ref="KIO38:KIR38"/>
    <mergeCell ref="KGW38:KGZ38"/>
    <mergeCell ref="KHA38:KHD38"/>
    <mergeCell ref="KHE38:KHH38"/>
    <mergeCell ref="KHI38:KHL38"/>
    <mergeCell ref="KHM38:KHP38"/>
    <mergeCell ref="KHQ38:KHT38"/>
    <mergeCell ref="KFY38:KGB38"/>
    <mergeCell ref="KGC38:KGF38"/>
    <mergeCell ref="KGG38:KGJ38"/>
    <mergeCell ref="KGK38:KGN38"/>
    <mergeCell ref="KGO38:KGR38"/>
    <mergeCell ref="KGS38:KGV38"/>
    <mergeCell ref="KFA38:KFD38"/>
    <mergeCell ref="KFE38:KFH38"/>
    <mergeCell ref="KFI38:KFL38"/>
    <mergeCell ref="KFM38:KFP38"/>
    <mergeCell ref="KFQ38:KFT38"/>
    <mergeCell ref="KFU38:KFX38"/>
    <mergeCell ref="KEC38:KEF38"/>
    <mergeCell ref="KEG38:KEJ38"/>
    <mergeCell ref="KEK38:KEN38"/>
    <mergeCell ref="KEO38:KER38"/>
    <mergeCell ref="KES38:KEV38"/>
    <mergeCell ref="KEW38:KEZ38"/>
    <mergeCell ref="KDE38:KDH38"/>
    <mergeCell ref="KDI38:KDL38"/>
    <mergeCell ref="KDM38:KDP38"/>
    <mergeCell ref="KDQ38:KDT38"/>
    <mergeCell ref="KDU38:KDX38"/>
    <mergeCell ref="KDY38:KEB38"/>
    <mergeCell ref="KCG38:KCJ38"/>
    <mergeCell ref="KCK38:KCN38"/>
    <mergeCell ref="KCO38:KCR38"/>
    <mergeCell ref="KCS38:KCV38"/>
    <mergeCell ref="KCW38:KCZ38"/>
    <mergeCell ref="KDA38:KDD38"/>
    <mergeCell ref="KBI38:KBL38"/>
    <mergeCell ref="KBM38:KBP38"/>
    <mergeCell ref="KBQ38:KBT38"/>
    <mergeCell ref="KBU38:KBX38"/>
    <mergeCell ref="KBY38:KCB38"/>
    <mergeCell ref="KCC38:KCF38"/>
    <mergeCell ref="KAK38:KAN38"/>
    <mergeCell ref="KAO38:KAR38"/>
    <mergeCell ref="KAS38:KAV38"/>
    <mergeCell ref="KAW38:KAZ38"/>
    <mergeCell ref="KBA38:KBD38"/>
    <mergeCell ref="KBE38:KBH38"/>
    <mergeCell ref="JZM38:JZP38"/>
    <mergeCell ref="JZQ38:JZT38"/>
    <mergeCell ref="JZU38:JZX38"/>
    <mergeCell ref="JZY38:KAB38"/>
    <mergeCell ref="KAC38:KAF38"/>
    <mergeCell ref="KAG38:KAJ38"/>
    <mergeCell ref="JYO38:JYR38"/>
    <mergeCell ref="JYS38:JYV38"/>
    <mergeCell ref="JYW38:JYZ38"/>
    <mergeCell ref="JZA38:JZD38"/>
    <mergeCell ref="JZE38:JZH38"/>
    <mergeCell ref="JZI38:JZL38"/>
    <mergeCell ref="JXQ38:JXT38"/>
    <mergeCell ref="JXU38:JXX38"/>
    <mergeCell ref="JXY38:JYB38"/>
    <mergeCell ref="JYC38:JYF38"/>
    <mergeCell ref="JYG38:JYJ38"/>
    <mergeCell ref="JYK38:JYN38"/>
    <mergeCell ref="JWS38:JWV38"/>
    <mergeCell ref="JWW38:JWZ38"/>
    <mergeCell ref="JXA38:JXD38"/>
    <mergeCell ref="JXE38:JXH38"/>
    <mergeCell ref="JXI38:JXL38"/>
    <mergeCell ref="JXM38:JXP38"/>
    <mergeCell ref="JVU38:JVX38"/>
    <mergeCell ref="JVY38:JWB38"/>
    <mergeCell ref="JWC38:JWF38"/>
    <mergeCell ref="JWG38:JWJ38"/>
    <mergeCell ref="JWK38:JWN38"/>
    <mergeCell ref="JWO38:JWR38"/>
    <mergeCell ref="JUW38:JUZ38"/>
    <mergeCell ref="JVA38:JVD38"/>
    <mergeCell ref="JVE38:JVH38"/>
    <mergeCell ref="JVI38:JVL38"/>
    <mergeCell ref="JVM38:JVP38"/>
    <mergeCell ref="JVQ38:JVT38"/>
    <mergeCell ref="JTY38:JUB38"/>
    <mergeCell ref="JUC38:JUF38"/>
    <mergeCell ref="JUG38:JUJ38"/>
    <mergeCell ref="JUK38:JUN38"/>
    <mergeCell ref="JUO38:JUR38"/>
    <mergeCell ref="JUS38:JUV38"/>
    <mergeCell ref="JTA38:JTD38"/>
    <mergeCell ref="JTE38:JTH38"/>
    <mergeCell ref="JTI38:JTL38"/>
    <mergeCell ref="JTM38:JTP38"/>
    <mergeCell ref="JTQ38:JTT38"/>
    <mergeCell ref="JTU38:JTX38"/>
    <mergeCell ref="JSC38:JSF38"/>
    <mergeCell ref="JSG38:JSJ38"/>
    <mergeCell ref="JSK38:JSN38"/>
    <mergeCell ref="JSO38:JSR38"/>
    <mergeCell ref="JSS38:JSV38"/>
    <mergeCell ref="JSW38:JSZ38"/>
    <mergeCell ref="JRE38:JRH38"/>
    <mergeCell ref="JRI38:JRL38"/>
    <mergeCell ref="JRM38:JRP38"/>
    <mergeCell ref="JRQ38:JRT38"/>
    <mergeCell ref="JRU38:JRX38"/>
    <mergeCell ref="JRY38:JSB38"/>
    <mergeCell ref="JQG38:JQJ38"/>
    <mergeCell ref="JQK38:JQN38"/>
    <mergeCell ref="JQO38:JQR38"/>
    <mergeCell ref="JQS38:JQV38"/>
    <mergeCell ref="JQW38:JQZ38"/>
    <mergeCell ref="JRA38:JRD38"/>
    <mergeCell ref="JPI38:JPL38"/>
    <mergeCell ref="JPM38:JPP38"/>
    <mergeCell ref="JPQ38:JPT38"/>
    <mergeCell ref="JPU38:JPX38"/>
    <mergeCell ref="JPY38:JQB38"/>
    <mergeCell ref="JQC38:JQF38"/>
    <mergeCell ref="JOK38:JON38"/>
    <mergeCell ref="JOO38:JOR38"/>
    <mergeCell ref="JOS38:JOV38"/>
    <mergeCell ref="JOW38:JOZ38"/>
    <mergeCell ref="JPA38:JPD38"/>
    <mergeCell ref="JPE38:JPH38"/>
    <mergeCell ref="JNM38:JNP38"/>
    <mergeCell ref="JNQ38:JNT38"/>
    <mergeCell ref="JNU38:JNX38"/>
    <mergeCell ref="JNY38:JOB38"/>
    <mergeCell ref="JOC38:JOF38"/>
    <mergeCell ref="JOG38:JOJ38"/>
    <mergeCell ref="JMO38:JMR38"/>
    <mergeCell ref="JMS38:JMV38"/>
    <mergeCell ref="JMW38:JMZ38"/>
    <mergeCell ref="JNA38:JND38"/>
    <mergeCell ref="JNE38:JNH38"/>
    <mergeCell ref="JNI38:JNL38"/>
    <mergeCell ref="JLQ38:JLT38"/>
    <mergeCell ref="JLU38:JLX38"/>
    <mergeCell ref="JLY38:JMB38"/>
    <mergeCell ref="JMC38:JMF38"/>
    <mergeCell ref="JMG38:JMJ38"/>
    <mergeCell ref="JMK38:JMN38"/>
    <mergeCell ref="JKS38:JKV38"/>
    <mergeCell ref="JKW38:JKZ38"/>
    <mergeCell ref="JLA38:JLD38"/>
    <mergeCell ref="JLE38:JLH38"/>
    <mergeCell ref="JLI38:JLL38"/>
    <mergeCell ref="JLM38:JLP38"/>
    <mergeCell ref="JJU38:JJX38"/>
    <mergeCell ref="JJY38:JKB38"/>
    <mergeCell ref="JKC38:JKF38"/>
    <mergeCell ref="JKG38:JKJ38"/>
    <mergeCell ref="JKK38:JKN38"/>
    <mergeCell ref="JKO38:JKR38"/>
    <mergeCell ref="JIW38:JIZ38"/>
    <mergeCell ref="JJA38:JJD38"/>
    <mergeCell ref="JJE38:JJH38"/>
    <mergeCell ref="JJI38:JJL38"/>
    <mergeCell ref="JJM38:JJP38"/>
    <mergeCell ref="JJQ38:JJT38"/>
    <mergeCell ref="JHY38:JIB38"/>
    <mergeCell ref="JIC38:JIF38"/>
    <mergeCell ref="JIG38:JIJ38"/>
    <mergeCell ref="JIK38:JIN38"/>
    <mergeCell ref="JIO38:JIR38"/>
    <mergeCell ref="JIS38:JIV38"/>
    <mergeCell ref="JHA38:JHD38"/>
    <mergeCell ref="JHE38:JHH38"/>
    <mergeCell ref="JHI38:JHL38"/>
    <mergeCell ref="JHM38:JHP38"/>
    <mergeCell ref="JHQ38:JHT38"/>
    <mergeCell ref="JHU38:JHX38"/>
    <mergeCell ref="JGC38:JGF38"/>
    <mergeCell ref="JGG38:JGJ38"/>
    <mergeCell ref="JGK38:JGN38"/>
    <mergeCell ref="JGO38:JGR38"/>
    <mergeCell ref="JGS38:JGV38"/>
    <mergeCell ref="JGW38:JGZ38"/>
    <mergeCell ref="JFE38:JFH38"/>
    <mergeCell ref="JFI38:JFL38"/>
    <mergeCell ref="JFM38:JFP38"/>
    <mergeCell ref="JFQ38:JFT38"/>
    <mergeCell ref="JFU38:JFX38"/>
    <mergeCell ref="JFY38:JGB38"/>
    <mergeCell ref="JEG38:JEJ38"/>
    <mergeCell ref="JEK38:JEN38"/>
    <mergeCell ref="JEO38:JER38"/>
    <mergeCell ref="JES38:JEV38"/>
    <mergeCell ref="JEW38:JEZ38"/>
    <mergeCell ref="JFA38:JFD38"/>
    <mergeCell ref="JDI38:JDL38"/>
    <mergeCell ref="JDM38:JDP38"/>
    <mergeCell ref="JDQ38:JDT38"/>
    <mergeCell ref="JDU38:JDX38"/>
    <mergeCell ref="JDY38:JEB38"/>
    <mergeCell ref="JEC38:JEF38"/>
    <mergeCell ref="JCK38:JCN38"/>
    <mergeCell ref="JCO38:JCR38"/>
    <mergeCell ref="JCS38:JCV38"/>
    <mergeCell ref="JCW38:JCZ38"/>
    <mergeCell ref="JDA38:JDD38"/>
    <mergeCell ref="JDE38:JDH38"/>
    <mergeCell ref="JBM38:JBP38"/>
    <mergeCell ref="JBQ38:JBT38"/>
    <mergeCell ref="JBU38:JBX38"/>
    <mergeCell ref="JBY38:JCB38"/>
    <mergeCell ref="JCC38:JCF38"/>
    <mergeCell ref="JCG38:JCJ38"/>
    <mergeCell ref="JAO38:JAR38"/>
    <mergeCell ref="JAS38:JAV38"/>
    <mergeCell ref="JAW38:JAZ38"/>
    <mergeCell ref="JBA38:JBD38"/>
    <mergeCell ref="JBE38:JBH38"/>
    <mergeCell ref="JBI38:JBL38"/>
    <mergeCell ref="IZQ38:IZT38"/>
    <mergeCell ref="IZU38:IZX38"/>
    <mergeCell ref="IZY38:JAB38"/>
    <mergeCell ref="JAC38:JAF38"/>
    <mergeCell ref="JAG38:JAJ38"/>
    <mergeCell ref="JAK38:JAN38"/>
    <mergeCell ref="IYS38:IYV38"/>
    <mergeCell ref="IYW38:IYZ38"/>
    <mergeCell ref="IZA38:IZD38"/>
    <mergeCell ref="IZE38:IZH38"/>
    <mergeCell ref="IZI38:IZL38"/>
    <mergeCell ref="IZM38:IZP38"/>
    <mergeCell ref="IXU38:IXX38"/>
    <mergeCell ref="IXY38:IYB38"/>
    <mergeCell ref="IYC38:IYF38"/>
    <mergeCell ref="IYG38:IYJ38"/>
    <mergeCell ref="IYK38:IYN38"/>
    <mergeCell ref="IYO38:IYR38"/>
    <mergeCell ref="IWW38:IWZ38"/>
    <mergeCell ref="IXA38:IXD38"/>
    <mergeCell ref="IXE38:IXH38"/>
    <mergeCell ref="IXI38:IXL38"/>
    <mergeCell ref="IXM38:IXP38"/>
    <mergeCell ref="IXQ38:IXT38"/>
    <mergeCell ref="IVY38:IWB38"/>
    <mergeCell ref="IWC38:IWF38"/>
    <mergeCell ref="IWG38:IWJ38"/>
    <mergeCell ref="IWK38:IWN38"/>
    <mergeCell ref="IWO38:IWR38"/>
    <mergeCell ref="IWS38:IWV38"/>
    <mergeCell ref="IVA38:IVD38"/>
    <mergeCell ref="IVE38:IVH38"/>
    <mergeCell ref="IVI38:IVL38"/>
    <mergeCell ref="IVM38:IVP38"/>
    <mergeCell ref="IVQ38:IVT38"/>
    <mergeCell ref="IVU38:IVX38"/>
    <mergeCell ref="IUC38:IUF38"/>
    <mergeCell ref="IUG38:IUJ38"/>
    <mergeCell ref="IUK38:IUN38"/>
    <mergeCell ref="IUO38:IUR38"/>
    <mergeCell ref="IUS38:IUV38"/>
    <mergeCell ref="IUW38:IUZ38"/>
    <mergeCell ref="ITE38:ITH38"/>
    <mergeCell ref="ITI38:ITL38"/>
    <mergeCell ref="ITM38:ITP38"/>
    <mergeCell ref="ITQ38:ITT38"/>
    <mergeCell ref="ITU38:ITX38"/>
    <mergeCell ref="ITY38:IUB38"/>
    <mergeCell ref="ISG38:ISJ38"/>
    <mergeCell ref="ISK38:ISN38"/>
    <mergeCell ref="ISO38:ISR38"/>
    <mergeCell ref="ISS38:ISV38"/>
    <mergeCell ref="ISW38:ISZ38"/>
    <mergeCell ref="ITA38:ITD38"/>
    <mergeCell ref="IRI38:IRL38"/>
    <mergeCell ref="IRM38:IRP38"/>
    <mergeCell ref="IRQ38:IRT38"/>
    <mergeCell ref="IRU38:IRX38"/>
    <mergeCell ref="IRY38:ISB38"/>
    <mergeCell ref="ISC38:ISF38"/>
    <mergeCell ref="IQK38:IQN38"/>
    <mergeCell ref="IQO38:IQR38"/>
    <mergeCell ref="IQS38:IQV38"/>
    <mergeCell ref="IQW38:IQZ38"/>
    <mergeCell ref="IRA38:IRD38"/>
    <mergeCell ref="IRE38:IRH38"/>
    <mergeCell ref="IPM38:IPP38"/>
    <mergeCell ref="IPQ38:IPT38"/>
    <mergeCell ref="IPU38:IPX38"/>
    <mergeCell ref="IPY38:IQB38"/>
    <mergeCell ref="IQC38:IQF38"/>
    <mergeCell ref="IQG38:IQJ38"/>
    <mergeCell ref="IOO38:IOR38"/>
    <mergeCell ref="IOS38:IOV38"/>
    <mergeCell ref="IOW38:IOZ38"/>
    <mergeCell ref="IPA38:IPD38"/>
    <mergeCell ref="IPE38:IPH38"/>
    <mergeCell ref="IPI38:IPL38"/>
    <mergeCell ref="INQ38:INT38"/>
    <mergeCell ref="INU38:INX38"/>
    <mergeCell ref="INY38:IOB38"/>
    <mergeCell ref="IOC38:IOF38"/>
    <mergeCell ref="IOG38:IOJ38"/>
    <mergeCell ref="IOK38:ION38"/>
    <mergeCell ref="IMS38:IMV38"/>
    <mergeCell ref="IMW38:IMZ38"/>
    <mergeCell ref="INA38:IND38"/>
    <mergeCell ref="INE38:INH38"/>
    <mergeCell ref="INI38:INL38"/>
    <mergeCell ref="INM38:INP38"/>
    <mergeCell ref="ILU38:ILX38"/>
    <mergeCell ref="ILY38:IMB38"/>
    <mergeCell ref="IMC38:IMF38"/>
    <mergeCell ref="IMG38:IMJ38"/>
    <mergeCell ref="IMK38:IMN38"/>
    <mergeCell ref="IMO38:IMR38"/>
    <mergeCell ref="IKW38:IKZ38"/>
    <mergeCell ref="ILA38:ILD38"/>
    <mergeCell ref="ILE38:ILH38"/>
    <mergeCell ref="ILI38:ILL38"/>
    <mergeCell ref="ILM38:ILP38"/>
    <mergeCell ref="ILQ38:ILT38"/>
    <mergeCell ref="IJY38:IKB38"/>
    <mergeCell ref="IKC38:IKF38"/>
    <mergeCell ref="IKG38:IKJ38"/>
    <mergeCell ref="IKK38:IKN38"/>
    <mergeCell ref="IKO38:IKR38"/>
    <mergeCell ref="IKS38:IKV38"/>
    <mergeCell ref="IJA38:IJD38"/>
    <mergeCell ref="IJE38:IJH38"/>
    <mergeCell ref="IJI38:IJL38"/>
    <mergeCell ref="IJM38:IJP38"/>
    <mergeCell ref="IJQ38:IJT38"/>
    <mergeCell ref="IJU38:IJX38"/>
    <mergeCell ref="IIC38:IIF38"/>
    <mergeCell ref="IIG38:IIJ38"/>
    <mergeCell ref="IIK38:IIN38"/>
    <mergeCell ref="IIO38:IIR38"/>
    <mergeCell ref="IIS38:IIV38"/>
    <mergeCell ref="IIW38:IIZ38"/>
    <mergeCell ref="IHE38:IHH38"/>
    <mergeCell ref="IHI38:IHL38"/>
    <mergeCell ref="IHM38:IHP38"/>
    <mergeCell ref="IHQ38:IHT38"/>
    <mergeCell ref="IHU38:IHX38"/>
    <mergeCell ref="IHY38:IIB38"/>
    <mergeCell ref="IGG38:IGJ38"/>
    <mergeCell ref="IGK38:IGN38"/>
    <mergeCell ref="IGO38:IGR38"/>
    <mergeCell ref="IGS38:IGV38"/>
    <mergeCell ref="IGW38:IGZ38"/>
    <mergeCell ref="IHA38:IHD38"/>
    <mergeCell ref="IFI38:IFL38"/>
    <mergeCell ref="IFM38:IFP38"/>
    <mergeCell ref="IFQ38:IFT38"/>
    <mergeCell ref="IFU38:IFX38"/>
    <mergeCell ref="IFY38:IGB38"/>
    <mergeCell ref="IGC38:IGF38"/>
    <mergeCell ref="IEK38:IEN38"/>
    <mergeCell ref="IEO38:IER38"/>
    <mergeCell ref="IES38:IEV38"/>
    <mergeCell ref="IEW38:IEZ38"/>
    <mergeCell ref="IFA38:IFD38"/>
    <mergeCell ref="IFE38:IFH38"/>
    <mergeCell ref="IDM38:IDP38"/>
    <mergeCell ref="IDQ38:IDT38"/>
    <mergeCell ref="IDU38:IDX38"/>
    <mergeCell ref="IDY38:IEB38"/>
    <mergeCell ref="IEC38:IEF38"/>
    <mergeCell ref="IEG38:IEJ38"/>
    <mergeCell ref="ICO38:ICR38"/>
    <mergeCell ref="ICS38:ICV38"/>
    <mergeCell ref="ICW38:ICZ38"/>
    <mergeCell ref="IDA38:IDD38"/>
    <mergeCell ref="IDE38:IDH38"/>
    <mergeCell ref="IDI38:IDL38"/>
    <mergeCell ref="IBQ38:IBT38"/>
    <mergeCell ref="IBU38:IBX38"/>
    <mergeCell ref="IBY38:ICB38"/>
    <mergeCell ref="ICC38:ICF38"/>
    <mergeCell ref="ICG38:ICJ38"/>
    <mergeCell ref="ICK38:ICN38"/>
    <mergeCell ref="IAS38:IAV38"/>
    <mergeCell ref="IAW38:IAZ38"/>
    <mergeCell ref="IBA38:IBD38"/>
    <mergeCell ref="IBE38:IBH38"/>
    <mergeCell ref="IBI38:IBL38"/>
    <mergeCell ref="IBM38:IBP38"/>
    <mergeCell ref="HZU38:HZX38"/>
    <mergeCell ref="HZY38:IAB38"/>
    <mergeCell ref="IAC38:IAF38"/>
    <mergeCell ref="IAG38:IAJ38"/>
    <mergeCell ref="IAK38:IAN38"/>
    <mergeCell ref="IAO38:IAR38"/>
    <mergeCell ref="HYW38:HYZ38"/>
    <mergeCell ref="HZA38:HZD38"/>
    <mergeCell ref="HZE38:HZH38"/>
    <mergeCell ref="HZI38:HZL38"/>
    <mergeCell ref="HZM38:HZP38"/>
    <mergeCell ref="HZQ38:HZT38"/>
    <mergeCell ref="HXY38:HYB38"/>
    <mergeCell ref="HYC38:HYF38"/>
    <mergeCell ref="HYG38:HYJ38"/>
    <mergeCell ref="HYK38:HYN38"/>
    <mergeCell ref="HYO38:HYR38"/>
    <mergeCell ref="HYS38:HYV38"/>
    <mergeCell ref="HXA38:HXD38"/>
    <mergeCell ref="HXE38:HXH38"/>
    <mergeCell ref="HXI38:HXL38"/>
    <mergeCell ref="HXM38:HXP38"/>
    <mergeCell ref="HXQ38:HXT38"/>
    <mergeCell ref="HXU38:HXX38"/>
    <mergeCell ref="HWC38:HWF38"/>
    <mergeCell ref="HWG38:HWJ38"/>
    <mergeCell ref="HWK38:HWN38"/>
    <mergeCell ref="HWO38:HWR38"/>
    <mergeCell ref="HWS38:HWV38"/>
    <mergeCell ref="HWW38:HWZ38"/>
    <mergeCell ref="HVE38:HVH38"/>
    <mergeCell ref="HVI38:HVL38"/>
    <mergeCell ref="HVM38:HVP38"/>
    <mergeCell ref="HVQ38:HVT38"/>
    <mergeCell ref="HVU38:HVX38"/>
    <mergeCell ref="HVY38:HWB38"/>
    <mergeCell ref="HUG38:HUJ38"/>
    <mergeCell ref="HUK38:HUN38"/>
    <mergeCell ref="HUO38:HUR38"/>
    <mergeCell ref="HUS38:HUV38"/>
    <mergeCell ref="HUW38:HUZ38"/>
    <mergeCell ref="HVA38:HVD38"/>
    <mergeCell ref="HTI38:HTL38"/>
    <mergeCell ref="HTM38:HTP38"/>
    <mergeCell ref="HTQ38:HTT38"/>
    <mergeCell ref="HTU38:HTX38"/>
    <mergeCell ref="HTY38:HUB38"/>
    <mergeCell ref="HUC38:HUF38"/>
    <mergeCell ref="HSK38:HSN38"/>
    <mergeCell ref="HSO38:HSR38"/>
    <mergeCell ref="HSS38:HSV38"/>
    <mergeCell ref="HSW38:HSZ38"/>
    <mergeCell ref="HTA38:HTD38"/>
    <mergeCell ref="HTE38:HTH38"/>
    <mergeCell ref="HRM38:HRP38"/>
    <mergeCell ref="HRQ38:HRT38"/>
    <mergeCell ref="HRU38:HRX38"/>
    <mergeCell ref="HRY38:HSB38"/>
    <mergeCell ref="HSC38:HSF38"/>
    <mergeCell ref="HSG38:HSJ38"/>
    <mergeCell ref="HQO38:HQR38"/>
    <mergeCell ref="HQS38:HQV38"/>
    <mergeCell ref="HQW38:HQZ38"/>
    <mergeCell ref="HRA38:HRD38"/>
    <mergeCell ref="HRE38:HRH38"/>
    <mergeCell ref="HRI38:HRL38"/>
    <mergeCell ref="HPQ38:HPT38"/>
    <mergeCell ref="HPU38:HPX38"/>
    <mergeCell ref="HPY38:HQB38"/>
    <mergeCell ref="HQC38:HQF38"/>
    <mergeCell ref="HQG38:HQJ38"/>
    <mergeCell ref="HQK38:HQN38"/>
    <mergeCell ref="HOS38:HOV38"/>
    <mergeCell ref="HOW38:HOZ38"/>
    <mergeCell ref="HPA38:HPD38"/>
    <mergeCell ref="HPE38:HPH38"/>
    <mergeCell ref="HPI38:HPL38"/>
    <mergeCell ref="HPM38:HPP38"/>
    <mergeCell ref="HNU38:HNX38"/>
    <mergeCell ref="HNY38:HOB38"/>
    <mergeCell ref="HOC38:HOF38"/>
    <mergeCell ref="HOG38:HOJ38"/>
    <mergeCell ref="HOK38:HON38"/>
    <mergeCell ref="HOO38:HOR38"/>
    <mergeCell ref="HMW38:HMZ38"/>
    <mergeCell ref="HNA38:HND38"/>
    <mergeCell ref="HNE38:HNH38"/>
    <mergeCell ref="HNI38:HNL38"/>
    <mergeCell ref="HNM38:HNP38"/>
    <mergeCell ref="HNQ38:HNT38"/>
    <mergeCell ref="HLY38:HMB38"/>
    <mergeCell ref="HMC38:HMF38"/>
    <mergeCell ref="HMG38:HMJ38"/>
    <mergeCell ref="HMK38:HMN38"/>
    <mergeCell ref="HMO38:HMR38"/>
    <mergeCell ref="HMS38:HMV38"/>
    <mergeCell ref="HLA38:HLD38"/>
    <mergeCell ref="HLE38:HLH38"/>
    <mergeCell ref="HLI38:HLL38"/>
    <mergeCell ref="HLM38:HLP38"/>
    <mergeCell ref="HLQ38:HLT38"/>
    <mergeCell ref="HLU38:HLX38"/>
    <mergeCell ref="HKC38:HKF38"/>
    <mergeCell ref="HKG38:HKJ38"/>
    <mergeCell ref="HKK38:HKN38"/>
    <mergeCell ref="HKO38:HKR38"/>
    <mergeCell ref="HKS38:HKV38"/>
    <mergeCell ref="HKW38:HKZ38"/>
    <mergeCell ref="HJE38:HJH38"/>
    <mergeCell ref="HJI38:HJL38"/>
    <mergeCell ref="HJM38:HJP38"/>
    <mergeCell ref="HJQ38:HJT38"/>
    <mergeCell ref="HJU38:HJX38"/>
    <mergeCell ref="HJY38:HKB38"/>
    <mergeCell ref="HIG38:HIJ38"/>
    <mergeCell ref="HIK38:HIN38"/>
    <mergeCell ref="HIO38:HIR38"/>
    <mergeCell ref="HIS38:HIV38"/>
    <mergeCell ref="HIW38:HIZ38"/>
    <mergeCell ref="HJA38:HJD38"/>
    <mergeCell ref="HHI38:HHL38"/>
    <mergeCell ref="HHM38:HHP38"/>
    <mergeCell ref="HHQ38:HHT38"/>
    <mergeCell ref="HHU38:HHX38"/>
    <mergeCell ref="HHY38:HIB38"/>
    <mergeCell ref="HIC38:HIF38"/>
    <mergeCell ref="HGK38:HGN38"/>
    <mergeCell ref="HGO38:HGR38"/>
    <mergeCell ref="HGS38:HGV38"/>
    <mergeCell ref="HGW38:HGZ38"/>
    <mergeCell ref="HHA38:HHD38"/>
    <mergeCell ref="HHE38:HHH38"/>
    <mergeCell ref="HFM38:HFP38"/>
    <mergeCell ref="HFQ38:HFT38"/>
    <mergeCell ref="HFU38:HFX38"/>
    <mergeCell ref="HFY38:HGB38"/>
    <mergeCell ref="HGC38:HGF38"/>
    <mergeCell ref="HGG38:HGJ38"/>
    <mergeCell ref="HEO38:HER38"/>
    <mergeCell ref="HES38:HEV38"/>
    <mergeCell ref="HEW38:HEZ38"/>
    <mergeCell ref="HFA38:HFD38"/>
    <mergeCell ref="HFE38:HFH38"/>
    <mergeCell ref="HFI38:HFL38"/>
    <mergeCell ref="HDQ38:HDT38"/>
    <mergeCell ref="HDU38:HDX38"/>
    <mergeCell ref="HDY38:HEB38"/>
    <mergeCell ref="HEC38:HEF38"/>
    <mergeCell ref="HEG38:HEJ38"/>
    <mergeCell ref="HEK38:HEN38"/>
    <mergeCell ref="HCS38:HCV38"/>
    <mergeCell ref="HCW38:HCZ38"/>
    <mergeCell ref="HDA38:HDD38"/>
    <mergeCell ref="HDE38:HDH38"/>
    <mergeCell ref="HDI38:HDL38"/>
    <mergeCell ref="HDM38:HDP38"/>
    <mergeCell ref="HBU38:HBX38"/>
    <mergeCell ref="HBY38:HCB38"/>
    <mergeCell ref="HCC38:HCF38"/>
    <mergeCell ref="HCG38:HCJ38"/>
    <mergeCell ref="HCK38:HCN38"/>
    <mergeCell ref="HCO38:HCR38"/>
    <mergeCell ref="HAW38:HAZ38"/>
    <mergeCell ref="HBA38:HBD38"/>
    <mergeCell ref="HBE38:HBH38"/>
    <mergeCell ref="HBI38:HBL38"/>
    <mergeCell ref="HBM38:HBP38"/>
    <mergeCell ref="HBQ38:HBT38"/>
    <mergeCell ref="GZY38:HAB38"/>
    <mergeCell ref="HAC38:HAF38"/>
    <mergeCell ref="HAG38:HAJ38"/>
    <mergeCell ref="HAK38:HAN38"/>
    <mergeCell ref="HAO38:HAR38"/>
    <mergeCell ref="HAS38:HAV38"/>
    <mergeCell ref="GZA38:GZD38"/>
    <mergeCell ref="GZE38:GZH38"/>
    <mergeCell ref="GZI38:GZL38"/>
    <mergeCell ref="GZM38:GZP38"/>
    <mergeCell ref="GZQ38:GZT38"/>
    <mergeCell ref="GZU38:GZX38"/>
    <mergeCell ref="GYC38:GYF38"/>
    <mergeCell ref="GYG38:GYJ38"/>
    <mergeCell ref="GYK38:GYN38"/>
    <mergeCell ref="GYO38:GYR38"/>
    <mergeCell ref="GYS38:GYV38"/>
    <mergeCell ref="GYW38:GYZ38"/>
    <mergeCell ref="GXE38:GXH38"/>
    <mergeCell ref="GXI38:GXL38"/>
    <mergeCell ref="GXM38:GXP38"/>
    <mergeCell ref="GXQ38:GXT38"/>
    <mergeCell ref="GXU38:GXX38"/>
    <mergeCell ref="GXY38:GYB38"/>
    <mergeCell ref="GWG38:GWJ38"/>
    <mergeCell ref="GWK38:GWN38"/>
    <mergeCell ref="GWO38:GWR38"/>
    <mergeCell ref="GWS38:GWV38"/>
    <mergeCell ref="GWW38:GWZ38"/>
    <mergeCell ref="GXA38:GXD38"/>
    <mergeCell ref="GVI38:GVL38"/>
    <mergeCell ref="GVM38:GVP38"/>
    <mergeCell ref="GVQ38:GVT38"/>
    <mergeCell ref="GVU38:GVX38"/>
    <mergeCell ref="GVY38:GWB38"/>
    <mergeCell ref="GWC38:GWF38"/>
    <mergeCell ref="GUK38:GUN38"/>
    <mergeCell ref="GUO38:GUR38"/>
    <mergeCell ref="GUS38:GUV38"/>
    <mergeCell ref="GUW38:GUZ38"/>
    <mergeCell ref="GVA38:GVD38"/>
    <mergeCell ref="GVE38:GVH38"/>
    <mergeCell ref="GTM38:GTP38"/>
    <mergeCell ref="GTQ38:GTT38"/>
    <mergeCell ref="GTU38:GTX38"/>
    <mergeCell ref="GTY38:GUB38"/>
    <mergeCell ref="GUC38:GUF38"/>
    <mergeCell ref="GUG38:GUJ38"/>
    <mergeCell ref="GSO38:GSR38"/>
    <mergeCell ref="GSS38:GSV38"/>
    <mergeCell ref="GSW38:GSZ38"/>
    <mergeCell ref="GTA38:GTD38"/>
    <mergeCell ref="GTE38:GTH38"/>
    <mergeCell ref="GTI38:GTL38"/>
    <mergeCell ref="GRQ38:GRT38"/>
    <mergeCell ref="GRU38:GRX38"/>
    <mergeCell ref="GRY38:GSB38"/>
    <mergeCell ref="GSC38:GSF38"/>
    <mergeCell ref="GSG38:GSJ38"/>
    <mergeCell ref="GSK38:GSN38"/>
    <mergeCell ref="GQS38:GQV38"/>
    <mergeCell ref="GQW38:GQZ38"/>
    <mergeCell ref="GRA38:GRD38"/>
    <mergeCell ref="GRE38:GRH38"/>
    <mergeCell ref="GRI38:GRL38"/>
    <mergeCell ref="GRM38:GRP38"/>
    <mergeCell ref="GPU38:GPX38"/>
    <mergeCell ref="GPY38:GQB38"/>
    <mergeCell ref="GQC38:GQF38"/>
    <mergeCell ref="GQG38:GQJ38"/>
    <mergeCell ref="GQK38:GQN38"/>
    <mergeCell ref="GQO38:GQR38"/>
    <mergeCell ref="GOW38:GOZ38"/>
    <mergeCell ref="GPA38:GPD38"/>
    <mergeCell ref="GPE38:GPH38"/>
    <mergeCell ref="GPI38:GPL38"/>
    <mergeCell ref="GPM38:GPP38"/>
    <mergeCell ref="GPQ38:GPT38"/>
    <mergeCell ref="GNY38:GOB38"/>
    <mergeCell ref="GOC38:GOF38"/>
    <mergeCell ref="GOG38:GOJ38"/>
    <mergeCell ref="GOK38:GON38"/>
    <mergeCell ref="GOO38:GOR38"/>
    <mergeCell ref="GOS38:GOV38"/>
    <mergeCell ref="GNA38:GND38"/>
    <mergeCell ref="GNE38:GNH38"/>
    <mergeCell ref="GNI38:GNL38"/>
    <mergeCell ref="GNM38:GNP38"/>
    <mergeCell ref="GNQ38:GNT38"/>
    <mergeCell ref="GNU38:GNX38"/>
    <mergeCell ref="GMC38:GMF38"/>
    <mergeCell ref="GMG38:GMJ38"/>
    <mergeCell ref="GMK38:GMN38"/>
    <mergeCell ref="GMO38:GMR38"/>
    <mergeCell ref="GMS38:GMV38"/>
    <mergeCell ref="GMW38:GMZ38"/>
    <mergeCell ref="GLE38:GLH38"/>
    <mergeCell ref="GLI38:GLL38"/>
    <mergeCell ref="GLM38:GLP38"/>
    <mergeCell ref="GLQ38:GLT38"/>
    <mergeCell ref="GLU38:GLX38"/>
    <mergeCell ref="GLY38:GMB38"/>
    <mergeCell ref="GKG38:GKJ38"/>
    <mergeCell ref="GKK38:GKN38"/>
    <mergeCell ref="GKO38:GKR38"/>
    <mergeCell ref="GKS38:GKV38"/>
    <mergeCell ref="GKW38:GKZ38"/>
    <mergeCell ref="GLA38:GLD38"/>
    <mergeCell ref="GJI38:GJL38"/>
    <mergeCell ref="GJM38:GJP38"/>
    <mergeCell ref="GJQ38:GJT38"/>
    <mergeCell ref="GJU38:GJX38"/>
    <mergeCell ref="GJY38:GKB38"/>
    <mergeCell ref="GKC38:GKF38"/>
    <mergeCell ref="GIK38:GIN38"/>
    <mergeCell ref="GIO38:GIR38"/>
    <mergeCell ref="GIS38:GIV38"/>
    <mergeCell ref="GIW38:GIZ38"/>
    <mergeCell ref="GJA38:GJD38"/>
    <mergeCell ref="GJE38:GJH38"/>
    <mergeCell ref="GHM38:GHP38"/>
    <mergeCell ref="GHQ38:GHT38"/>
    <mergeCell ref="GHU38:GHX38"/>
    <mergeCell ref="GHY38:GIB38"/>
    <mergeCell ref="GIC38:GIF38"/>
    <mergeCell ref="GIG38:GIJ38"/>
    <mergeCell ref="GGO38:GGR38"/>
    <mergeCell ref="GGS38:GGV38"/>
    <mergeCell ref="GGW38:GGZ38"/>
    <mergeCell ref="GHA38:GHD38"/>
    <mergeCell ref="GHE38:GHH38"/>
    <mergeCell ref="GHI38:GHL38"/>
    <mergeCell ref="GFQ38:GFT38"/>
    <mergeCell ref="GFU38:GFX38"/>
    <mergeCell ref="GFY38:GGB38"/>
    <mergeCell ref="GGC38:GGF38"/>
    <mergeCell ref="GGG38:GGJ38"/>
    <mergeCell ref="GGK38:GGN38"/>
    <mergeCell ref="GES38:GEV38"/>
    <mergeCell ref="GEW38:GEZ38"/>
    <mergeCell ref="GFA38:GFD38"/>
    <mergeCell ref="GFE38:GFH38"/>
    <mergeCell ref="GFI38:GFL38"/>
    <mergeCell ref="GFM38:GFP38"/>
    <mergeCell ref="GDU38:GDX38"/>
    <mergeCell ref="GDY38:GEB38"/>
    <mergeCell ref="GEC38:GEF38"/>
    <mergeCell ref="GEG38:GEJ38"/>
    <mergeCell ref="GEK38:GEN38"/>
    <mergeCell ref="GEO38:GER38"/>
    <mergeCell ref="GCW38:GCZ38"/>
    <mergeCell ref="GDA38:GDD38"/>
    <mergeCell ref="GDE38:GDH38"/>
    <mergeCell ref="GDI38:GDL38"/>
    <mergeCell ref="GDM38:GDP38"/>
    <mergeCell ref="GDQ38:GDT38"/>
    <mergeCell ref="GBY38:GCB38"/>
    <mergeCell ref="GCC38:GCF38"/>
    <mergeCell ref="GCG38:GCJ38"/>
    <mergeCell ref="GCK38:GCN38"/>
    <mergeCell ref="GCO38:GCR38"/>
    <mergeCell ref="GCS38:GCV38"/>
    <mergeCell ref="GBA38:GBD38"/>
    <mergeCell ref="GBE38:GBH38"/>
    <mergeCell ref="GBI38:GBL38"/>
    <mergeCell ref="GBM38:GBP38"/>
    <mergeCell ref="GBQ38:GBT38"/>
    <mergeCell ref="GBU38:GBX38"/>
    <mergeCell ref="GAC38:GAF38"/>
    <mergeCell ref="GAG38:GAJ38"/>
    <mergeCell ref="GAK38:GAN38"/>
    <mergeCell ref="GAO38:GAR38"/>
    <mergeCell ref="GAS38:GAV38"/>
    <mergeCell ref="GAW38:GAZ38"/>
    <mergeCell ref="FZE38:FZH38"/>
    <mergeCell ref="FZI38:FZL38"/>
    <mergeCell ref="FZM38:FZP38"/>
    <mergeCell ref="FZQ38:FZT38"/>
    <mergeCell ref="FZU38:FZX38"/>
    <mergeCell ref="FZY38:GAB38"/>
    <mergeCell ref="FYG38:FYJ38"/>
    <mergeCell ref="FYK38:FYN38"/>
    <mergeCell ref="FYO38:FYR38"/>
    <mergeCell ref="FYS38:FYV38"/>
    <mergeCell ref="FYW38:FYZ38"/>
    <mergeCell ref="FZA38:FZD38"/>
    <mergeCell ref="FXI38:FXL38"/>
    <mergeCell ref="FXM38:FXP38"/>
    <mergeCell ref="FXQ38:FXT38"/>
    <mergeCell ref="FXU38:FXX38"/>
    <mergeCell ref="FXY38:FYB38"/>
    <mergeCell ref="FYC38:FYF38"/>
    <mergeCell ref="FWK38:FWN38"/>
    <mergeCell ref="FWO38:FWR38"/>
    <mergeCell ref="FWS38:FWV38"/>
    <mergeCell ref="FWW38:FWZ38"/>
    <mergeCell ref="FXA38:FXD38"/>
    <mergeCell ref="FXE38:FXH38"/>
    <mergeCell ref="FVM38:FVP38"/>
    <mergeCell ref="FVQ38:FVT38"/>
    <mergeCell ref="FVU38:FVX38"/>
    <mergeCell ref="FVY38:FWB38"/>
    <mergeCell ref="FWC38:FWF38"/>
    <mergeCell ref="FWG38:FWJ38"/>
    <mergeCell ref="FUO38:FUR38"/>
    <mergeCell ref="FUS38:FUV38"/>
    <mergeCell ref="FUW38:FUZ38"/>
    <mergeCell ref="FVA38:FVD38"/>
    <mergeCell ref="FVE38:FVH38"/>
    <mergeCell ref="FVI38:FVL38"/>
    <mergeCell ref="FTQ38:FTT38"/>
    <mergeCell ref="FTU38:FTX38"/>
    <mergeCell ref="FTY38:FUB38"/>
    <mergeCell ref="FUC38:FUF38"/>
    <mergeCell ref="FUG38:FUJ38"/>
    <mergeCell ref="FUK38:FUN38"/>
    <mergeCell ref="FSS38:FSV38"/>
    <mergeCell ref="FSW38:FSZ38"/>
    <mergeCell ref="FTA38:FTD38"/>
    <mergeCell ref="FTE38:FTH38"/>
    <mergeCell ref="FTI38:FTL38"/>
    <mergeCell ref="FTM38:FTP38"/>
    <mergeCell ref="FRU38:FRX38"/>
    <mergeCell ref="FRY38:FSB38"/>
    <mergeCell ref="FSC38:FSF38"/>
    <mergeCell ref="FSG38:FSJ38"/>
    <mergeCell ref="FSK38:FSN38"/>
    <mergeCell ref="FSO38:FSR38"/>
    <mergeCell ref="FQW38:FQZ38"/>
    <mergeCell ref="FRA38:FRD38"/>
    <mergeCell ref="FRE38:FRH38"/>
    <mergeCell ref="FRI38:FRL38"/>
    <mergeCell ref="FRM38:FRP38"/>
    <mergeCell ref="FRQ38:FRT38"/>
    <mergeCell ref="FPY38:FQB38"/>
    <mergeCell ref="FQC38:FQF38"/>
    <mergeCell ref="FQG38:FQJ38"/>
    <mergeCell ref="FQK38:FQN38"/>
    <mergeCell ref="FQO38:FQR38"/>
    <mergeCell ref="FQS38:FQV38"/>
    <mergeCell ref="FPA38:FPD38"/>
    <mergeCell ref="FPE38:FPH38"/>
    <mergeCell ref="FPI38:FPL38"/>
    <mergeCell ref="FPM38:FPP38"/>
    <mergeCell ref="FPQ38:FPT38"/>
    <mergeCell ref="FPU38:FPX38"/>
    <mergeCell ref="FOC38:FOF38"/>
    <mergeCell ref="FOG38:FOJ38"/>
    <mergeCell ref="FOK38:FON38"/>
    <mergeCell ref="FOO38:FOR38"/>
    <mergeCell ref="FOS38:FOV38"/>
    <mergeCell ref="FOW38:FOZ38"/>
    <mergeCell ref="FNE38:FNH38"/>
    <mergeCell ref="FNI38:FNL38"/>
    <mergeCell ref="FNM38:FNP38"/>
    <mergeCell ref="FNQ38:FNT38"/>
    <mergeCell ref="FNU38:FNX38"/>
    <mergeCell ref="FNY38:FOB38"/>
    <mergeCell ref="FMG38:FMJ38"/>
    <mergeCell ref="FMK38:FMN38"/>
    <mergeCell ref="FMO38:FMR38"/>
    <mergeCell ref="FMS38:FMV38"/>
    <mergeCell ref="FMW38:FMZ38"/>
    <mergeCell ref="FNA38:FND38"/>
    <mergeCell ref="FLI38:FLL38"/>
    <mergeCell ref="FLM38:FLP38"/>
    <mergeCell ref="FLQ38:FLT38"/>
    <mergeCell ref="FLU38:FLX38"/>
    <mergeCell ref="FLY38:FMB38"/>
    <mergeCell ref="FMC38:FMF38"/>
    <mergeCell ref="FKK38:FKN38"/>
    <mergeCell ref="FKO38:FKR38"/>
    <mergeCell ref="FKS38:FKV38"/>
    <mergeCell ref="FKW38:FKZ38"/>
    <mergeCell ref="FLA38:FLD38"/>
    <mergeCell ref="FLE38:FLH38"/>
    <mergeCell ref="FJM38:FJP38"/>
    <mergeCell ref="FJQ38:FJT38"/>
    <mergeCell ref="FJU38:FJX38"/>
    <mergeCell ref="FJY38:FKB38"/>
    <mergeCell ref="FKC38:FKF38"/>
    <mergeCell ref="FKG38:FKJ38"/>
    <mergeCell ref="FIO38:FIR38"/>
    <mergeCell ref="FIS38:FIV38"/>
    <mergeCell ref="FIW38:FIZ38"/>
    <mergeCell ref="FJA38:FJD38"/>
    <mergeCell ref="FJE38:FJH38"/>
    <mergeCell ref="FJI38:FJL38"/>
    <mergeCell ref="FHQ38:FHT38"/>
    <mergeCell ref="FHU38:FHX38"/>
    <mergeCell ref="FHY38:FIB38"/>
    <mergeCell ref="FIC38:FIF38"/>
    <mergeCell ref="FIG38:FIJ38"/>
    <mergeCell ref="FIK38:FIN38"/>
    <mergeCell ref="FGS38:FGV38"/>
    <mergeCell ref="FGW38:FGZ38"/>
    <mergeCell ref="FHA38:FHD38"/>
    <mergeCell ref="FHE38:FHH38"/>
    <mergeCell ref="FHI38:FHL38"/>
    <mergeCell ref="FHM38:FHP38"/>
    <mergeCell ref="FFU38:FFX38"/>
    <mergeCell ref="FFY38:FGB38"/>
    <mergeCell ref="FGC38:FGF38"/>
    <mergeCell ref="FGG38:FGJ38"/>
    <mergeCell ref="FGK38:FGN38"/>
    <mergeCell ref="FGO38:FGR38"/>
    <mergeCell ref="FEW38:FEZ38"/>
    <mergeCell ref="FFA38:FFD38"/>
    <mergeCell ref="FFE38:FFH38"/>
    <mergeCell ref="FFI38:FFL38"/>
    <mergeCell ref="FFM38:FFP38"/>
    <mergeCell ref="FFQ38:FFT38"/>
    <mergeCell ref="FDY38:FEB38"/>
    <mergeCell ref="FEC38:FEF38"/>
    <mergeCell ref="FEG38:FEJ38"/>
    <mergeCell ref="FEK38:FEN38"/>
    <mergeCell ref="FEO38:FER38"/>
    <mergeCell ref="FES38:FEV38"/>
    <mergeCell ref="FDA38:FDD38"/>
    <mergeCell ref="FDE38:FDH38"/>
    <mergeCell ref="FDI38:FDL38"/>
    <mergeCell ref="FDM38:FDP38"/>
    <mergeCell ref="FDQ38:FDT38"/>
    <mergeCell ref="FDU38:FDX38"/>
    <mergeCell ref="FCC38:FCF38"/>
    <mergeCell ref="FCG38:FCJ38"/>
    <mergeCell ref="FCK38:FCN38"/>
    <mergeCell ref="FCO38:FCR38"/>
    <mergeCell ref="FCS38:FCV38"/>
    <mergeCell ref="FCW38:FCZ38"/>
    <mergeCell ref="FBE38:FBH38"/>
    <mergeCell ref="FBI38:FBL38"/>
    <mergeCell ref="FBM38:FBP38"/>
    <mergeCell ref="FBQ38:FBT38"/>
    <mergeCell ref="FBU38:FBX38"/>
    <mergeCell ref="FBY38:FCB38"/>
    <mergeCell ref="FAG38:FAJ38"/>
    <mergeCell ref="FAK38:FAN38"/>
    <mergeCell ref="FAO38:FAR38"/>
    <mergeCell ref="FAS38:FAV38"/>
    <mergeCell ref="FAW38:FAZ38"/>
    <mergeCell ref="FBA38:FBD38"/>
    <mergeCell ref="EZI38:EZL38"/>
    <mergeCell ref="EZM38:EZP38"/>
    <mergeCell ref="EZQ38:EZT38"/>
    <mergeCell ref="EZU38:EZX38"/>
    <mergeCell ref="EZY38:FAB38"/>
    <mergeCell ref="FAC38:FAF38"/>
    <mergeCell ref="EYK38:EYN38"/>
    <mergeCell ref="EYO38:EYR38"/>
    <mergeCell ref="EYS38:EYV38"/>
    <mergeCell ref="EYW38:EYZ38"/>
    <mergeCell ref="EZA38:EZD38"/>
    <mergeCell ref="EZE38:EZH38"/>
    <mergeCell ref="EXM38:EXP38"/>
    <mergeCell ref="EXQ38:EXT38"/>
    <mergeCell ref="EXU38:EXX38"/>
    <mergeCell ref="EXY38:EYB38"/>
    <mergeCell ref="EYC38:EYF38"/>
    <mergeCell ref="EYG38:EYJ38"/>
    <mergeCell ref="EWO38:EWR38"/>
    <mergeCell ref="EWS38:EWV38"/>
    <mergeCell ref="EWW38:EWZ38"/>
    <mergeCell ref="EXA38:EXD38"/>
    <mergeCell ref="EXE38:EXH38"/>
    <mergeCell ref="EXI38:EXL38"/>
    <mergeCell ref="EVQ38:EVT38"/>
    <mergeCell ref="EVU38:EVX38"/>
    <mergeCell ref="EVY38:EWB38"/>
    <mergeCell ref="EWC38:EWF38"/>
    <mergeCell ref="EWG38:EWJ38"/>
    <mergeCell ref="EWK38:EWN38"/>
    <mergeCell ref="EUS38:EUV38"/>
    <mergeCell ref="EUW38:EUZ38"/>
    <mergeCell ref="EVA38:EVD38"/>
    <mergeCell ref="EVE38:EVH38"/>
    <mergeCell ref="EVI38:EVL38"/>
    <mergeCell ref="EVM38:EVP38"/>
    <mergeCell ref="ETU38:ETX38"/>
    <mergeCell ref="ETY38:EUB38"/>
    <mergeCell ref="EUC38:EUF38"/>
    <mergeCell ref="EUG38:EUJ38"/>
    <mergeCell ref="EUK38:EUN38"/>
    <mergeCell ref="EUO38:EUR38"/>
    <mergeCell ref="ESW38:ESZ38"/>
    <mergeCell ref="ETA38:ETD38"/>
    <mergeCell ref="ETE38:ETH38"/>
    <mergeCell ref="ETI38:ETL38"/>
    <mergeCell ref="ETM38:ETP38"/>
    <mergeCell ref="ETQ38:ETT38"/>
    <mergeCell ref="ERY38:ESB38"/>
    <mergeCell ref="ESC38:ESF38"/>
    <mergeCell ref="ESG38:ESJ38"/>
    <mergeCell ref="ESK38:ESN38"/>
    <mergeCell ref="ESO38:ESR38"/>
    <mergeCell ref="ESS38:ESV38"/>
    <mergeCell ref="ERA38:ERD38"/>
    <mergeCell ref="ERE38:ERH38"/>
    <mergeCell ref="ERI38:ERL38"/>
    <mergeCell ref="ERM38:ERP38"/>
    <mergeCell ref="ERQ38:ERT38"/>
    <mergeCell ref="ERU38:ERX38"/>
    <mergeCell ref="EQC38:EQF38"/>
    <mergeCell ref="EQG38:EQJ38"/>
    <mergeCell ref="EQK38:EQN38"/>
    <mergeCell ref="EQO38:EQR38"/>
    <mergeCell ref="EQS38:EQV38"/>
    <mergeCell ref="EQW38:EQZ38"/>
    <mergeCell ref="EPE38:EPH38"/>
    <mergeCell ref="EPI38:EPL38"/>
    <mergeCell ref="EPM38:EPP38"/>
    <mergeCell ref="EPQ38:EPT38"/>
    <mergeCell ref="EPU38:EPX38"/>
    <mergeCell ref="EPY38:EQB38"/>
    <mergeCell ref="EOG38:EOJ38"/>
    <mergeCell ref="EOK38:EON38"/>
    <mergeCell ref="EOO38:EOR38"/>
    <mergeCell ref="EOS38:EOV38"/>
    <mergeCell ref="EOW38:EOZ38"/>
    <mergeCell ref="EPA38:EPD38"/>
    <mergeCell ref="ENI38:ENL38"/>
    <mergeCell ref="ENM38:ENP38"/>
    <mergeCell ref="ENQ38:ENT38"/>
    <mergeCell ref="ENU38:ENX38"/>
    <mergeCell ref="ENY38:EOB38"/>
    <mergeCell ref="EOC38:EOF38"/>
    <mergeCell ref="EMK38:EMN38"/>
    <mergeCell ref="EMO38:EMR38"/>
    <mergeCell ref="EMS38:EMV38"/>
    <mergeCell ref="EMW38:EMZ38"/>
    <mergeCell ref="ENA38:END38"/>
    <mergeCell ref="ENE38:ENH38"/>
    <mergeCell ref="ELM38:ELP38"/>
    <mergeCell ref="ELQ38:ELT38"/>
    <mergeCell ref="ELU38:ELX38"/>
    <mergeCell ref="ELY38:EMB38"/>
    <mergeCell ref="EMC38:EMF38"/>
    <mergeCell ref="EMG38:EMJ38"/>
    <mergeCell ref="EKO38:EKR38"/>
    <mergeCell ref="EKS38:EKV38"/>
    <mergeCell ref="EKW38:EKZ38"/>
    <mergeCell ref="ELA38:ELD38"/>
    <mergeCell ref="ELE38:ELH38"/>
    <mergeCell ref="ELI38:ELL38"/>
    <mergeCell ref="EJQ38:EJT38"/>
    <mergeCell ref="EJU38:EJX38"/>
    <mergeCell ref="EJY38:EKB38"/>
    <mergeCell ref="EKC38:EKF38"/>
    <mergeCell ref="EKG38:EKJ38"/>
    <mergeCell ref="EKK38:EKN38"/>
    <mergeCell ref="EIS38:EIV38"/>
    <mergeCell ref="EIW38:EIZ38"/>
    <mergeCell ref="EJA38:EJD38"/>
    <mergeCell ref="EJE38:EJH38"/>
    <mergeCell ref="EJI38:EJL38"/>
    <mergeCell ref="EJM38:EJP38"/>
    <mergeCell ref="EHU38:EHX38"/>
    <mergeCell ref="EHY38:EIB38"/>
    <mergeCell ref="EIC38:EIF38"/>
    <mergeCell ref="EIG38:EIJ38"/>
    <mergeCell ref="EIK38:EIN38"/>
    <mergeCell ref="EIO38:EIR38"/>
    <mergeCell ref="EGW38:EGZ38"/>
    <mergeCell ref="EHA38:EHD38"/>
    <mergeCell ref="EHE38:EHH38"/>
    <mergeCell ref="EHI38:EHL38"/>
    <mergeCell ref="EHM38:EHP38"/>
    <mergeCell ref="EHQ38:EHT38"/>
    <mergeCell ref="EFY38:EGB38"/>
    <mergeCell ref="EGC38:EGF38"/>
    <mergeCell ref="EGG38:EGJ38"/>
    <mergeCell ref="EGK38:EGN38"/>
    <mergeCell ref="EGO38:EGR38"/>
    <mergeCell ref="EGS38:EGV38"/>
    <mergeCell ref="EFA38:EFD38"/>
    <mergeCell ref="EFE38:EFH38"/>
    <mergeCell ref="EFI38:EFL38"/>
    <mergeCell ref="EFM38:EFP38"/>
    <mergeCell ref="EFQ38:EFT38"/>
    <mergeCell ref="EFU38:EFX38"/>
    <mergeCell ref="EEC38:EEF38"/>
    <mergeCell ref="EEG38:EEJ38"/>
    <mergeCell ref="EEK38:EEN38"/>
    <mergeCell ref="EEO38:EER38"/>
    <mergeCell ref="EES38:EEV38"/>
    <mergeCell ref="EEW38:EEZ38"/>
    <mergeCell ref="EDE38:EDH38"/>
    <mergeCell ref="EDI38:EDL38"/>
    <mergeCell ref="EDM38:EDP38"/>
    <mergeCell ref="EDQ38:EDT38"/>
    <mergeCell ref="EDU38:EDX38"/>
    <mergeCell ref="EDY38:EEB38"/>
    <mergeCell ref="ECG38:ECJ38"/>
    <mergeCell ref="ECK38:ECN38"/>
    <mergeCell ref="ECO38:ECR38"/>
    <mergeCell ref="ECS38:ECV38"/>
    <mergeCell ref="ECW38:ECZ38"/>
    <mergeCell ref="EDA38:EDD38"/>
    <mergeCell ref="EBI38:EBL38"/>
    <mergeCell ref="EBM38:EBP38"/>
    <mergeCell ref="EBQ38:EBT38"/>
    <mergeCell ref="EBU38:EBX38"/>
    <mergeCell ref="EBY38:ECB38"/>
    <mergeCell ref="ECC38:ECF38"/>
    <mergeCell ref="EAK38:EAN38"/>
    <mergeCell ref="EAO38:EAR38"/>
    <mergeCell ref="EAS38:EAV38"/>
    <mergeCell ref="EAW38:EAZ38"/>
    <mergeCell ref="EBA38:EBD38"/>
    <mergeCell ref="EBE38:EBH38"/>
    <mergeCell ref="DZM38:DZP38"/>
    <mergeCell ref="DZQ38:DZT38"/>
    <mergeCell ref="DZU38:DZX38"/>
    <mergeCell ref="DZY38:EAB38"/>
    <mergeCell ref="EAC38:EAF38"/>
    <mergeCell ref="EAG38:EAJ38"/>
    <mergeCell ref="DYO38:DYR38"/>
    <mergeCell ref="DYS38:DYV38"/>
    <mergeCell ref="DYW38:DYZ38"/>
    <mergeCell ref="DZA38:DZD38"/>
    <mergeCell ref="DZE38:DZH38"/>
    <mergeCell ref="DZI38:DZL38"/>
    <mergeCell ref="DXQ38:DXT38"/>
    <mergeCell ref="DXU38:DXX38"/>
    <mergeCell ref="DXY38:DYB38"/>
    <mergeCell ref="DYC38:DYF38"/>
    <mergeCell ref="DYG38:DYJ38"/>
    <mergeCell ref="DYK38:DYN38"/>
    <mergeCell ref="DWS38:DWV38"/>
    <mergeCell ref="DWW38:DWZ38"/>
    <mergeCell ref="DXA38:DXD38"/>
    <mergeCell ref="DXE38:DXH38"/>
    <mergeCell ref="DXI38:DXL38"/>
    <mergeCell ref="DXM38:DXP38"/>
    <mergeCell ref="DVU38:DVX38"/>
    <mergeCell ref="DVY38:DWB38"/>
    <mergeCell ref="DWC38:DWF38"/>
    <mergeCell ref="DWG38:DWJ38"/>
    <mergeCell ref="DWK38:DWN38"/>
    <mergeCell ref="DWO38:DWR38"/>
    <mergeCell ref="DUW38:DUZ38"/>
    <mergeCell ref="DVA38:DVD38"/>
    <mergeCell ref="DVE38:DVH38"/>
    <mergeCell ref="DVI38:DVL38"/>
    <mergeCell ref="DVM38:DVP38"/>
    <mergeCell ref="DVQ38:DVT38"/>
    <mergeCell ref="DTY38:DUB38"/>
    <mergeCell ref="DUC38:DUF38"/>
    <mergeCell ref="DUG38:DUJ38"/>
    <mergeCell ref="DUK38:DUN38"/>
    <mergeCell ref="DUO38:DUR38"/>
    <mergeCell ref="DUS38:DUV38"/>
    <mergeCell ref="DTA38:DTD38"/>
    <mergeCell ref="DTE38:DTH38"/>
    <mergeCell ref="DTI38:DTL38"/>
    <mergeCell ref="DTM38:DTP38"/>
    <mergeCell ref="DTQ38:DTT38"/>
    <mergeCell ref="DTU38:DTX38"/>
    <mergeCell ref="DSC38:DSF38"/>
    <mergeCell ref="DSG38:DSJ38"/>
    <mergeCell ref="DSK38:DSN38"/>
    <mergeCell ref="DSO38:DSR38"/>
    <mergeCell ref="DSS38:DSV38"/>
    <mergeCell ref="DSW38:DSZ38"/>
    <mergeCell ref="DRE38:DRH38"/>
    <mergeCell ref="DRI38:DRL38"/>
    <mergeCell ref="DRM38:DRP38"/>
    <mergeCell ref="DRQ38:DRT38"/>
    <mergeCell ref="DRU38:DRX38"/>
    <mergeCell ref="DRY38:DSB38"/>
    <mergeCell ref="DQG38:DQJ38"/>
    <mergeCell ref="DQK38:DQN38"/>
    <mergeCell ref="DQO38:DQR38"/>
    <mergeCell ref="DQS38:DQV38"/>
    <mergeCell ref="DQW38:DQZ38"/>
    <mergeCell ref="DRA38:DRD38"/>
    <mergeCell ref="DPI38:DPL38"/>
    <mergeCell ref="DPM38:DPP38"/>
    <mergeCell ref="DPQ38:DPT38"/>
    <mergeCell ref="DPU38:DPX38"/>
    <mergeCell ref="DPY38:DQB38"/>
    <mergeCell ref="DQC38:DQF38"/>
    <mergeCell ref="DOK38:DON38"/>
    <mergeCell ref="DOO38:DOR38"/>
    <mergeCell ref="DOS38:DOV38"/>
    <mergeCell ref="DOW38:DOZ38"/>
    <mergeCell ref="DPA38:DPD38"/>
    <mergeCell ref="DPE38:DPH38"/>
    <mergeCell ref="DNM38:DNP38"/>
    <mergeCell ref="DNQ38:DNT38"/>
    <mergeCell ref="DNU38:DNX38"/>
    <mergeCell ref="DNY38:DOB38"/>
    <mergeCell ref="DOC38:DOF38"/>
    <mergeCell ref="DOG38:DOJ38"/>
    <mergeCell ref="DMO38:DMR38"/>
    <mergeCell ref="DMS38:DMV38"/>
    <mergeCell ref="DMW38:DMZ38"/>
    <mergeCell ref="DNA38:DND38"/>
    <mergeCell ref="DNE38:DNH38"/>
    <mergeCell ref="DNI38:DNL38"/>
    <mergeCell ref="DLQ38:DLT38"/>
    <mergeCell ref="DLU38:DLX38"/>
    <mergeCell ref="DLY38:DMB38"/>
    <mergeCell ref="DMC38:DMF38"/>
    <mergeCell ref="DMG38:DMJ38"/>
    <mergeCell ref="DMK38:DMN38"/>
    <mergeCell ref="DKS38:DKV38"/>
    <mergeCell ref="DKW38:DKZ38"/>
    <mergeCell ref="DLA38:DLD38"/>
    <mergeCell ref="DLE38:DLH38"/>
    <mergeCell ref="DLI38:DLL38"/>
    <mergeCell ref="DLM38:DLP38"/>
    <mergeCell ref="DJU38:DJX38"/>
    <mergeCell ref="DJY38:DKB38"/>
    <mergeCell ref="DKC38:DKF38"/>
    <mergeCell ref="DKG38:DKJ38"/>
    <mergeCell ref="DKK38:DKN38"/>
    <mergeCell ref="DKO38:DKR38"/>
    <mergeCell ref="DIW38:DIZ38"/>
    <mergeCell ref="DJA38:DJD38"/>
    <mergeCell ref="DJE38:DJH38"/>
    <mergeCell ref="DJI38:DJL38"/>
    <mergeCell ref="DJM38:DJP38"/>
    <mergeCell ref="DJQ38:DJT38"/>
    <mergeCell ref="DHY38:DIB38"/>
    <mergeCell ref="DIC38:DIF38"/>
    <mergeCell ref="DIG38:DIJ38"/>
    <mergeCell ref="DIK38:DIN38"/>
    <mergeCell ref="DIO38:DIR38"/>
    <mergeCell ref="DIS38:DIV38"/>
    <mergeCell ref="DHA38:DHD38"/>
    <mergeCell ref="DHE38:DHH38"/>
    <mergeCell ref="DHI38:DHL38"/>
    <mergeCell ref="DHM38:DHP38"/>
    <mergeCell ref="DHQ38:DHT38"/>
    <mergeCell ref="DHU38:DHX38"/>
    <mergeCell ref="DGC38:DGF38"/>
    <mergeCell ref="DGG38:DGJ38"/>
    <mergeCell ref="DGK38:DGN38"/>
    <mergeCell ref="DGO38:DGR38"/>
    <mergeCell ref="DGS38:DGV38"/>
    <mergeCell ref="DGW38:DGZ38"/>
    <mergeCell ref="DFE38:DFH38"/>
    <mergeCell ref="DFI38:DFL38"/>
    <mergeCell ref="DFM38:DFP38"/>
    <mergeCell ref="DFQ38:DFT38"/>
    <mergeCell ref="DFU38:DFX38"/>
    <mergeCell ref="DFY38:DGB38"/>
    <mergeCell ref="DEG38:DEJ38"/>
    <mergeCell ref="DEK38:DEN38"/>
    <mergeCell ref="DEO38:DER38"/>
    <mergeCell ref="DES38:DEV38"/>
    <mergeCell ref="DEW38:DEZ38"/>
    <mergeCell ref="DFA38:DFD38"/>
    <mergeCell ref="DDI38:DDL38"/>
    <mergeCell ref="DDM38:DDP38"/>
    <mergeCell ref="DDQ38:DDT38"/>
    <mergeCell ref="DDU38:DDX38"/>
    <mergeCell ref="DDY38:DEB38"/>
    <mergeCell ref="DEC38:DEF38"/>
    <mergeCell ref="DCK38:DCN38"/>
    <mergeCell ref="DCO38:DCR38"/>
    <mergeCell ref="DCS38:DCV38"/>
    <mergeCell ref="DCW38:DCZ38"/>
    <mergeCell ref="DDA38:DDD38"/>
    <mergeCell ref="DDE38:DDH38"/>
    <mergeCell ref="DBM38:DBP38"/>
    <mergeCell ref="DBQ38:DBT38"/>
    <mergeCell ref="DBU38:DBX38"/>
    <mergeCell ref="DBY38:DCB38"/>
    <mergeCell ref="DCC38:DCF38"/>
    <mergeCell ref="DCG38:DCJ38"/>
    <mergeCell ref="DAO38:DAR38"/>
    <mergeCell ref="DAS38:DAV38"/>
    <mergeCell ref="DAW38:DAZ38"/>
    <mergeCell ref="DBA38:DBD38"/>
    <mergeCell ref="DBE38:DBH38"/>
    <mergeCell ref="DBI38:DBL38"/>
    <mergeCell ref="CZQ38:CZT38"/>
    <mergeCell ref="CZU38:CZX38"/>
    <mergeCell ref="CZY38:DAB38"/>
    <mergeCell ref="DAC38:DAF38"/>
    <mergeCell ref="DAG38:DAJ38"/>
    <mergeCell ref="DAK38:DAN38"/>
    <mergeCell ref="CYS38:CYV38"/>
    <mergeCell ref="CYW38:CYZ38"/>
    <mergeCell ref="CZA38:CZD38"/>
    <mergeCell ref="CZE38:CZH38"/>
    <mergeCell ref="CZI38:CZL38"/>
    <mergeCell ref="CZM38:CZP38"/>
    <mergeCell ref="CXU38:CXX38"/>
    <mergeCell ref="CXY38:CYB38"/>
    <mergeCell ref="CYC38:CYF38"/>
    <mergeCell ref="CYG38:CYJ38"/>
    <mergeCell ref="CYK38:CYN38"/>
    <mergeCell ref="CYO38:CYR38"/>
    <mergeCell ref="CWW38:CWZ38"/>
    <mergeCell ref="CXA38:CXD38"/>
    <mergeCell ref="CXE38:CXH38"/>
    <mergeCell ref="CXI38:CXL38"/>
    <mergeCell ref="CXM38:CXP38"/>
    <mergeCell ref="CXQ38:CXT38"/>
    <mergeCell ref="CVY38:CWB38"/>
    <mergeCell ref="CWC38:CWF38"/>
    <mergeCell ref="CWG38:CWJ38"/>
    <mergeCell ref="CWK38:CWN38"/>
    <mergeCell ref="CWO38:CWR38"/>
    <mergeCell ref="CWS38:CWV38"/>
    <mergeCell ref="CVA38:CVD38"/>
    <mergeCell ref="CVE38:CVH38"/>
    <mergeCell ref="CVI38:CVL38"/>
    <mergeCell ref="CVM38:CVP38"/>
    <mergeCell ref="CVQ38:CVT38"/>
    <mergeCell ref="CVU38:CVX38"/>
    <mergeCell ref="CUC38:CUF38"/>
    <mergeCell ref="CUG38:CUJ38"/>
    <mergeCell ref="CUK38:CUN38"/>
    <mergeCell ref="CUO38:CUR38"/>
    <mergeCell ref="CUS38:CUV38"/>
    <mergeCell ref="CUW38:CUZ38"/>
    <mergeCell ref="CTE38:CTH38"/>
    <mergeCell ref="CTI38:CTL38"/>
    <mergeCell ref="CTM38:CTP38"/>
    <mergeCell ref="CTQ38:CTT38"/>
    <mergeCell ref="CTU38:CTX38"/>
    <mergeCell ref="CTY38:CUB38"/>
    <mergeCell ref="CSG38:CSJ38"/>
    <mergeCell ref="CSK38:CSN38"/>
    <mergeCell ref="CSO38:CSR38"/>
    <mergeCell ref="CSS38:CSV38"/>
    <mergeCell ref="CSW38:CSZ38"/>
    <mergeCell ref="CTA38:CTD38"/>
    <mergeCell ref="CRI38:CRL38"/>
    <mergeCell ref="CRM38:CRP38"/>
    <mergeCell ref="CRQ38:CRT38"/>
    <mergeCell ref="CRU38:CRX38"/>
    <mergeCell ref="CRY38:CSB38"/>
    <mergeCell ref="CSC38:CSF38"/>
    <mergeCell ref="CQK38:CQN38"/>
    <mergeCell ref="CQO38:CQR38"/>
    <mergeCell ref="CQS38:CQV38"/>
    <mergeCell ref="CQW38:CQZ38"/>
    <mergeCell ref="CRA38:CRD38"/>
    <mergeCell ref="CRE38:CRH38"/>
    <mergeCell ref="CPM38:CPP38"/>
    <mergeCell ref="CPQ38:CPT38"/>
    <mergeCell ref="CPU38:CPX38"/>
    <mergeCell ref="CPY38:CQB38"/>
    <mergeCell ref="CQC38:CQF38"/>
    <mergeCell ref="CQG38:CQJ38"/>
    <mergeCell ref="COO38:COR38"/>
    <mergeCell ref="COS38:COV38"/>
    <mergeCell ref="COW38:COZ38"/>
    <mergeCell ref="CPA38:CPD38"/>
    <mergeCell ref="CPE38:CPH38"/>
    <mergeCell ref="CPI38:CPL38"/>
    <mergeCell ref="CNQ38:CNT38"/>
    <mergeCell ref="CNU38:CNX38"/>
    <mergeCell ref="CNY38:COB38"/>
    <mergeCell ref="COC38:COF38"/>
    <mergeCell ref="COG38:COJ38"/>
    <mergeCell ref="COK38:CON38"/>
    <mergeCell ref="CMS38:CMV38"/>
    <mergeCell ref="CMW38:CMZ38"/>
    <mergeCell ref="CNA38:CND38"/>
    <mergeCell ref="CNE38:CNH38"/>
    <mergeCell ref="CNI38:CNL38"/>
    <mergeCell ref="CNM38:CNP38"/>
    <mergeCell ref="CLU38:CLX38"/>
    <mergeCell ref="CLY38:CMB38"/>
    <mergeCell ref="CMC38:CMF38"/>
    <mergeCell ref="CMG38:CMJ38"/>
    <mergeCell ref="CMK38:CMN38"/>
    <mergeCell ref="CMO38:CMR38"/>
    <mergeCell ref="CKW38:CKZ38"/>
    <mergeCell ref="CLA38:CLD38"/>
    <mergeCell ref="CLE38:CLH38"/>
    <mergeCell ref="CLI38:CLL38"/>
    <mergeCell ref="CLM38:CLP38"/>
    <mergeCell ref="CLQ38:CLT38"/>
    <mergeCell ref="CJY38:CKB38"/>
    <mergeCell ref="CKC38:CKF38"/>
    <mergeCell ref="CKG38:CKJ38"/>
    <mergeCell ref="CKK38:CKN38"/>
    <mergeCell ref="CKO38:CKR38"/>
    <mergeCell ref="CKS38:CKV38"/>
    <mergeCell ref="CJA38:CJD38"/>
    <mergeCell ref="CJE38:CJH38"/>
    <mergeCell ref="CJI38:CJL38"/>
    <mergeCell ref="CJM38:CJP38"/>
    <mergeCell ref="CJQ38:CJT38"/>
    <mergeCell ref="CJU38:CJX38"/>
    <mergeCell ref="CIC38:CIF38"/>
    <mergeCell ref="CIG38:CIJ38"/>
    <mergeCell ref="CIK38:CIN38"/>
    <mergeCell ref="CIO38:CIR38"/>
    <mergeCell ref="CIS38:CIV38"/>
    <mergeCell ref="CIW38:CIZ38"/>
    <mergeCell ref="CHE38:CHH38"/>
    <mergeCell ref="CHI38:CHL38"/>
    <mergeCell ref="CHM38:CHP38"/>
    <mergeCell ref="CHQ38:CHT38"/>
    <mergeCell ref="CHU38:CHX38"/>
    <mergeCell ref="CHY38:CIB38"/>
    <mergeCell ref="CGG38:CGJ38"/>
    <mergeCell ref="CGK38:CGN38"/>
    <mergeCell ref="CGO38:CGR38"/>
    <mergeCell ref="CGS38:CGV38"/>
    <mergeCell ref="CGW38:CGZ38"/>
    <mergeCell ref="CHA38:CHD38"/>
    <mergeCell ref="CFI38:CFL38"/>
    <mergeCell ref="CFM38:CFP38"/>
    <mergeCell ref="CFQ38:CFT38"/>
    <mergeCell ref="CFU38:CFX38"/>
    <mergeCell ref="CFY38:CGB38"/>
    <mergeCell ref="CGC38:CGF38"/>
    <mergeCell ref="CEK38:CEN38"/>
    <mergeCell ref="CEO38:CER38"/>
    <mergeCell ref="CES38:CEV38"/>
    <mergeCell ref="CEW38:CEZ38"/>
    <mergeCell ref="CFA38:CFD38"/>
    <mergeCell ref="CFE38:CFH38"/>
    <mergeCell ref="CDM38:CDP38"/>
    <mergeCell ref="CDQ38:CDT38"/>
    <mergeCell ref="CDU38:CDX38"/>
    <mergeCell ref="CDY38:CEB38"/>
    <mergeCell ref="CEC38:CEF38"/>
    <mergeCell ref="CEG38:CEJ38"/>
    <mergeCell ref="CCO38:CCR38"/>
    <mergeCell ref="CCS38:CCV38"/>
    <mergeCell ref="CCW38:CCZ38"/>
    <mergeCell ref="CDA38:CDD38"/>
    <mergeCell ref="CDE38:CDH38"/>
    <mergeCell ref="CDI38:CDL38"/>
    <mergeCell ref="CBQ38:CBT38"/>
    <mergeCell ref="CBU38:CBX38"/>
    <mergeCell ref="CBY38:CCB38"/>
    <mergeCell ref="CCC38:CCF38"/>
    <mergeCell ref="CCG38:CCJ38"/>
    <mergeCell ref="CCK38:CCN38"/>
    <mergeCell ref="CAS38:CAV38"/>
    <mergeCell ref="CAW38:CAZ38"/>
    <mergeCell ref="CBA38:CBD38"/>
    <mergeCell ref="CBE38:CBH38"/>
    <mergeCell ref="CBI38:CBL38"/>
    <mergeCell ref="CBM38:CBP38"/>
    <mergeCell ref="BZU38:BZX38"/>
    <mergeCell ref="BZY38:CAB38"/>
    <mergeCell ref="CAC38:CAF38"/>
    <mergeCell ref="CAG38:CAJ38"/>
    <mergeCell ref="CAK38:CAN38"/>
    <mergeCell ref="CAO38:CAR38"/>
    <mergeCell ref="BYW38:BYZ38"/>
    <mergeCell ref="BZA38:BZD38"/>
    <mergeCell ref="BZE38:BZH38"/>
    <mergeCell ref="BZI38:BZL38"/>
    <mergeCell ref="BZM38:BZP38"/>
    <mergeCell ref="BZQ38:BZT38"/>
    <mergeCell ref="BXY38:BYB38"/>
    <mergeCell ref="BYC38:BYF38"/>
    <mergeCell ref="BYG38:BYJ38"/>
    <mergeCell ref="BYK38:BYN38"/>
    <mergeCell ref="BYO38:BYR38"/>
    <mergeCell ref="BYS38:BYV38"/>
    <mergeCell ref="BXA38:BXD38"/>
    <mergeCell ref="BXE38:BXH38"/>
    <mergeCell ref="BXI38:BXL38"/>
    <mergeCell ref="BXM38:BXP38"/>
    <mergeCell ref="BXQ38:BXT38"/>
    <mergeCell ref="BXU38:BXX38"/>
    <mergeCell ref="BWC38:BWF38"/>
    <mergeCell ref="BWG38:BWJ38"/>
    <mergeCell ref="BWK38:BWN38"/>
    <mergeCell ref="BWO38:BWR38"/>
    <mergeCell ref="BWS38:BWV38"/>
    <mergeCell ref="BWW38:BWZ38"/>
    <mergeCell ref="BVE38:BVH38"/>
    <mergeCell ref="BVI38:BVL38"/>
    <mergeCell ref="BVM38:BVP38"/>
    <mergeCell ref="BVQ38:BVT38"/>
    <mergeCell ref="BVU38:BVX38"/>
    <mergeCell ref="BVY38:BWB38"/>
    <mergeCell ref="BUG38:BUJ38"/>
    <mergeCell ref="BUK38:BUN38"/>
    <mergeCell ref="BUO38:BUR38"/>
    <mergeCell ref="BUS38:BUV38"/>
    <mergeCell ref="BUW38:BUZ38"/>
    <mergeCell ref="BVA38:BVD38"/>
    <mergeCell ref="BTI38:BTL38"/>
    <mergeCell ref="BTM38:BTP38"/>
    <mergeCell ref="BTQ38:BTT38"/>
    <mergeCell ref="BTU38:BTX38"/>
    <mergeCell ref="BTY38:BUB38"/>
    <mergeCell ref="BUC38:BUF38"/>
    <mergeCell ref="BSK38:BSN38"/>
    <mergeCell ref="BSO38:BSR38"/>
    <mergeCell ref="BSS38:BSV38"/>
    <mergeCell ref="BSW38:BSZ38"/>
    <mergeCell ref="BTA38:BTD38"/>
    <mergeCell ref="BTE38:BTH38"/>
    <mergeCell ref="BRM38:BRP38"/>
    <mergeCell ref="BRQ38:BRT38"/>
    <mergeCell ref="BRU38:BRX38"/>
    <mergeCell ref="BRY38:BSB38"/>
    <mergeCell ref="BSC38:BSF38"/>
    <mergeCell ref="BSG38:BSJ38"/>
    <mergeCell ref="BQO38:BQR38"/>
    <mergeCell ref="BQS38:BQV38"/>
    <mergeCell ref="BQW38:BQZ38"/>
    <mergeCell ref="BRA38:BRD38"/>
    <mergeCell ref="BRE38:BRH38"/>
    <mergeCell ref="BRI38:BRL38"/>
    <mergeCell ref="BPQ38:BPT38"/>
    <mergeCell ref="BPU38:BPX38"/>
    <mergeCell ref="BPY38:BQB38"/>
    <mergeCell ref="BQC38:BQF38"/>
    <mergeCell ref="BQG38:BQJ38"/>
    <mergeCell ref="BQK38:BQN38"/>
    <mergeCell ref="BOS38:BOV38"/>
    <mergeCell ref="BOW38:BOZ38"/>
    <mergeCell ref="BPA38:BPD38"/>
    <mergeCell ref="BPE38:BPH38"/>
    <mergeCell ref="BPI38:BPL38"/>
    <mergeCell ref="BPM38:BPP38"/>
    <mergeCell ref="BNU38:BNX38"/>
    <mergeCell ref="BNY38:BOB38"/>
    <mergeCell ref="BOC38:BOF38"/>
    <mergeCell ref="BOG38:BOJ38"/>
    <mergeCell ref="BOK38:BON38"/>
    <mergeCell ref="BOO38:BOR38"/>
    <mergeCell ref="BMW38:BMZ38"/>
    <mergeCell ref="BNA38:BND38"/>
    <mergeCell ref="BNE38:BNH38"/>
    <mergeCell ref="BNI38:BNL38"/>
    <mergeCell ref="BNM38:BNP38"/>
    <mergeCell ref="BNQ38:BNT38"/>
    <mergeCell ref="BLY38:BMB38"/>
    <mergeCell ref="BMC38:BMF38"/>
    <mergeCell ref="BMG38:BMJ38"/>
    <mergeCell ref="BMK38:BMN38"/>
    <mergeCell ref="BMO38:BMR38"/>
    <mergeCell ref="BMS38:BMV38"/>
    <mergeCell ref="BLA38:BLD38"/>
    <mergeCell ref="BLE38:BLH38"/>
    <mergeCell ref="BLI38:BLL38"/>
    <mergeCell ref="BLM38:BLP38"/>
    <mergeCell ref="BLQ38:BLT38"/>
    <mergeCell ref="BLU38:BLX38"/>
    <mergeCell ref="BKC38:BKF38"/>
    <mergeCell ref="BKG38:BKJ38"/>
    <mergeCell ref="BKK38:BKN38"/>
    <mergeCell ref="BKO38:BKR38"/>
    <mergeCell ref="BKS38:BKV38"/>
    <mergeCell ref="BKW38:BKZ38"/>
    <mergeCell ref="BJE38:BJH38"/>
    <mergeCell ref="BJI38:BJL38"/>
    <mergeCell ref="BJM38:BJP38"/>
    <mergeCell ref="BJQ38:BJT38"/>
    <mergeCell ref="BJU38:BJX38"/>
    <mergeCell ref="BJY38:BKB38"/>
    <mergeCell ref="BIG38:BIJ38"/>
    <mergeCell ref="BIK38:BIN38"/>
    <mergeCell ref="BIO38:BIR38"/>
    <mergeCell ref="BIS38:BIV38"/>
    <mergeCell ref="BIW38:BIZ38"/>
    <mergeCell ref="BJA38:BJD38"/>
    <mergeCell ref="BHI38:BHL38"/>
    <mergeCell ref="BHM38:BHP38"/>
    <mergeCell ref="BHQ38:BHT38"/>
    <mergeCell ref="BHU38:BHX38"/>
    <mergeCell ref="BHY38:BIB38"/>
    <mergeCell ref="BIC38:BIF38"/>
    <mergeCell ref="BGK38:BGN38"/>
    <mergeCell ref="BGO38:BGR38"/>
    <mergeCell ref="BGS38:BGV38"/>
    <mergeCell ref="BGW38:BGZ38"/>
    <mergeCell ref="BHA38:BHD38"/>
    <mergeCell ref="BHE38:BHH38"/>
    <mergeCell ref="BFM38:BFP38"/>
    <mergeCell ref="BFQ38:BFT38"/>
    <mergeCell ref="BFU38:BFX38"/>
    <mergeCell ref="BFY38:BGB38"/>
    <mergeCell ref="BGC38:BGF38"/>
    <mergeCell ref="BGG38:BGJ38"/>
    <mergeCell ref="BEO38:BER38"/>
    <mergeCell ref="BES38:BEV38"/>
    <mergeCell ref="BEW38:BEZ38"/>
    <mergeCell ref="BFA38:BFD38"/>
    <mergeCell ref="BFE38:BFH38"/>
    <mergeCell ref="BFI38:BFL38"/>
    <mergeCell ref="BDQ38:BDT38"/>
    <mergeCell ref="BDU38:BDX38"/>
    <mergeCell ref="BDY38:BEB38"/>
    <mergeCell ref="BEC38:BEF38"/>
    <mergeCell ref="BEG38:BEJ38"/>
    <mergeCell ref="BEK38:BEN38"/>
    <mergeCell ref="BCS38:BCV38"/>
    <mergeCell ref="BCW38:BCZ38"/>
    <mergeCell ref="BDA38:BDD38"/>
    <mergeCell ref="BDE38:BDH38"/>
    <mergeCell ref="BDI38:BDL38"/>
    <mergeCell ref="BDM38:BDP38"/>
    <mergeCell ref="BBU38:BBX38"/>
    <mergeCell ref="BBY38:BCB38"/>
    <mergeCell ref="BCC38:BCF38"/>
    <mergeCell ref="BCG38:BCJ38"/>
    <mergeCell ref="BCK38:BCN38"/>
    <mergeCell ref="BCO38:BCR38"/>
    <mergeCell ref="BAW38:BAZ38"/>
    <mergeCell ref="BBA38:BBD38"/>
    <mergeCell ref="BBE38:BBH38"/>
    <mergeCell ref="BBI38:BBL38"/>
    <mergeCell ref="BBM38:BBP38"/>
    <mergeCell ref="BBQ38:BBT38"/>
    <mergeCell ref="AZY38:BAB38"/>
    <mergeCell ref="BAC38:BAF38"/>
    <mergeCell ref="BAG38:BAJ38"/>
    <mergeCell ref="BAK38:BAN38"/>
    <mergeCell ref="BAO38:BAR38"/>
    <mergeCell ref="BAS38:BAV38"/>
    <mergeCell ref="AZA38:AZD38"/>
    <mergeCell ref="AZE38:AZH38"/>
    <mergeCell ref="AZI38:AZL38"/>
    <mergeCell ref="AZM38:AZP38"/>
    <mergeCell ref="AZQ38:AZT38"/>
    <mergeCell ref="AZU38:AZX38"/>
    <mergeCell ref="AYC38:AYF38"/>
    <mergeCell ref="AYG38:AYJ38"/>
    <mergeCell ref="AYK38:AYN38"/>
    <mergeCell ref="AYO38:AYR38"/>
    <mergeCell ref="AYS38:AYV38"/>
    <mergeCell ref="AYW38:AYZ38"/>
    <mergeCell ref="AXE38:AXH38"/>
    <mergeCell ref="AXI38:AXL38"/>
    <mergeCell ref="AXM38:AXP38"/>
    <mergeCell ref="AXQ38:AXT38"/>
    <mergeCell ref="AXU38:AXX38"/>
    <mergeCell ref="AXY38:AYB38"/>
    <mergeCell ref="AWG38:AWJ38"/>
    <mergeCell ref="AWK38:AWN38"/>
    <mergeCell ref="AWO38:AWR38"/>
    <mergeCell ref="AWS38:AWV38"/>
    <mergeCell ref="AWW38:AWZ38"/>
    <mergeCell ref="AXA38:AXD38"/>
    <mergeCell ref="AVI38:AVL38"/>
    <mergeCell ref="AVM38:AVP38"/>
    <mergeCell ref="AVQ38:AVT38"/>
    <mergeCell ref="AVU38:AVX38"/>
    <mergeCell ref="AVY38:AWB38"/>
    <mergeCell ref="AWC38:AWF38"/>
    <mergeCell ref="AUK38:AUN38"/>
    <mergeCell ref="AUO38:AUR38"/>
    <mergeCell ref="AUS38:AUV38"/>
    <mergeCell ref="AUW38:AUZ38"/>
    <mergeCell ref="AVA38:AVD38"/>
    <mergeCell ref="AVE38:AVH38"/>
    <mergeCell ref="ATM38:ATP38"/>
    <mergeCell ref="ATQ38:ATT38"/>
    <mergeCell ref="ATU38:ATX38"/>
    <mergeCell ref="ATY38:AUB38"/>
    <mergeCell ref="AUC38:AUF38"/>
    <mergeCell ref="AUG38:AUJ38"/>
    <mergeCell ref="ASO38:ASR38"/>
    <mergeCell ref="ASS38:ASV38"/>
    <mergeCell ref="ASW38:ASZ38"/>
    <mergeCell ref="ATA38:ATD38"/>
    <mergeCell ref="ATE38:ATH38"/>
    <mergeCell ref="ATI38:ATL38"/>
    <mergeCell ref="ARQ38:ART38"/>
    <mergeCell ref="ARU38:ARX38"/>
    <mergeCell ref="ARY38:ASB38"/>
    <mergeCell ref="ASC38:ASF38"/>
    <mergeCell ref="ASG38:ASJ38"/>
    <mergeCell ref="ASK38:ASN38"/>
    <mergeCell ref="AQS38:AQV38"/>
    <mergeCell ref="AQW38:AQZ38"/>
    <mergeCell ref="ARA38:ARD38"/>
    <mergeCell ref="ARE38:ARH38"/>
    <mergeCell ref="ARI38:ARL38"/>
    <mergeCell ref="ARM38:ARP38"/>
    <mergeCell ref="APU38:APX38"/>
    <mergeCell ref="APY38:AQB38"/>
    <mergeCell ref="AQC38:AQF38"/>
    <mergeCell ref="AQG38:AQJ38"/>
    <mergeCell ref="AQK38:AQN38"/>
    <mergeCell ref="AQO38:AQR38"/>
    <mergeCell ref="AOW38:AOZ38"/>
    <mergeCell ref="APA38:APD38"/>
    <mergeCell ref="APE38:APH38"/>
    <mergeCell ref="API38:APL38"/>
    <mergeCell ref="APM38:APP38"/>
    <mergeCell ref="APQ38:APT38"/>
    <mergeCell ref="ANY38:AOB38"/>
    <mergeCell ref="AOC38:AOF38"/>
    <mergeCell ref="AOG38:AOJ38"/>
    <mergeCell ref="AOK38:AON38"/>
    <mergeCell ref="AOO38:AOR38"/>
    <mergeCell ref="AOS38:AOV38"/>
    <mergeCell ref="ANA38:AND38"/>
    <mergeCell ref="ANE38:ANH38"/>
    <mergeCell ref="ANI38:ANL38"/>
    <mergeCell ref="ANM38:ANP38"/>
    <mergeCell ref="ANQ38:ANT38"/>
    <mergeCell ref="ANU38:ANX38"/>
    <mergeCell ref="AMC38:AMF38"/>
    <mergeCell ref="AMG38:AMJ38"/>
    <mergeCell ref="AMK38:AMN38"/>
    <mergeCell ref="AMO38:AMR38"/>
    <mergeCell ref="AMS38:AMV38"/>
    <mergeCell ref="AMW38:AMZ38"/>
    <mergeCell ref="ALE38:ALH38"/>
    <mergeCell ref="ALI38:ALL38"/>
    <mergeCell ref="ALM38:ALP38"/>
    <mergeCell ref="ALQ38:ALT38"/>
    <mergeCell ref="ALU38:ALX38"/>
    <mergeCell ref="ALY38:AMB38"/>
    <mergeCell ref="AKG38:AKJ38"/>
    <mergeCell ref="AKK38:AKN38"/>
    <mergeCell ref="AKO38:AKR38"/>
    <mergeCell ref="AKS38:AKV38"/>
    <mergeCell ref="AKW38:AKZ38"/>
    <mergeCell ref="ALA38:ALD38"/>
    <mergeCell ref="AJI38:AJL38"/>
    <mergeCell ref="AJM38:AJP38"/>
    <mergeCell ref="AJQ38:AJT38"/>
    <mergeCell ref="AJU38:AJX38"/>
    <mergeCell ref="AJY38:AKB38"/>
    <mergeCell ref="AKC38:AKF38"/>
    <mergeCell ref="AIK38:AIN38"/>
    <mergeCell ref="AIO38:AIR38"/>
    <mergeCell ref="AIS38:AIV38"/>
    <mergeCell ref="AIW38:AIZ38"/>
    <mergeCell ref="AJA38:AJD38"/>
    <mergeCell ref="AJE38:AJH38"/>
    <mergeCell ref="AHM38:AHP38"/>
    <mergeCell ref="AHQ38:AHT38"/>
    <mergeCell ref="AHU38:AHX38"/>
    <mergeCell ref="AHY38:AIB38"/>
    <mergeCell ref="AIC38:AIF38"/>
    <mergeCell ref="AIG38:AIJ38"/>
    <mergeCell ref="AGO38:AGR38"/>
    <mergeCell ref="AGS38:AGV38"/>
    <mergeCell ref="AGW38:AGZ38"/>
    <mergeCell ref="AHA38:AHD38"/>
    <mergeCell ref="AHE38:AHH38"/>
    <mergeCell ref="AHI38:AHL38"/>
    <mergeCell ref="AFQ38:AFT38"/>
    <mergeCell ref="AFU38:AFX38"/>
    <mergeCell ref="AFY38:AGB38"/>
    <mergeCell ref="AGC38:AGF38"/>
    <mergeCell ref="AGG38:AGJ38"/>
    <mergeCell ref="AGK38:AGN38"/>
    <mergeCell ref="AES38:AEV38"/>
    <mergeCell ref="AEW38:AEZ38"/>
    <mergeCell ref="AFA38:AFD38"/>
    <mergeCell ref="AFE38:AFH38"/>
    <mergeCell ref="AFI38:AFL38"/>
    <mergeCell ref="AFM38:AFP38"/>
    <mergeCell ref="ADU38:ADX38"/>
    <mergeCell ref="ADY38:AEB38"/>
    <mergeCell ref="AEC38:AEF38"/>
    <mergeCell ref="AEG38:AEJ38"/>
    <mergeCell ref="AEK38:AEN38"/>
    <mergeCell ref="AEO38:AER38"/>
    <mergeCell ref="ACW38:ACZ38"/>
    <mergeCell ref="ADA38:ADD38"/>
    <mergeCell ref="ADE38:ADH38"/>
    <mergeCell ref="ADI38:ADL38"/>
    <mergeCell ref="ADM38:ADP38"/>
    <mergeCell ref="ADQ38:ADT38"/>
    <mergeCell ref="ABY38:ACB38"/>
    <mergeCell ref="ACC38:ACF38"/>
    <mergeCell ref="ACG38:ACJ38"/>
    <mergeCell ref="ACK38:ACN38"/>
    <mergeCell ref="ACO38:ACR38"/>
    <mergeCell ref="ACS38:ACV38"/>
    <mergeCell ref="ABA38:ABD38"/>
    <mergeCell ref="ABE38:ABH38"/>
    <mergeCell ref="ABI38:ABL38"/>
    <mergeCell ref="ABM38:ABP38"/>
    <mergeCell ref="ABQ38:ABT38"/>
    <mergeCell ref="ABU38:ABX38"/>
    <mergeCell ref="AAC38:AAF38"/>
    <mergeCell ref="AAG38:AAJ38"/>
    <mergeCell ref="AAK38:AAN38"/>
    <mergeCell ref="AAO38:AAR38"/>
    <mergeCell ref="AAS38:AAV38"/>
    <mergeCell ref="AAW38:AAZ38"/>
    <mergeCell ref="ZE38:ZH38"/>
    <mergeCell ref="ZI38:ZL38"/>
    <mergeCell ref="ZM38:ZP38"/>
    <mergeCell ref="ZQ38:ZT38"/>
    <mergeCell ref="ZU38:ZX38"/>
    <mergeCell ref="ZY38:AAB38"/>
    <mergeCell ref="YG38:YJ38"/>
    <mergeCell ref="YK38:YN38"/>
    <mergeCell ref="YO38:YR38"/>
    <mergeCell ref="YS38:YV38"/>
    <mergeCell ref="YW38:YZ38"/>
    <mergeCell ref="ZA38:ZD38"/>
    <mergeCell ref="XI38:XL38"/>
    <mergeCell ref="XM38:XP38"/>
    <mergeCell ref="XQ38:XT38"/>
    <mergeCell ref="XU38:XX38"/>
    <mergeCell ref="XY38:YB38"/>
    <mergeCell ref="YC38:YF38"/>
    <mergeCell ref="WK38:WN38"/>
    <mergeCell ref="WO38:WR38"/>
    <mergeCell ref="WS38:WV38"/>
    <mergeCell ref="WW38:WZ38"/>
    <mergeCell ref="XA38:XD38"/>
    <mergeCell ref="XE38:XH38"/>
    <mergeCell ref="VM38:VP38"/>
    <mergeCell ref="VQ38:VT38"/>
    <mergeCell ref="VU38:VX38"/>
    <mergeCell ref="VY38:WB38"/>
    <mergeCell ref="WC38:WF38"/>
    <mergeCell ref="WG38:WJ38"/>
    <mergeCell ref="UO38:UR38"/>
    <mergeCell ref="US38:UV38"/>
    <mergeCell ref="UW38:UZ38"/>
    <mergeCell ref="VA38:VD38"/>
    <mergeCell ref="VE38:VH38"/>
    <mergeCell ref="VI38:VL38"/>
    <mergeCell ref="TQ38:TT38"/>
    <mergeCell ref="TU38:TX38"/>
    <mergeCell ref="TY38:UB38"/>
    <mergeCell ref="UC38:UF38"/>
    <mergeCell ref="UG38:UJ38"/>
    <mergeCell ref="UK38:UN38"/>
    <mergeCell ref="SS38:SV38"/>
    <mergeCell ref="SW38:SZ38"/>
    <mergeCell ref="TA38:TD38"/>
    <mergeCell ref="TE38:TH38"/>
    <mergeCell ref="TI38:TL38"/>
    <mergeCell ref="TM38:TP38"/>
    <mergeCell ref="RU38:RX38"/>
    <mergeCell ref="RY38:SB38"/>
    <mergeCell ref="SC38:SF38"/>
    <mergeCell ref="SG38:SJ38"/>
    <mergeCell ref="SK38:SN38"/>
    <mergeCell ref="SO38:SR38"/>
    <mergeCell ref="QW38:QZ38"/>
    <mergeCell ref="RA38:RD38"/>
    <mergeCell ref="RE38:RH38"/>
    <mergeCell ref="RI38:RL38"/>
    <mergeCell ref="RM38:RP38"/>
    <mergeCell ref="RQ38:RT38"/>
    <mergeCell ref="PY38:QB38"/>
    <mergeCell ref="QC38:QF38"/>
    <mergeCell ref="QG38:QJ38"/>
    <mergeCell ref="QK38:QN38"/>
    <mergeCell ref="QO38:QR38"/>
    <mergeCell ref="QS38:QV38"/>
    <mergeCell ref="PA38:PD38"/>
    <mergeCell ref="PE38:PH38"/>
    <mergeCell ref="PI38:PL38"/>
    <mergeCell ref="PM38:PP38"/>
    <mergeCell ref="PQ38:PT38"/>
    <mergeCell ref="PU38:PX38"/>
    <mergeCell ref="OC38:OF38"/>
    <mergeCell ref="OG38:OJ38"/>
    <mergeCell ref="OK38:ON38"/>
    <mergeCell ref="OO38:OR38"/>
    <mergeCell ref="OS38:OV38"/>
    <mergeCell ref="OW38:OZ38"/>
    <mergeCell ref="NE38:NH38"/>
    <mergeCell ref="NI38:NL38"/>
    <mergeCell ref="NM38:NP38"/>
    <mergeCell ref="NQ38:NT38"/>
    <mergeCell ref="NU38:NX38"/>
    <mergeCell ref="NY38:OB38"/>
    <mergeCell ref="MG38:MJ38"/>
    <mergeCell ref="MK38:MN38"/>
    <mergeCell ref="MO38:MR38"/>
    <mergeCell ref="MS38:MV38"/>
    <mergeCell ref="MW38:MZ38"/>
    <mergeCell ref="NA38:ND38"/>
    <mergeCell ref="LI38:LL38"/>
    <mergeCell ref="LM38:LP38"/>
    <mergeCell ref="LQ38:LT38"/>
    <mergeCell ref="LU38:LX38"/>
    <mergeCell ref="LY38:MB38"/>
    <mergeCell ref="MC38:MF38"/>
    <mergeCell ref="KK38:KN38"/>
    <mergeCell ref="KO38:KR38"/>
    <mergeCell ref="KS38:KV38"/>
    <mergeCell ref="KW38:KZ38"/>
    <mergeCell ref="LA38:LD38"/>
    <mergeCell ref="LE38:LH38"/>
    <mergeCell ref="JM38:JP38"/>
    <mergeCell ref="JQ38:JT38"/>
    <mergeCell ref="JU38:JX38"/>
    <mergeCell ref="JY38:KB38"/>
    <mergeCell ref="KC38:KF38"/>
    <mergeCell ref="KG38:KJ38"/>
    <mergeCell ref="IO38:IR38"/>
    <mergeCell ref="IS38:IV38"/>
    <mergeCell ref="IW38:IZ38"/>
    <mergeCell ref="JA38:JD38"/>
    <mergeCell ref="JE38:JH38"/>
    <mergeCell ref="JI38:JL38"/>
    <mergeCell ref="HQ38:HT38"/>
    <mergeCell ref="HU38:HX38"/>
    <mergeCell ref="HY38:IB38"/>
    <mergeCell ref="IC38:IF38"/>
    <mergeCell ref="IG38:IJ38"/>
    <mergeCell ref="IK38:IN38"/>
    <mergeCell ref="GS38:GV38"/>
    <mergeCell ref="GW38:GZ38"/>
    <mergeCell ref="HA38:HD38"/>
    <mergeCell ref="HE38:HH38"/>
    <mergeCell ref="HI38:HL38"/>
    <mergeCell ref="HM38:HP38"/>
    <mergeCell ref="FU38:FX38"/>
    <mergeCell ref="FY38:GB38"/>
    <mergeCell ref="GC38:GF38"/>
    <mergeCell ref="GG38:GJ38"/>
    <mergeCell ref="GK38:GN38"/>
    <mergeCell ref="GO38:GR38"/>
    <mergeCell ref="EW38:EZ38"/>
    <mergeCell ref="FA38:FD38"/>
    <mergeCell ref="FE38:FH38"/>
    <mergeCell ref="FI38:FL38"/>
    <mergeCell ref="FM38:FP38"/>
    <mergeCell ref="FQ38:FT38"/>
    <mergeCell ref="DY38:EB38"/>
    <mergeCell ref="EC38:EF38"/>
    <mergeCell ref="EG38:EJ38"/>
    <mergeCell ref="EK38:EN38"/>
    <mergeCell ref="EO38:ER38"/>
    <mergeCell ref="ES38:EV38"/>
    <mergeCell ref="DA38:DD38"/>
    <mergeCell ref="DE38:DH38"/>
    <mergeCell ref="DI38:DL38"/>
    <mergeCell ref="DM38:DP38"/>
    <mergeCell ref="DQ38:DT38"/>
    <mergeCell ref="DU38:DX38"/>
    <mergeCell ref="CC38:CF38"/>
    <mergeCell ref="CG38:CJ38"/>
    <mergeCell ref="CK38:CN38"/>
    <mergeCell ref="CO38:CR38"/>
    <mergeCell ref="CS38:CV38"/>
    <mergeCell ref="CW38:CZ38"/>
    <mergeCell ref="BE38:BH38"/>
    <mergeCell ref="BI38:BL38"/>
    <mergeCell ref="BM38:BP38"/>
    <mergeCell ref="BQ38:BT38"/>
    <mergeCell ref="BU38:BX38"/>
    <mergeCell ref="BY38:CB38"/>
    <mergeCell ref="AG38:AJ38"/>
    <mergeCell ref="AK38:AN38"/>
    <mergeCell ref="AO38:AR38"/>
    <mergeCell ref="AS38:AV38"/>
    <mergeCell ref="AW38:AZ38"/>
    <mergeCell ref="BA38:BD38"/>
    <mergeCell ref="XEU36:XEZ36"/>
    <mergeCell ref="XFA36:XFD36"/>
    <mergeCell ref="A38:D38"/>
    <mergeCell ref="E38:H38"/>
    <mergeCell ref="I38:L38"/>
    <mergeCell ref="M38:P38"/>
    <mergeCell ref="Q38:T38"/>
    <mergeCell ref="U38:X38"/>
    <mergeCell ref="Y38:AB38"/>
    <mergeCell ref="AC38:AF38"/>
    <mergeCell ref="XDK36:XDP36"/>
    <mergeCell ref="XDQ36:XDV36"/>
    <mergeCell ref="XDW36:XEB36"/>
    <mergeCell ref="XEC36:XEH36"/>
    <mergeCell ref="XEI36:XEN36"/>
    <mergeCell ref="XEO36:XET36"/>
    <mergeCell ref="XCA36:XCF36"/>
    <mergeCell ref="XCG36:XCL36"/>
    <mergeCell ref="XCM36:XCR36"/>
    <mergeCell ref="XCS36:XCX36"/>
    <mergeCell ref="XCY36:XDD36"/>
    <mergeCell ref="XDE36:XDJ36"/>
    <mergeCell ref="XAQ36:XAV36"/>
    <mergeCell ref="XAW36:XBB36"/>
    <mergeCell ref="XBC36:XBH36"/>
    <mergeCell ref="XBI36:XBN36"/>
    <mergeCell ref="XBO36:XBT36"/>
    <mergeCell ref="XBU36:XBZ36"/>
    <mergeCell ref="WZG36:WZL36"/>
    <mergeCell ref="WZM36:WZR36"/>
    <mergeCell ref="WZS36:WZX36"/>
    <mergeCell ref="WZY36:XAD36"/>
    <mergeCell ref="XAE36:XAJ36"/>
    <mergeCell ref="XAK36:XAP36"/>
    <mergeCell ref="WXW36:WYB36"/>
    <mergeCell ref="WYC36:WYH36"/>
    <mergeCell ref="WYI36:WYN36"/>
    <mergeCell ref="WYO36:WYT36"/>
    <mergeCell ref="WYU36:WYZ36"/>
    <mergeCell ref="WZA36:WZF36"/>
    <mergeCell ref="WWM36:WWR36"/>
    <mergeCell ref="WWS36:WWX36"/>
    <mergeCell ref="WWY36:WXD36"/>
    <mergeCell ref="WXE36:WXJ36"/>
    <mergeCell ref="WXK36:WXP36"/>
    <mergeCell ref="WXQ36:WXV36"/>
    <mergeCell ref="WVC36:WVH36"/>
    <mergeCell ref="WVI36:WVN36"/>
    <mergeCell ref="WVO36:WVT36"/>
    <mergeCell ref="WVU36:WVZ36"/>
    <mergeCell ref="WWA36:WWF36"/>
    <mergeCell ref="WWG36:WWL36"/>
    <mergeCell ref="WTS36:WTX36"/>
    <mergeCell ref="WTY36:WUD36"/>
    <mergeCell ref="WUE36:WUJ36"/>
    <mergeCell ref="WUK36:WUP36"/>
    <mergeCell ref="WUQ36:WUV36"/>
    <mergeCell ref="WUW36:WVB36"/>
    <mergeCell ref="WSI36:WSN36"/>
    <mergeCell ref="WSO36:WST36"/>
    <mergeCell ref="WSU36:WSZ36"/>
    <mergeCell ref="WTA36:WTF36"/>
    <mergeCell ref="WTG36:WTL36"/>
    <mergeCell ref="WTM36:WTR36"/>
    <mergeCell ref="WQY36:WRD36"/>
    <mergeCell ref="WRE36:WRJ36"/>
    <mergeCell ref="WRK36:WRP36"/>
    <mergeCell ref="WRQ36:WRV36"/>
    <mergeCell ref="WRW36:WSB36"/>
    <mergeCell ref="WSC36:WSH36"/>
    <mergeCell ref="WPO36:WPT36"/>
    <mergeCell ref="WPU36:WPZ36"/>
    <mergeCell ref="WQA36:WQF36"/>
    <mergeCell ref="WQG36:WQL36"/>
    <mergeCell ref="WQM36:WQR36"/>
    <mergeCell ref="WQS36:WQX36"/>
    <mergeCell ref="WOE36:WOJ36"/>
    <mergeCell ref="WOK36:WOP36"/>
    <mergeCell ref="WOQ36:WOV36"/>
    <mergeCell ref="WOW36:WPB36"/>
    <mergeCell ref="WPC36:WPH36"/>
    <mergeCell ref="WPI36:WPN36"/>
    <mergeCell ref="WMU36:WMZ36"/>
    <mergeCell ref="WNA36:WNF36"/>
    <mergeCell ref="WNG36:WNL36"/>
    <mergeCell ref="WNM36:WNR36"/>
    <mergeCell ref="WNS36:WNX36"/>
    <mergeCell ref="WNY36:WOD36"/>
    <mergeCell ref="WLK36:WLP36"/>
    <mergeCell ref="WLQ36:WLV36"/>
    <mergeCell ref="WLW36:WMB36"/>
    <mergeCell ref="WMC36:WMH36"/>
    <mergeCell ref="WMI36:WMN36"/>
    <mergeCell ref="WMO36:WMT36"/>
    <mergeCell ref="WKA36:WKF36"/>
    <mergeCell ref="WKG36:WKL36"/>
    <mergeCell ref="WKM36:WKR36"/>
    <mergeCell ref="WKS36:WKX36"/>
    <mergeCell ref="WKY36:WLD36"/>
    <mergeCell ref="WLE36:WLJ36"/>
    <mergeCell ref="WIQ36:WIV36"/>
    <mergeCell ref="WIW36:WJB36"/>
    <mergeCell ref="WJC36:WJH36"/>
    <mergeCell ref="WJI36:WJN36"/>
    <mergeCell ref="WJO36:WJT36"/>
    <mergeCell ref="WJU36:WJZ36"/>
    <mergeCell ref="WHG36:WHL36"/>
    <mergeCell ref="WHM36:WHR36"/>
    <mergeCell ref="WHS36:WHX36"/>
    <mergeCell ref="WHY36:WID36"/>
    <mergeCell ref="WIE36:WIJ36"/>
    <mergeCell ref="WIK36:WIP36"/>
    <mergeCell ref="WFW36:WGB36"/>
    <mergeCell ref="WGC36:WGH36"/>
    <mergeCell ref="WGI36:WGN36"/>
    <mergeCell ref="WGO36:WGT36"/>
    <mergeCell ref="WGU36:WGZ36"/>
    <mergeCell ref="WHA36:WHF36"/>
    <mergeCell ref="WEM36:WER36"/>
    <mergeCell ref="WES36:WEX36"/>
    <mergeCell ref="WEY36:WFD36"/>
    <mergeCell ref="WFE36:WFJ36"/>
    <mergeCell ref="WFK36:WFP36"/>
    <mergeCell ref="WFQ36:WFV36"/>
    <mergeCell ref="WDC36:WDH36"/>
    <mergeCell ref="WDI36:WDN36"/>
    <mergeCell ref="WDO36:WDT36"/>
    <mergeCell ref="WDU36:WDZ36"/>
    <mergeCell ref="WEA36:WEF36"/>
    <mergeCell ref="WEG36:WEL36"/>
    <mergeCell ref="WBS36:WBX36"/>
    <mergeCell ref="WBY36:WCD36"/>
    <mergeCell ref="WCE36:WCJ36"/>
    <mergeCell ref="WCK36:WCP36"/>
    <mergeCell ref="WCQ36:WCV36"/>
    <mergeCell ref="WCW36:WDB36"/>
    <mergeCell ref="WAI36:WAN36"/>
    <mergeCell ref="WAO36:WAT36"/>
    <mergeCell ref="WAU36:WAZ36"/>
    <mergeCell ref="WBA36:WBF36"/>
    <mergeCell ref="WBG36:WBL36"/>
    <mergeCell ref="WBM36:WBR36"/>
    <mergeCell ref="VYY36:VZD36"/>
    <mergeCell ref="VZE36:VZJ36"/>
    <mergeCell ref="VZK36:VZP36"/>
    <mergeCell ref="VZQ36:VZV36"/>
    <mergeCell ref="VZW36:WAB36"/>
    <mergeCell ref="WAC36:WAH36"/>
    <mergeCell ref="VXO36:VXT36"/>
    <mergeCell ref="VXU36:VXZ36"/>
    <mergeCell ref="VYA36:VYF36"/>
    <mergeCell ref="VYG36:VYL36"/>
    <mergeCell ref="VYM36:VYR36"/>
    <mergeCell ref="VYS36:VYX36"/>
    <mergeCell ref="VWE36:VWJ36"/>
    <mergeCell ref="VWK36:VWP36"/>
    <mergeCell ref="VWQ36:VWV36"/>
    <mergeCell ref="VWW36:VXB36"/>
    <mergeCell ref="VXC36:VXH36"/>
    <mergeCell ref="VXI36:VXN36"/>
    <mergeCell ref="VUU36:VUZ36"/>
    <mergeCell ref="VVA36:VVF36"/>
    <mergeCell ref="VVG36:VVL36"/>
    <mergeCell ref="VVM36:VVR36"/>
    <mergeCell ref="VVS36:VVX36"/>
    <mergeCell ref="VVY36:VWD36"/>
    <mergeCell ref="VTK36:VTP36"/>
    <mergeCell ref="VTQ36:VTV36"/>
    <mergeCell ref="VTW36:VUB36"/>
    <mergeCell ref="VUC36:VUH36"/>
    <mergeCell ref="VUI36:VUN36"/>
    <mergeCell ref="VUO36:VUT36"/>
    <mergeCell ref="VSA36:VSF36"/>
    <mergeCell ref="VSG36:VSL36"/>
    <mergeCell ref="VSM36:VSR36"/>
    <mergeCell ref="VSS36:VSX36"/>
    <mergeCell ref="VSY36:VTD36"/>
    <mergeCell ref="VTE36:VTJ36"/>
    <mergeCell ref="VQQ36:VQV36"/>
    <mergeCell ref="VQW36:VRB36"/>
    <mergeCell ref="VRC36:VRH36"/>
    <mergeCell ref="VRI36:VRN36"/>
    <mergeCell ref="VRO36:VRT36"/>
    <mergeCell ref="VRU36:VRZ36"/>
    <mergeCell ref="VPG36:VPL36"/>
    <mergeCell ref="VPM36:VPR36"/>
    <mergeCell ref="VPS36:VPX36"/>
    <mergeCell ref="VPY36:VQD36"/>
    <mergeCell ref="VQE36:VQJ36"/>
    <mergeCell ref="VQK36:VQP36"/>
    <mergeCell ref="VNW36:VOB36"/>
    <mergeCell ref="VOC36:VOH36"/>
    <mergeCell ref="VOI36:VON36"/>
    <mergeCell ref="VOO36:VOT36"/>
    <mergeCell ref="VOU36:VOZ36"/>
    <mergeCell ref="VPA36:VPF36"/>
    <mergeCell ref="VMM36:VMR36"/>
    <mergeCell ref="VMS36:VMX36"/>
    <mergeCell ref="VMY36:VND36"/>
    <mergeCell ref="VNE36:VNJ36"/>
    <mergeCell ref="VNK36:VNP36"/>
    <mergeCell ref="VNQ36:VNV36"/>
    <mergeCell ref="VLC36:VLH36"/>
    <mergeCell ref="VLI36:VLN36"/>
    <mergeCell ref="VLO36:VLT36"/>
    <mergeCell ref="VLU36:VLZ36"/>
    <mergeCell ref="VMA36:VMF36"/>
    <mergeCell ref="VMG36:VML36"/>
    <mergeCell ref="VJS36:VJX36"/>
    <mergeCell ref="VJY36:VKD36"/>
    <mergeCell ref="VKE36:VKJ36"/>
    <mergeCell ref="VKK36:VKP36"/>
    <mergeCell ref="VKQ36:VKV36"/>
    <mergeCell ref="VKW36:VLB36"/>
    <mergeCell ref="VII36:VIN36"/>
    <mergeCell ref="VIO36:VIT36"/>
    <mergeCell ref="VIU36:VIZ36"/>
    <mergeCell ref="VJA36:VJF36"/>
    <mergeCell ref="VJG36:VJL36"/>
    <mergeCell ref="VJM36:VJR36"/>
    <mergeCell ref="VGY36:VHD36"/>
    <mergeCell ref="VHE36:VHJ36"/>
    <mergeCell ref="VHK36:VHP36"/>
    <mergeCell ref="VHQ36:VHV36"/>
    <mergeCell ref="VHW36:VIB36"/>
    <mergeCell ref="VIC36:VIH36"/>
    <mergeCell ref="VFO36:VFT36"/>
    <mergeCell ref="VFU36:VFZ36"/>
    <mergeCell ref="VGA36:VGF36"/>
    <mergeCell ref="VGG36:VGL36"/>
    <mergeCell ref="VGM36:VGR36"/>
    <mergeCell ref="VGS36:VGX36"/>
    <mergeCell ref="VEE36:VEJ36"/>
    <mergeCell ref="VEK36:VEP36"/>
    <mergeCell ref="VEQ36:VEV36"/>
    <mergeCell ref="VEW36:VFB36"/>
    <mergeCell ref="VFC36:VFH36"/>
    <mergeCell ref="VFI36:VFN36"/>
    <mergeCell ref="VCU36:VCZ36"/>
    <mergeCell ref="VDA36:VDF36"/>
    <mergeCell ref="VDG36:VDL36"/>
    <mergeCell ref="VDM36:VDR36"/>
    <mergeCell ref="VDS36:VDX36"/>
    <mergeCell ref="VDY36:VED36"/>
    <mergeCell ref="VBK36:VBP36"/>
    <mergeCell ref="VBQ36:VBV36"/>
    <mergeCell ref="VBW36:VCB36"/>
    <mergeCell ref="VCC36:VCH36"/>
    <mergeCell ref="VCI36:VCN36"/>
    <mergeCell ref="VCO36:VCT36"/>
    <mergeCell ref="VAA36:VAF36"/>
    <mergeCell ref="VAG36:VAL36"/>
    <mergeCell ref="VAM36:VAR36"/>
    <mergeCell ref="VAS36:VAX36"/>
    <mergeCell ref="VAY36:VBD36"/>
    <mergeCell ref="VBE36:VBJ36"/>
    <mergeCell ref="UYQ36:UYV36"/>
    <mergeCell ref="UYW36:UZB36"/>
    <mergeCell ref="UZC36:UZH36"/>
    <mergeCell ref="UZI36:UZN36"/>
    <mergeCell ref="UZO36:UZT36"/>
    <mergeCell ref="UZU36:UZZ36"/>
    <mergeCell ref="UXG36:UXL36"/>
    <mergeCell ref="UXM36:UXR36"/>
    <mergeCell ref="UXS36:UXX36"/>
    <mergeCell ref="UXY36:UYD36"/>
    <mergeCell ref="UYE36:UYJ36"/>
    <mergeCell ref="UYK36:UYP36"/>
    <mergeCell ref="UVW36:UWB36"/>
    <mergeCell ref="UWC36:UWH36"/>
    <mergeCell ref="UWI36:UWN36"/>
    <mergeCell ref="UWO36:UWT36"/>
    <mergeCell ref="UWU36:UWZ36"/>
    <mergeCell ref="UXA36:UXF36"/>
    <mergeCell ref="UUM36:UUR36"/>
    <mergeCell ref="UUS36:UUX36"/>
    <mergeCell ref="UUY36:UVD36"/>
    <mergeCell ref="UVE36:UVJ36"/>
    <mergeCell ref="UVK36:UVP36"/>
    <mergeCell ref="UVQ36:UVV36"/>
    <mergeCell ref="UTC36:UTH36"/>
    <mergeCell ref="UTI36:UTN36"/>
    <mergeCell ref="UTO36:UTT36"/>
    <mergeCell ref="UTU36:UTZ36"/>
    <mergeCell ref="UUA36:UUF36"/>
    <mergeCell ref="UUG36:UUL36"/>
    <mergeCell ref="URS36:URX36"/>
    <mergeCell ref="URY36:USD36"/>
    <mergeCell ref="USE36:USJ36"/>
    <mergeCell ref="USK36:USP36"/>
    <mergeCell ref="USQ36:USV36"/>
    <mergeCell ref="USW36:UTB36"/>
    <mergeCell ref="UQI36:UQN36"/>
    <mergeCell ref="UQO36:UQT36"/>
    <mergeCell ref="UQU36:UQZ36"/>
    <mergeCell ref="URA36:URF36"/>
    <mergeCell ref="URG36:URL36"/>
    <mergeCell ref="URM36:URR36"/>
    <mergeCell ref="UOY36:UPD36"/>
    <mergeCell ref="UPE36:UPJ36"/>
    <mergeCell ref="UPK36:UPP36"/>
    <mergeCell ref="UPQ36:UPV36"/>
    <mergeCell ref="UPW36:UQB36"/>
    <mergeCell ref="UQC36:UQH36"/>
    <mergeCell ref="UNO36:UNT36"/>
    <mergeCell ref="UNU36:UNZ36"/>
    <mergeCell ref="UOA36:UOF36"/>
    <mergeCell ref="UOG36:UOL36"/>
    <mergeCell ref="UOM36:UOR36"/>
    <mergeCell ref="UOS36:UOX36"/>
    <mergeCell ref="UME36:UMJ36"/>
    <mergeCell ref="UMK36:UMP36"/>
    <mergeCell ref="UMQ36:UMV36"/>
    <mergeCell ref="UMW36:UNB36"/>
    <mergeCell ref="UNC36:UNH36"/>
    <mergeCell ref="UNI36:UNN36"/>
    <mergeCell ref="UKU36:UKZ36"/>
    <mergeCell ref="ULA36:ULF36"/>
    <mergeCell ref="ULG36:ULL36"/>
    <mergeCell ref="ULM36:ULR36"/>
    <mergeCell ref="ULS36:ULX36"/>
    <mergeCell ref="ULY36:UMD36"/>
    <mergeCell ref="UJK36:UJP36"/>
    <mergeCell ref="UJQ36:UJV36"/>
    <mergeCell ref="UJW36:UKB36"/>
    <mergeCell ref="UKC36:UKH36"/>
    <mergeCell ref="UKI36:UKN36"/>
    <mergeCell ref="UKO36:UKT36"/>
    <mergeCell ref="UIA36:UIF36"/>
    <mergeCell ref="UIG36:UIL36"/>
    <mergeCell ref="UIM36:UIR36"/>
    <mergeCell ref="UIS36:UIX36"/>
    <mergeCell ref="UIY36:UJD36"/>
    <mergeCell ref="UJE36:UJJ36"/>
    <mergeCell ref="UGQ36:UGV36"/>
    <mergeCell ref="UGW36:UHB36"/>
    <mergeCell ref="UHC36:UHH36"/>
    <mergeCell ref="UHI36:UHN36"/>
    <mergeCell ref="UHO36:UHT36"/>
    <mergeCell ref="UHU36:UHZ36"/>
    <mergeCell ref="UFG36:UFL36"/>
    <mergeCell ref="UFM36:UFR36"/>
    <mergeCell ref="UFS36:UFX36"/>
    <mergeCell ref="UFY36:UGD36"/>
    <mergeCell ref="UGE36:UGJ36"/>
    <mergeCell ref="UGK36:UGP36"/>
    <mergeCell ref="UDW36:UEB36"/>
    <mergeCell ref="UEC36:UEH36"/>
    <mergeCell ref="UEI36:UEN36"/>
    <mergeCell ref="UEO36:UET36"/>
    <mergeCell ref="UEU36:UEZ36"/>
    <mergeCell ref="UFA36:UFF36"/>
    <mergeCell ref="UCM36:UCR36"/>
    <mergeCell ref="UCS36:UCX36"/>
    <mergeCell ref="UCY36:UDD36"/>
    <mergeCell ref="UDE36:UDJ36"/>
    <mergeCell ref="UDK36:UDP36"/>
    <mergeCell ref="UDQ36:UDV36"/>
    <mergeCell ref="UBC36:UBH36"/>
    <mergeCell ref="UBI36:UBN36"/>
    <mergeCell ref="UBO36:UBT36"/>
    <mergeCell ref="UBU36:UBZ36"/>
    <mergeCell ref="UCA36:UCF36"/>
    <mergeCell ref="UCG36:UCL36"/>
    <mergeCell ref="TZS36:TZX36"/>
    <mergeCell ref="TZY36:UAD36"/>
    <mergeCell ref="UAE36:UAJ36"/>
    <mergeCell ref="UAK36:UAP36"/>
    <mergeCell ref="UAQ36:UAV36"/>
    <mergeCell ref="UAW36:UBB36"/>
    <mergeCell ref="TYI36:TYN36"/>
    <mergeCell ref="TYO36:TYT36"/>
    <mergeCell ref="TYU36:TYZ36"/>
    <mergeCell ref="TZA36:TZF36"/>
    <mergeCell ref="TZG36:TZL36"/>
    <mergeCell ref="TZM36:TZR36"/>
    <mergeCell ref="TWY36:TXD36"/>
    <mergeCell ref="TXE36:TXJ36"/>
    <mergeCell ref="TXK36:TXP36"/>
    <mergeCell ref="TXQ36:TXV36"/>
    <mergeCell ref="TXW36:TYB36"/>
    <mergeCell ref="TYC36:TYH36"/>
    <mergeCell ref="TVO36:TVT36"/>
    <mergeCell ref="TVU36:TVZ36"/>
    <mergeCell ref="TWA36:TWF36"/>
    <mergeCell ref="TWG36:TWL36"/>
    <mergeCell ref="TWM36:TWR36"/>
    <mergeCell ref="TWS36:TWX36"/>
    <mergeCell ref="TUE36:TUJ36"/>
    <mergeCell ref="TUK36:TUP36"/>
    <mergeCell ref="TUQ36:TUV36"/>
    <mergeCell ref="TUW36:TVB36"/>
    <mergeCell ref="TVC36:TVH36"/>
    <mergeCell ref="TVI36:TVN36"/>
    <mergeCell ref="TSU36:TSZ36"/>
    <mergeCell ref="TTA36:TTF36"/>
    <mergeCell ref="TTG36:TTL36"/>
    <mergeCell ref="TTM36:TTR36"/>
    <mergeCell ref="TTS36:TTX36"/>
    <mergeCell ref="TTY36:TUD36"/>
    <mergeCell ref="TRK36:TRP36"/>
    <mergeCell ref="TRQ36:TRV36"/>
    <mergeCell ref="TRW36:TSB36"/>
    <mergeCell ref="TSC36:TSH36"/>
    <mergeCell ref="TSI36:TSN36"/>
    <mergeCell ref="TSO36:TST36"/>
    <mergeCell ref="TQA36:TQF36"/>
    <mergeCell ref="TQG36:TQL36"/>
    <mergeCell ref="TQM36:TQR36"/>
    <mergeCell ref="TQS36:TQX36"/>
    <mergeCell ref="TQY36:TRD36"/>
    <mergeCell ref="TRE36:TRJ36"/>
    <mergeCell ref="TOQ36:TOV36"/>
    <mergeCell ref="TOW36:TPB36"/>
    <mergeCell ref="TPC36:TPH36"/>
    <mergeCell ref="TPI36:TPN36"/>
    <mergeCell ref="TPO36:TPT36"/>
    <mergeCell ref="TPU36:TPZ36"/>
    <mergeCell ref="TNG36:TNL36"/>
    <mergeCell ref="TNM36:TNR36"/>
    <mergeCell ref="TNS36:TNX36"/>
    <mergeCell ref="TNY36:TOD36"/>
    <mergeCell ref="TOE36:TOJ36"/>
    <mergeCell ref="TOK36:TOP36"/>
    <mergeCell ref="TLW36:TMB36"/>
    <mergeCell ref="TMC36:TMH36"/>
    <mergeCell ref="TMI36:TMN36"/>
    <mergeCell ref="TMO36:TMT36"/>
    <mergeCell ref="TMU36:TMZ36"/>
    <mergeCell ref="TNA36:TNF36"/>
    <mergeCell ref="TKM36:TKR36"/>
    <mergeCell ref="TKS36:TKX36"/>
    <mergeCell ref="TKY36:TLD36"/>
    <mergeCell ref="TLE36:TLJ36"/>
    <mergeCell ref="TLK36:TLP36"/>
    <mergeCell ref="TLQ36:TLV36"/>
    <mergeCell ref="TJC36:TJH36"/>
    <mergeCell ref="TJI36:TJN36"/>
    <mergeCell ref="TJO36:TJT36"/>
    <mergeCell ref="TJU36:TJZ36"/>
    <mergeCell ref="TKA36:TKF36"/>
    <mergeCell ref="TKG36:TKL36"/>
    <mergeCell ref="THS36:THX36"/>
    <mergeCell ref="THY36:TID36"/>
    <mergeCell ref="TIE36:TIJ36"/>
    <mergeCell ref="TIK36:TIP36"/>
    <mergeCell ref="TIQ36:TIV36"/>
    <mergeCell ref="TIW36:TJB36"/>
    <mergeCell ref="TGI36:TGN36"/>
    <mergeCell ref="TGO36:TGT36"/>
    <mergeCell ref="TGU36:TGZ36"/>
    <mergeCell ref="THA36:THF36"/>
    <mergeCell ref="THG36:THL36"/>
    <mergeCell ref="THM36:THR36"/>
    <mergeCell ref="TEY36:TFD36"/>
    <mergeCell ref="TFE36:TFJ36"/>
    <mergeCell ref="TFK36:TFP36"/>
    <mergeCell ref="TFQ36:TFV36"/>
    <mergeCell ref="TFW36:TGB36"/>
    <mergeCell ref="TGC36:TGH36"/>
    <mergeCell ref="TDO36:TDT36"/>
    <mergeCell ref="TDU36:TDZ36"/>
    <mergeCell ref="TEA36:TEF36"/>
    <mergeCell ref="TEG36:TEL36"/>
    <mergeCell ref="TEM36:TER36"/>
    <mergeCell ref="TES36:TEX36"/>
    <mergeCell ref="TCE36:TCJ36"/>
    <mergeCell ref="TCK36:TCP36"/>
    <mergeCell ref="TCQ36:TCV36"/>
    <mergeCell ref="TCW36:TDB36"/>
    <mergeCell ref="TDC36:TDH36"/>
    <mergeCell ref="TDI36:TDN36"/>
    <mergeCell ref="TAU36:TAZ36"/>
    <mergeCell ref="TBA36:TBF36"/>
    <mergeCell ref="TBG36:TBL36"/>
    <mergeCell ref="TBM36:TBR36"/>
    <mergeCell ref="TBS36:TBX36"/>
    <mergeCell ref="TBY36:TCD36"/>
    <mergeCell ref="SZK36:SZP36"/>
    <mergeCell ref="SZQ36:SZV36"/>
    <mergeCell ref="SZW36:TAB36"/>
    <mergeCell ref="TAC36:TAH36"/>
    <mergeCell ref="TAI36:TAN36"/>
    <mergeCell ref="TAO36:TAT36"/>
    <mergeCell ref="SYA36:SYF36"/>
    <mergeCell ref="SYG36:SYL36"/>
    <mergeCell ref="SYM36:SYR36"/>
    <mergeCell ref="SYS36:SYX36"/>
    <mergeCell ref="SYY36:SZD36"/>
    <mergeCell ref="SZE36:SZJ36"/>
    <mergeCell ref="SWQ36:SWV36"/>
    <mergeCell ref="SWW36:SXB36"/>
    <mergeCell ref="SXC36:SXH36"/>
    <mergeCell ref="SXI36:SXN36"/>
    <mergeCell ref="SXO36:SXT36"/>
    <mergeCell ref="SXU36:SXZ36"/>
    <mergeCell ref="SVG36:SVL36"/>
    <mergeCell ref="SVM36:SVR36"/>
    <mergeCell ref="SVS36:SVX36"/>
    <mergeCell ref="SVY36:SWD36"/>
    <mergeCell ref="SWE36:SWJ36"/>
    <mergeCell ref="SWK36:SWP36"/>
    <mergeCell ref="STW36:SUB36"/>
    <mergeCell ref="SUC36:SUH36"/>
    <mergeCell ref="SUI36:SUN36"/>
    <mergeCell ref="SUO36:SUT36"/>
    <mergeCell ref="SUU36:SUZ36"/>
    <mergeCell ref="SVA36:SVF36"/>
    <mergeCell ref="SSM36:SSR36"/>
    <mergeCell ref="SSS36:SSX36"/>
    <mergeCell ref="SSY36:STD36"/>
    <mergeCell ref="STE36:STJ36"/>
    <mergeCell ref="STK36:STP36"/>
    <mergeCell ref="STQ36:STV36"/>
    <mergeCell ref="SRC36:SRH36"/>
    <mergeCell ref="SRI36:SRN36"/>
    <mergeCell ref="SRO36:SRT36"/>
    <mergeCell ref="SRU36:SRZ36"/>
    <mergeCell ref="SSA36:SSF36"/>
    <mergeCell ref="SSG36:SSL36"/>
    <mergeCell ref="SPS36:SPX36"/>
    <mergeCell ref="SPY36:SQD36"/>
    <mergeCell ref="SQE36:SQJ36"/>
    <mergeCell ref="SQK36:SQP36"/>
    <mergeCell ref="SQQ36:SQV36"/>
    <mergeCell ref="SQW36:SRB36"/>
    <mergeCell ref="SOI36:SON36"/>
    <mergeCell ref="SOO36:SOT36"/>
    <mergeCell ref="SOU36:SOZ36"/>
    <mergeCell ref="SPA36:SPF36"/>
    <mergeCell ref="SPG36:SPL36"/>
    <mergeCell ref="SPM36:SPR36"/>
    <mergeCell ref="SMY36:SND36"/>
    <mergeCell ref="SNE36:SNJ36"/>
    <mergeCell ref="SNK36:SNP36"/>
    <mergeCell ref="SNQ36:SNV36"/>
    <mergeCell ref="SNW36:SOB36"/>
    <mergeCell ref="SOC36:SOH36"/>
    <mergeCell ref="SLO36:SLT36"/>
    <mergeCell ref="SLU36:SLZ36"/>
    <mergeCell ref="SMA36:SMF36"/>
    <mergeCell ref="SMG36:SML36"/>
    <mergeCell ref="SMM36:SMR36"/>
    <mergeCell ref="SMS36:SMX36"/>
    <mergeCell ref="SKE36:SKJ36"/>
    <mergeCell ref="SKK36:SKP36"/>
    <mergeCell ref="SKQ36:SKV36"/>
    <mergeCell ref="SKW36:SLB36"/>
    <mergeCell ref="SLC36:SLH36"/>
    <mergeCell ref="SLI36:SLN36"/>
    <mergeCell ref="SIU36:SIZ36"/>
    <mergeCell ref="SJA36:SJF36"/>
    <mergeCell ref="SJG36:SJL36"/>
    <mergeCell ref="SJM36:SJR36"/>
    <mergeCell ref="SJS36:SJX36"/>
    <mergeCell ref="SJY36:SKD36"/>
    <mergeCell ref="SHK36:SHP36"/>
    <mergeCell ref="SHQ36:SHV36"/>
    <mergeCell ref="SHW36:SIB36"/>
    <mergeCell ref="SIC36:SIH36"/>
    <mergeCell ref="SII36:SIN36"/>
    <mergeCell ref="SIO36:SIT36"/>
    <mergeCell ref="SGA36:SGF36"/>
    <mergeCell ref="SGG36:SGL36"/>
    <mergeCell ref="SGM36:SGR36"/>
    <mergeCell ref="SGS36:SGX36"/>
    <mergeCell ref="SGY36:SHD36"/>
    <mergeCell ref="SHE36:SHJ36"/>
    <mergeCell ref="SEQ36:SEV36"/>
    <mergeCell ref="SEW36:SFB36"/>
    <mergeCell ref="SFC36:SFH36"/>
    <mergeCell ref="SFI36:SFN36"/>
    <mergeCell ref="SFO36:SFT36"/>
    <mergeCell ref="SFU36:SFZ36"/>
    <mergeCell ref="SDG36:SDL36"/>
    <mergeCell ref="SDM36:SDR36"/>
    <mergeCell ref="SDS36:SDX36"/>
    <mergeCell ref="SDY36:SED36"/>
    <mergeCell ref="SEE36:SEJ36"/>
    <mergeCell ref="SEK36:SEP36"/>
    <mergeCell ref="SBW36:SCB36"/>
    <mergeCell ref="SCC36:SCH36"/>
    <mergeCell ref="SCI36:SCN36"/>
    <mergeCell ref="SCO36:SCT36"/>
    <mergeCell ref="SCU36:SCZ36"/>
    <mergeCell ref="SDA36:SDF36"/>
    <mergeCell ref="SAM36:SAR36"/>
    <mergeCell ref="SAS36:SAX36"/>
    <mergeCell ref="SAY36:SBD36"/>
    <mergeCell ref="SBE36:SBJ36"/>
    <mergeCell ref="SBK36:SBP36"/>
    <mergeCell ref="SBQ36:SBV36"/>
    <mergeCell ref="RZC36:RZH36"/>
    <mergeCell ref="RZI36:RZN36"/>
    <mergeCell ref="RZO36:RZT36"/>
    <mergeCell ref="RZU36:RZZ36"/>
    <mergeCell ref="SAA36:SAF36"/>
    <mergeCell ref="SAG36:SAL36"/>
    <mergeCell ref="RXS36:RXX36"/>
    <mergeCell ref="RXY36:RYD36"/>
    <mergeCell ref="RYE36:RYJ36"/>
    <mergeCell ref="RYK36:RYP36"/>
    <mergeCell ref="RYQ36:RYV36"/>
    <mergeCell ref="RYW36:RZB36"/>
    <mergeCell ref="RWI36:RWN36"/>
    <mergeCell ref="RWO36:RWT36"/>
    <mergeCell ref="RWU36:RWZ36"/>
    <mergeCell ref="RXA36:RXF36"/>
    <mergeCell ref="RXG36:RXL36"/>
    <mergeCell ref="RXM36:RXR36"/>
    <mergeCell ref="RUY36:RVD36"/>
    <mergeCell ref="RVE36:RVJ36"/>
    <mergeCell ref="RVK36:RVP36"/>
    <mergeCell ref="RVQ36:RVV36"/>
    <mergeCell ref="RVW36:RWB36"/>
    <mergeCell ref="RWC36:RWH36"/>
    <mergeCell ref="RTO36:RTT36"/>
    <mergeCell ref="RTU36:RTZ36"/>
    <mergeCell ref="RUA36:RUF36"/>
    <mergeCell ref="RUG36:RUL36"/>
    <mergeCell ref="RUM36:RUR36"/>
    <mergeCell ref="RUS36:RUX36"/>
    <mergeCell ref="RSE36:RSJ36"/>
    <mergeCell ref="RSK36:RSP36"/>
    <mergeCell ref="RSQ36:RSV36"/>
    <mergeCell ref="RSW36:RTB36"/>
    <mergeCell ref="RTC36:RTH36"/>
    <mergeCell ref="RTI36:RTN36"/>
    <mergeCell ref="RQU36:RQZ36"/>
    <mergeCell ref="RRA36:RRF36"/>
    <mergeCell ref="RRG36:RRL36"/>
    <mergeCell ref="RRM36:RRR36"/>
    <mergeCell ref="RRS36:RRX36"/>
    <mergeCell ref="RRY36:RSD36"/>
    <mergeCell ref="RPK36:RPP36"/>
    <mergeCell ref="RPQ36:RPV36"/>
    <mergeCell ref="RPW36:RQB36"/>
    <mergeCell ref="RQC36:RQH36"/>
    <mergeCell ref="RQI36:RQN36"/>
    <mergeCell ref="RQO36:RQT36"/>
    <mergeCell ref="ROA36:ROF36"/>
    <mergeCell ref="ROG36:ROL36"/>
    <mergeCell ref="ROM36:ROR36"/>
    <mergeCell ref="ROS36:ROX36"/>
    <mergeCell ref="ROY36:RPD36"/>
    <mergeCell ref="RPE36:RPJ36"/>
    <mergeCell ref="RMQ36:RMV36"/>
    <mergeCell ref="RMW36:RNB36"/>
    <mergeCell ref="RNC36:RNH36"/>
    <mergeCell ref="RNI36:RNN36"/>
    <mergeCell ref="RNO36:RNT36"/>
    <mergeCell ref="RNU36:RNZ36"/>
    <mergeCell ref="RLG36:RLL36"/>
    <mergeCell ref="RLM36:RLR36"/>
    <mergeCell ref="RLS36:RLX36"/>
    <mergeCell ref="RLY36:RMD36"/>
    <mergeCell ref="RME36:RMJ36"/>
    <mergeCell ref="RMK36:RMP36"/>
    <mergeCell ref="RJW36:RKB36"/>
    <mergeCell ref="RKC36:RKH36"/>
    <mergeCell ref="RKI36:RKN36"/>
    <mergeCell ref="RKO36:RKT36"/>
    <mergeCell ref="RKU36:RKZ36"/>
    <mergeCell ref="RLA36:RLF36"/>
    <mergeCell ref="RIM36:RIR36"/>
    <mergeCell ref="RIS36:RIX36"/>
    <mergeCell ref="RIY36:RJD36"/>
    <mergeCell ref="RJE36:RJJ36"/>
    <mergeCell ref="RJK36:RJP36"/>
    <mergeCell ref="RJQ36:RJV36"/>
    <mergeCell ref="RHC36:RHH36"/>
    <mergeCell ref="RHI36:RHN36"/>
    <mergeCell ref="RHO36:RHT36"/>
    <mergeCell ref="RHU36:RHZ36"/>
    <mergeCell ref="RIA36:RIF36"/>
    <mergeCell ref="RIG36:RIL36"/>
    <mergeCell ref="RFS36:RFX36"/>
    <mergeCell ref="RFY36:RGD36"/>
    <mergeCell ref="RGE36:RGJ36"/>
    <mergeCell ref="RGK36:RGP36"/>
    <mergeCell ref="RGQ36:RGV36"/>
    <mergeCell ref="RGW36:RHB36"/>
    <mergeCell ref="REI36:REN36"/>
    <mergeCell ref="REO36:RET36"/>
    <mergeCell ref="REU36:REZ36"/>
    <mergeCell ref="RFA36:RFF36"/>
    <mergeCell ref="RFG36:RFL36"/>
    <mergeCell ref="RFM36:RFR36"/>
    <mergeCell ref="RCY36:RDD36"/>
    <mergeCell ref="RDE36:RDJ36"/>
    <mergeCell ref="RDK36:RDP36"/>
    <mergeCell ref="RDQ36:RDV36"/>
    <mergeCell ref="RDW36:REB36"/>
    <mergeCell ref="REC36:REH36"/>
    <mergeCell ref="RBO36:RBT36"/>
    <mergeCell ref="RBU36:RBZ36"/>
    <mergeCell ref="RCA36:RCF36"/>
    <mergeCell ref="RCG36:RCL36"/>
    <mergeCell ref="RCM36:RCR36"/>
    <mergeCell ref="RCS36:RCX36"/>
    <mergeCell ref="RAE36:RAJ36"/>
    <mergeCell ref="RAK36:RAP36"/>
    <mergeCell ref="RAQ36:RAV36"/>
    <mergeCell ref="RAW36:RBB36"/>
    <mergeCell ref="RBC36:RBH36"/>
    <mergeCell ref="RBI36:RBN36"/>
    <mergeCell ref="QYU36:QYZ36"/>
    <mergeCell ref="QZA36:QZF36"/>
    <mergeCell ref="QZG36:QZL36"/>
    <mergeCell ref="QZM36:QZR36"/>
    <mergeCell ref="QZS36:QZX36"/>
    <mergeCell ref="QZY36:RAD36"/>
    <mergeCell ref="QXK36:QXP36"/>
    <mergeCell ref="QXQ36:QXV36"/>
    <mergeCell ref="QXW36:QYB36"/>
    <mergeCell ref="QYC36:QYH36"/>
    <mergeCell ref="QYI36:QYN36"/>
    <mergeCell ref="QYO36:QYT36"/>
    <mergeCell ref="QWA36:QWF36"/>
    <mergeCell ref="QWG36:QWL36"/>
    <mergeCell ref="QWM36:QWR36"/>
    <mergeCell ref="QWS36:QWX36"/>
    <mergeCell ref="QWY36:QXD36"/>
    <mergeCell ref="QXE36:QXJ36"/>
    <mergeCell ref="QUQ36:QUV36"/>
    <mergeCell ref="QUW36:QVB36"/>
    <mergeCell ref="QVC36:QVH36"/>
    <mergeCell ref="QVI36:QVN36"/>
    <mergeCell ref="QVO36:QVT36"/>
    <mergeCell ref="QVU36:QVZ36"/>
    <mergeCell ref="QTG36:QTL36"/>
    <mergeCell ref="QTM36:QTR36"/>
    <mergeCell ref="QTS36:QTX36"/>
    <mergeCell ref="QTY36:QUD36"/>
    <mergeCell ref="QUE36:QUJ36"/>
    <mergeCell ref="QUK36:QUP36"/>
    <mergeCell ref="QRW36:QSB36"/>
    <mergeCell ref="QSC36:QSH36"/>
    <mergeCell ref="QSI36:QSN36"/>
    <mergeCell ref="QSO36:QST36"/>
    <mergeCell ref="QSU36:QSZ36"/>
    <mergeCell ref="QTA36:QTF36"/>
    <mergeCell ref="QQM36:QQR36"/>
    <mergeCell ref="QQS36:QQX36"/>
    <mergeCell ref="QQY36:QRD36"/>
    <mergeCell ref="QRE36:QRJ36"/>
    <mergeCell ref="QRK36:QRP36"/>
    <mergeCell ref="QRQ36:QRV36"/>
    <mergeCell ref="QPC36:QPH36"/>
    <mergeCell ref="QPI36:QPN36"/>
    <mergeCell ref="QPO36:QPT36"/>
    <mergeCell ref="QPU36:QPZ36"/>
    <mergeCell ref="QQA36:QQF36"/>
    <mergeCell ref="QQG36:QQL36"/>
    <mergeCell ref="QNS36:QNX36"/>
    <mergeCell ref="QNY36:QOD36"/>
    <mergeCell ref="QOE36:QOJ36"/>
    <mergeCell ref="QOK36:QOP36"/>
    <mergeCell ref="QOQ36:QOV36"/>
    <mergeCell ref="QOW36:QPB36"/>
    <mergeCell ref="QMI36:QMN36"/>
    <mergeCell ref="QMO36:QMT36"/>
    <mergeCell ref="QMU36:QMZ36"/>
    <mergeCell ref="QNA36:QNF36"/>
    <mergeCell ref="QNG36:QNL36"/>
    <mergeCell ref="QNM36:QNR36"/>
    <mergeCell ref="QKY36:QLD36"/>
    <mergeCell ref="QLE36:QLJ36"/>
    <mergeCell ref="QLK36:QLP36"/>
    <mergeCell ref="QLQ36:QLV36"/>
    <mergeCell ref="QLW36:QMB36"/>
    <mergeCell ref="QMC36:QMH36"/>
    <mergeCell ref="QJO36:QJT36"/>
    <mergeCell ref="QJU36:QJZ36"/>
    <mergeCell ref="QKA36:QKF36"/>
    <mergeCell ref="QKG36:QKL36"/>
    <mergeCell ref="QKM36:QKR36"/>
    <mergeCell ref="QKS36:QKX36"/>
    <mergeCell ref="QIE36:QIJ36"/>
    <mergeCell ref="QIK36:QIP36"/>
    <mergeCell ref="QIQ36:QIV36"/>
    <mergeCell ref="QIW36:QJB36"/>
    <mergeCell ref="QJC36:QJH36"/>
    <mergeCell ref="QJI36:QJN36"/>
    <mergeCell ref="QGU36:QGZ36"/>
    <mergeCell ref="QHA36:QHF36"/>
    <mergeCell ref="QHG36:QHL36"/>
    <mergeCell ref="QHM36:QHR36"/>
    <mergeCell ref="QHS36:QHX36"/>
    <mergeCell ref="QHY36:QID36"/>
    <mergeCell ref="QFK36:QFP36"/>
    <mergeCell ref="QFQ36:QFV36"/>
    <mergeCell ref="QFW36:QGB36"/>
    <mergeCell ref="QGC36:QGH36"/>
    <mergeCell ref="QGI36:QGN36"/>
    <mergeCell ref="QGO36:QGT36"/>
    <mergeCell ref="QEA36:QEF36"/>
    <mergeCell ref="QEG36:QEL36"/>
    <mergeCell ref="QEM36:QER36"/>
    <mergeCell ref="QES36:QEX36"/>
    <mergeCell ref="QEY36:QFD36"/>
    <mergeCell ref="QFE36:QFJ36"/>
    <mergeCell ref="QCQ36:QCV36"/>
    <mergeCell ref="QCW36:QDB36"/>
    <mergeCell ref="QDC36:QDH36"/>
    <mergeCell ref="QDI36:QDN36"/>
    <mergeCell ref="QDO36:QDT36"/>
    <mergeCell ref="QDU36:QDZ36"/>
    <mergeCell ref="QBG36:QBL36"/>
    <mergeCell ref="QBM36:QBR36"/>
    <mergeCell ref="QBS36:QBX36"/>
    <mergeCell ref="QBY36:QCD36"/>
    <mergeCell ref="QCE36:QCJ36"/>
    <mergeCell ref="QCK36:QCP36"/>
    <mergeCell ref="PZW36:QAB36"/>
    <mergeCell ref="QAC36:QAH36"/>
    <mergeCell ref="QAI36:QAN36"/>
    <mergeCell ref="QAO36:QAT36"/>
    <mergeCell ref="QAU36:QAZ36"/>
    <mergeCell ref="QBA36:QBF36"/>
    <mergeCell ref="PYM36:PYR36"/>
    <mergeCell ref="PYS36:PYX36"/>
    <mergeCell ref="PYY36:PZD36"/>
    <mergeCell ref="PZE36:PZJ36"/>
    <mergeCell ref="PZK36:PZP36"/>
    <mergeCell ref="PZQ36:PZV36"/>
    <mergeCell ref="PXC36:PXH36"/>
    <mergeCell ref="PXI36:PXN36"/>
    <mergeCell ref="PXO36:PXT36"/>
    <mergeCell ref="PXU36:PXZ36"/>
    <mergeCell ref="PYA36:PYF36"/>
    <mergeCell ref="PYG36:PYL36"/>
    <mergeCell ref="PVS36:PVX36"/>
    <mergeCell ref="PVY36:PWD36"/>
    <mergeCell ref="PWE36:PWJ36"/>
    <mergeCell ref="PWK36:PWP36"/>
    <mergeCell ref="PWQ36:PWV36"/>
    <mergeCell ref="PWW36:PXB36"/>
    <mergeCell ref="PUI36:PUN36"/>
    <mergeCell ref="PUO36:PUT36"/>
    <mergeCell ref="PUU36:PUZ36"/>
    <mergeCell ref="PVA36:PVF36"/>
    <mergeCell ref="PVG36:PVL36"/>
    <mergeCell ref="PVM36:PVR36"/>
    <mergeCell ref="PSY36:PTD36"/>
    <mergeCell ref="PTE36:PTJ36"/>
    <mergeCell ref="PTK36:PTP36"/>
    <mergeCell ref="PTQ36:PTV36"/>
    <mergeCell ref="PTW36:PUB36"/>
    <mergeCell ref="PUC36:PUH36"/>
    <mergeCell ref="PRO36:PRT36"/>
    <mergeCell ref="PRU36:PRZ36"/>
    <mergeCell ref="PSA36:PSF36"/>
    <mergeCell ref="PSG36:PSL36"/>
    <mergeCell ref="PSM36:PSR36"/>
    <mergeCell ref="PSS36:PSX36"/>
    <mergeCell ref="PQE36:PQJ36"/>
    <mergeCell ref="PQK36:PQP36"/>
    <mergeCell ref="PQQ36:PQV36"/>
    <mergeCell ref="PQW36:PRB36"/>
    <mergeCell ref="PRC36:PRH36"/>
    <mergeCell ref="PRI36:PRN36"/>
    <mergeCell ref="POU36:POZ36"/>
    <mergeCell ref="PPA36:PPF36"/>
    <mergeCell ref="PPG36:PPL36"/>
    <mergeCell ref="PPM36:PPR36"/>
    <mergeCell ref="PPS36:PPX36"/>
    <mergeCell ref="PPY36:PQD36"/>
    <mergeCell ref="PNK36:PNP36"/>
    <mergeCell ref="PNQ36:PNV36"/>
    <mergeCell ref="PNW36:POB36"/>
    <mergeCell ref="POC36:POH36"/>
    <mergeCell ref="POI36:PON36"/>
    <mergeCell ref="POO36:POT36"/>
    <mergeCell ref="PMA36:PMF36"/>
    <mergeCell ref="PMG36:PML36"/>
    <mergeCell ref="PMM36:PMR36"/>
    <mergeCell ref="PMS36:PMX36"/>
    <mergeCell ref="PMY36:PND36"/>
    <mergeCell ref="PNE36:PNJ36"/>
    <mergeCell ref="PKQ36:PKV36"/>
    <mergeCell ref="PKW36:PLB36"/>
    <mergeCell ref="PLC36:PLH36"/>
    <mergeCell ref="PLI36:PLN36"/>
    <mergeCell ref="PLO36:PLT36"/>
    <mergeCell ref="PLU36:PLZ36"/>
    <mergeCell ref="PJG36:PJL36"/>
    <mergeCell ref="PJM36:PJR36"/>
    <mergeCell ref="PJS36:PJX36"/>
    <mergeCell ref="PJY36:PKD36"/>
    <mergeCell ref="PKE36:PKJ36"/>
    <mergeCell ref="PKK36:PKP36"/>
    <mergeCell ref="PHW36:PIB36"/>
    <mergeCell ref="PIC36:PIH36"/>
    <mergeCell ref="PII36:PIN36"/>
    <mergeCell ref="PIO36:PIT36"/>
    <mergeCell ref="PIU36:PIZ36"/>
    <mergeCell ref="PJA36:PJF36"/>
    <mergeCell ref="PGM36:PGR36"/>
    <mergeCell ref="PGS36:PGX36"/>
    <mergeCell ref="PGY36:PHD36"/>
    <mergeCell ref="PHE36:PHJ36"/>
    <mergeCell ref="PHK36:PHP36"/>
    <mergeCell ref="PHQ36:PHV36"/>
    <mergeCell ref="PFC36:PFH36"/>
    <mergeCell ref="PFI36:PFN36"/>
    <mergeCell ref="PFO36:PFT36"/>
    <mergeCell ref="PFU36:PFZ36"/>
    <mergeCell ref="PGA36:PGF36"/>
    <mergeCell ref="PGG36:PGL36"/>
    <mergeCell ref="PDS36:PDX36"/>
    <mergeCell ref="PDY36:PED36"/>
    <mergeCell ref="PEE36:PEJ36"/>
    <mergeCell ref="PEK36:PEP36"/>
    <mergeCell ref="PEQ36:PEV36"/>
    <mergeCell ref="PEW36:PFB36"/>
    <mergeCell ref="PCI36:PCN36"/>
    <mergeCell ref="PCO36:PCT36"/>
    <mergeCell ref="PCU36:PCZ36"/>
    <mergeCell ref="PDA36:PDF36"/>
    <mergeCell ref="PDG36:PDL36"/>
    <mergeCell ref="PDM36:PDR36"/>
    <mergeCell ref="PAY36:PBD36"/>
    <mergeCell ref="PBE36:PBJ36"/>
    <mergeCell ref="PBK36:PBP36"/>
    <mergeCell ref="PBQ36:PBV36"/>
    <mergeCell ref="PBW36:PCB36"/>
    <mergeCell ref="PCC36:PCH36"/>
    <mergeCell ref="OZO36:OZT36"/>
    <mergeCell ref="OZU36:OZZ36"/>
    <mergeCell ref="PAA36:PAF36"/>
    <mergeCell ref="PAG36:PAL36"/>
    <mergeCell ref="PAM36:PAR36"/>
    <mergeCell ref="PAS36:PAX36"/>
    <mergeCell ref="OYE36:OYJ36"/>
    <mergeCell ref="OYK36:OYP36"/>
    <mergeCell ref="OYQ36:OYV36"/>
    <mergeCell ref="OYW36:OZB36"/>
    <mergeCell ref="OZC36:OZH36"/>
    <mergeCell ref="OZI36:OZN36"/>
    <mergeCell ref="OWU36:OWZ36"/>
    <mergeCell ref="OXA36:OXF36"/>
    <mergeCell ref="OXG36:OXL36"/>
    <mergeCell ref="OXM36:OXR36"/>
    <mergeCell ref="OXS36:OXX36"/>
    <mergeCell ref="OXY36:OYD36"/>
    <mergeCell ref="OVK36:OVP36"/>
    <mergeCell ref="OVQ36:OVV36"/>
    <mergeCell ref="OVW36:OWB36"/>
    <mergeCell ref="OWC36:OWH36"/>
    <mergeCell ref="OWI36:OWN36"/>
    <mergeCell ref="OWO36:OWT36"/>
    <mergeCell ref="OUA36:OUF36"/>
    <mergeCell ref="OUG36:OUL36"/>
    <mergeCell ref="OUM36:OUR36"/>
    <mergeCell ref="OUS36:OUX36"/>
    <mergeCell ref="OUY36:OVD36"/>
    <mergeCell ref="OVE36:OVJ36"/>
    <mergeCell ref="OSQ36:OSV36"/>
    <mergeCell ref="OSW36:OTB36"/>
    <mergeCell ref="OTC36:OTH36"/>
    <mergeCell ref="OTI36:OTN36"/>
    <mergeCell ref="OTO36:OTT36"/>
    <mergeCell ref="OTU36:OTZ36"/>
    <mergeCell ref="ORG36:ORL36"/>
    <mergeCell ref="ORM36:ORR36"/>
    <mergeCell ref="ORS36:ORX36"/>
    <mergeCell ref="ORY36:OSD36"/>
    <mergeCell ref="OSE36:OSJ36"/>
    <mergeCell ref="OSK36:OSP36"/>
    <mergeCell ref="OPW36:OQB36"/>
    <mergeCell ref="OQC36:OQH36"/>
    <mergeCell ref="OQI36:OQN36"/>
    <mergeCell ref="OQO36:OQT36"/>
    <mergeCell ref="OQU36:OQZ36"/>
    <mergeCell ref="ORA36:ORF36"/>
    <mergeCell ref="OOM36:OOR36"/>
    <mergeCell ref="OOS36:OOX36"/>
    <mergeCell ref="OOY36:OPD36"/>
    <mergeCell ref="OPE36:OPJ36"/>
    <mergeCell ref="OPK36:OPP36"/>
    <mergeCell ref="OPQ36:OPV36"/>
    <mergeCell ref="ONC36:ONH36"/>
    <mergeCell ref="ONI36:ONN36"/>
    <mergeCell ref="ONO36:ONT36"/>
    <mergeCell ref="ONU36:ONZ36"/>
    <mergeCell ref="OOA36:OOF36"/>
    <mergeCell ref="OOG36:OOL36"/>
    <mergeCell ref="OLS36:OLX36"/>
    <mergeCell ref="OLY36:OMD36"/>
    <mergeCell ref="OME36:OMJ36"/>
    <mergeCell ref="OMK36:OMP36"/>
    <mergeCell ref="OMQ36:OMV36"/>
    <mergeCell ref="OMW36:ONB36"/>
    <mergeCell ref="OKI36:OKN36"/>
    <mergeCell ref="OKO36:OKT36"/>
    <mergeCell ref="OKU36:OKZ36"/>
    <mergeCell ref="OLA36:OLF36"/>
    <mergeCell ref="OLG36:OLL36"/>
    <mergeCell ref="OLM36:OLR36"/>
    <mergeCell ref="OIY36:OJD36"/>
    <mergeCell ref="OJE36:OJJ36"/>
    <mergeCell ref="OJK36:OJP36"/>
    <mergeCell ref="OJQ36:OJV36"/>
    <mergeCell ref="OJW36:OKB36"/>
    <mergeCell ref="OKC36:OKH36"/>
    <mergeCell ref="OHO36:OHT36"/>
    <mergeCell ref="OHU36:OHZ36"/>
    <mergeCell ref="OIA36:OIF36"/>
    <mergeCell ref="OIG36:OIL36"/>
    <mergeCell ref="OIM36:OIR36"/>
    <mergeCell ref="OIS36:OIX36"/>
    <mergeCell ref="OGE36:OGJ36"/>
    <mergeCell ref="OGK36:OGP36"/>
    <mergeCell ref="OGQ36:OGV36"/>
    <mergeCell ref="OGW36:OHB36"/>
    <mergeCell ref="OHC36:OHH36"/>
    <mergeCell ref="OHI36:OHN36"/>
    <mergeCell ref="OEU36:OEZ36"/>
    <mergeCell ref="OFA36:OFF36"/>
    <mergeCell ref="OFG36:OFL36"/>
    <mergeCell ref="OFM36:OFR36"/>
    <mergeCell ref="OFS36:OFX36"/>
    <mergeCell ref="OFY36:OGD36"/>
    <mergeCell ref="ODK36:ODP36"/>
    <mergeCell ref="ODQ36:ODV36"/>
    <mergeCell ref="ODW36:OEB36"/>
    <mergeCell ref="OEC36:OEH36"/>
    <mergeCell ref="OEI36:OEN36"/>
    <mergeCell ref="OEO36:OET36"/>
    <mergeCell ref="OCA36:OCF36"/>
    <mergeCell ref="OCG36:OCL36"/>
    <mergeCell ref="OCM36:OCR36"/>
    <mergeCell ref="OCS36:OCX36"/>
    <mergeCell ref="OCY36:ODD36"/>
    <mergeCell ref="ODE36:ODJ36"/>
    <mergeCell ref="OAQ36:OAV36"/>
    <mergeCell ref="OAW36:OBB36"/>
    <mergeCell ref="OBC36:OBH36"/>
    <mergeCell ref="OBI36:OBN36"/>
    <mergeCell ref="OBO36:OBT36"/>
    <mergeCell ref="OBU36:OBZ36"/>
    <mergeCell ref="NZG36:NZL36"/>
    <mergeCell ref="NZM36:NZR36"/>
    <mergeCell ref="NZS36:NZX36"/>
    <mergeCell ref="NZY36:OAD36"/>
    <mergeCell ref="OAE36:OAJ36"/>
    <mergeCell ref="OAK36:OAP36"/>
    <mergeCell ref="NXW36:NYB36"/>
    <mergeCell ref="NYC36:NYH36"/>
    <mergeCell ref="NYI36:NYN36"/>
    <mergeCell ref="NYO36:NYT36"/>
    <mergeCell ref="NYU36:NYZ36"/>
    <mergeCell ref="NZA36:NZF36"/>
    <mergeCell ref="NWM36:NWR36"/>
    <mergeCell ref="NWS36:NWX36"/>
    <mergeCell ref="NWY36:NXD36"/>
    <mergeCell ref="NXE36:NXJ36"/>
    <mergeCell ref="NXK36:NXP36"/>
    <mergeCell ref="NXQ36:NXV36"/>
    <mergeCell ref="NVC36:NVH36"/>
    <mergeCell ref="NVI36:NVN36"/>
    <mergeCell ref="NVO36:NVT36"/>
    <mergeCell ref="NVU36:NVZ36"/>
    <mergeCell ref="NWA36:NWF36"/>
    <mergeCell ref="NWG36:NWL36"/>
    <mergeCell ref="NTS36:NTX36"/>
    <mergeCell ref="NTY36:NUD36"/>
    <mergeCell ref="NUE36:NUJ36"/>
    <mergeCell ref="NUK36:NUP36"/>
    <mergeCell ref="NUQ36:NUV36"/>
    <mergeCell ref="NUW36:NVB36"/>
    <mergeCell ref="NSI36:NSN36"/>
    <mergeCell ref="NSO36:NST36"/>
    <mergeCell ref="NSU36:NSZ36"/>
    <mergeCell ref="NTA36:NTF36"/>
    <mergeCell ref="NTG36:NTL36"/>
    <mergeCell ref="NTM36:NTR36"/>
    <mergeCell ref="NQY36:NRD36"/>
    <mergeCell ref="NRE36:NRJ36"/>
    <mergeCell ref="NRK36:NRP36"/>
    <mergeCell ref="NRQ36:NRV36"/>
    <mergeCell ref="NRW36:NSB36"/>
    <mergeCell ref="NSC36:NSH36"/>
    <mergeCell ref="NPO36:NPT36"/>
    <mergeCell ref="NPU36:NPZ36"/>
    <mergeCell ref="NQA36:NQF36"/>
    <mergeCell ref="NQG36:NQL36"/>
    <mergeCell ref="NQM36:NQR36"/>
    <mergeCell ref="NQS36:NQX36"/>
    <mergeCell ref="NOE36:NOJ36"/>
    <mergeCell ref="NOK36:NOP36"/>
    <mergeCell ref="NOQ36:NOV36"/>
    <mergeCell ref="NOW36:NPB36"/>
    <mergeCell ref="NPC36:NPH36"/>
    <mergeCell ref="NPI36:NPN36"/>
    <mergeCell ref="NMU36:NMZ36"/>
    <mergeCell ref="NNA36:NNF36"/>
    <mergeCell ref="NNG36:NNL36"/>
    <mergeCell ref="NNM36:NNR36"/>
    <mergeCell ref="NNS36:NNX36"/>
    <mergeCell ref="NNY36:NOD36"/>
    <mergeCell ref="NLK36:NLP36"/>
    <mergeCell ref="NLQ36:NLV36"/>
    <mergeCell ref="NLW36:NMB36"/>
    <mergeCell ref="NMC36:NMH36"/>
    <mergeCell ref="NMI36:NMN36"/>
    <mergeCell ref="NMO36:NMT36"/>
    <mergeCell ref="NKA36:NKF36"/>
    <mergeCell ref="NKG36:NKL36"/>
    <mergeCell ref="NKM36:NKR36"/>
    <mergeCell ref="NKS36:NKX36"/>
    <mergeCell ref="NKY36:NLD36"/>
    <mergeCell ref="NLE36:NLJ36"/>
    <mergeCell ref="NIQ36:NIV36"/>
    <mergeCell ref="NIW36:NJB36"/>
    <mergeCell ref="NJC36:NJH36"/>
    <mergeCell ref="NJI36:NJN36"/>
    <mergeCell ref="NJO36:NJT36"/>
    <mergeCell ref="NJU36:NJZ36"/>
    <mergeCell ref="NHG36:NHL36"/>
    <mergeCell ref="NHM36:NHR36"/>
    <mergeCell ref="NHS36:NHX36"/>
    <mergeCell ref="NHY36:NID36"/>
    <mergeCell ref="NIE36:NIJ36"/>
    <mergeCell ref="NIK36:NIP36"/>
    <mergeCell ref="NFW36:NGB36"/>
    <mergeCell ref="NGC36:NGH36"/>
    <mergeCell ref="NGI36:NGN36"/>
    <mergeCell ref="NGO36:NGT36"/>
    <mergeCell ref="NGU36:NGZ36"/>
    <mergeCell ref="NHA36:NHF36"/>
    <mergeCell ref="NEM36:NER36"/>
    <mergeCell ref="NES36:NEX36"/>
    <mergeCell ref="NEY36:NFD36"/>
    <mergeCell ref="NFE36:NFJ36"/>
    <mergeCell ref="NFK36:NFP36"/>
    <mergeCell ref="NFQ36:NFV36"/>
    <mergeCell ref="NDC36:NDH36"/>
    <mergeCell ref="NDI36:NDN36"/>
    <mergeCell ref="NDO36:NDT36"/>
    <mergeCell ref="NDU36:NDZ36"/>
    <mergeCell ref="NEA36:NEF36"/>
    <mergeCell ref="NEG36:NEL36"/>
    <mergeCell ref="NBS36:NBX36"/>
    <mergeCell ref="NBY36:NCD36"/>
    <mergeCell ref="NCE36:NCJ36"/>
    <mergeCell ref="NCK36:NCP36"/>
    <mergeCell ref="NCQ36:NCV36"/>
    <mergeCell ref="NCW36:NDB36"/>
    <mergeCell ref="NAI36:NAN36"/>
    <mergeCell ref="NAO36:NAT36"/>
    <mergeCell ref="NAU36:NAZ36"/>
    <mergeCell ref="NBA36:NBF36"/>
    <mergeCell ref="NBG36:NBL36"/>
    <mergeCell ref="NBM36:NBR36"/>
    <mergeCell ref="MYY36:MZD36"/>
    <mergeCell ref="MZE36:MZJ36"/>
    <mergeCell ref="MZK36:MZP36"/>
    <mergeCell ref="MZQ36:MZV36"/>
    <mergeCell ref="MZW36:NAB36"/>
    <mergeCell ref="NAC36:NAH36"/>
    <mergeCell ref="MXO36:MXT36"/>
    <mergeCell ref="MXU36:MXZ36"/>
    <mergeCell ref="MYA36:MYF36"/>
    <mergeCell ref="MYG36:MYL36"/>
    <mergeCell ref="MYM36:MYR36"/>
    <mergeCell ref="MYS36:MYX36"/>
    <mergeCell ref="MWE36:MWJ36"/>
    <mergeCell ref="MWK36:MWP36"/>
    <mergeCell ref="MWQ36:MWV36"/>
    <mergeCell ref="MWW36:MXB36"/>
    <mergeCell ref="MXC36:MXH36"/>
    <mergeCell ref="MXI36:MXN36"/>
    <mergeCell ref="MUU36:MUZ36"/>
    <mergeCell ref="MVA36:MVF36"/>
    <mergeCell ref="MVG36:MVL36"/>
    <mergeCell ref="MVM36:MVR36"/>
    <mergeCell ref="MVS36:MVX36"/>
    <mergeCell ref="MVY36:MWD36"/>
    <mergeCell ref="MTK36:MTP36"/>
    <mergeCell ref="MTQ36:MTV36"/>
    <mergeCell ref="MTW36:MUB36"/>
    <mergeCell ref="MUC36:MUH36"/>
    <mergeCell ref="MUI36:MUN36"/>
    <mergeCell ref="MUO36:MUT36"/>
    <mergeCell ref="MSA36:MSF36"/>
    <mergeCell ref="MSG36:MSL36"/>
    <mergeCell ref="MSM36:MSR36"/>
    <mergeCell ref="MSS36:MSX36"/>
    <mergeCell ref="MSY36:MTD36"/>
    <mergeCell ref="MTE36:MTJ36"/>
    <mergeCell ref="MQQ36:MQV36"/>
    <mergeCell ref="MQW36:MRB36"/>
    <mergeCell ref="MRC36:MRH36"/>
    <mergeCell ref="MRI36:MRN36"/>
    <mergeCell ref="MRO36:MRT36"/>
    <mergeCell ref="MRU36:MRZ36"/>
    <mergeCell ref="MPG36:MPL36"/>
    <mergeCell ref="MPM36:MPR36"/>
    <mergeCell ref="MPS36:MPX36"/>
    <mergeCell ref="MPY36:MQD36"/>
    <mergeCell ref="MQE36:MQJ36"/>
    <mergeCell ref="MQK36:MQP36"/>
    <mergeCell ref="MNW36:MOB36"/>
    <mergeCell ref="MOC36:MOH36"/>
    <mergeCell ref="MOI36:MON36"/>
    <mergeCell ref="MOO36:MOT36"/>
    <mergeCell ref="MOU36:MOZ36"/>
    <mergeCell ref="MPA36:MPF36"/>
    <mergeCell ref="MMM36:MMR36"/>
    <mergeCell ref="MMS36:MMX36"/>
    <mergeCell ref="MMY36:MND36"/>
    <mergeCell ref="MNE36:MNJ36"/>
    <mergeCell ref="MNK36:MNP36"/>
    <mergeCell ref="MNQ36:MNV36"/>
    <mergeCell ref="MLC36:MLH36"/>
    <mergeCell ref="MLI36:MLN36"/>
    <mergeCell ref="MLO36:MLT36"/>
    <mergeCell ref="MLU36:MLZ36"/>
    <mergeCell ref="MMA36:MMF36"/>
    <mergeCell ref="MMG36:MML36"/>
    <mergeCell ref="MJS36:MJX36"/>
    <mergeCell ref="MJY36:MKD36"/>
    <mergeCell ref="MKE36:MKJ36"/>
    <mergeCell ref="MKK36:MKP36"/>
    <mergeCell ref="MKQ36:MKV36"/>
    <mergeCell ref="MKW36:MLB36"/>
    <mergeCell ref="MII36:MIN36"/>
    <mergeCell ref="MIO36:MIT36"/>
    <mergeCell ref="MIU36:MIZ36"/>
    <mergeCell ref="MJA36:MJF36"/>
    <mergeCell ref="MJG36:MJL36"/>
    <mergeCell ref="MJM36:MJR36"/>
    <mergeCell ref="MGY36:MHD36"/>
    <mergeCell ref="MHE36:MHJ36"/>
    <mergeCell ref="MHK36:MHP36"/>
    <mergeCell ref="MHQ36:MHV36"/>
    <mergeCell ref="MHW36:MIB36"/>
    <mergeCell ref="MIC36:MIH36"/>
    <mergeCell ref="MFO36:MFT36"/>
    <mergeCell ref="MFU36:MFZ36"/>
    <mergeCell ref="MGA36:MGF36"/>
    <mergeCell ref="MGG36:MGL36"/>
    <mergeCell ref="MGM36:MGR36"/>
    <mergeCell ref="MGS36:MGX36"/>
    <mergeCell ref="MEE36:MEJ36"/>
    <mergeCell ref="MEK36:MEP36"/>
    <mergeCell ref="MEQ36:MEV36"/>
    <mergeCell ref="MEW36:MFB36"/>
    <mergeCell ref="MFC36:MFH36"/>
    <mergeCell ref="MFI36:MFN36"/>
    <mergeCell ref="MCU36:MCZ36"/>
    <mergeCell ref="MDA36:MDF36"/>
    <mergeCell ref="MDG36:MDL36"/>
    <mergeCell ref="MDM36:MDR36"/>
    <mergeCell ref="MDS36:MDX36"/>
    <mergeCell ref="MDY36:MED36"/>
    <mergeCell ref="MBK36:MBP36"/>
    <mergeCell ref="MBQ36:MBV36"/>
    <mergeCell ref="MBW36:MCB36"/>
    <mergeCell ref="MCC36:MCH36"/>
    <mergeCell ref="MCI36:MCN36"/>
    <mergeCell ref="MCO36:MCT36"/>
    <mergeCell ref="MAA36:MAF36"/>
    <mergeCell ref="MAG36:MAL36"/>
    <mergeCell ref="MAM36:MAR36"/>
    <mergeCell ref="MAS36:MAX36"/>
    <mergeCell ref="MAY36:MBD36"/>
    <mergeCell ref="MBE36:MBJ36"/>
    <mergeCell ref="LYQ36:LYV36"/>
    <mergeCell ref="LYW36:LZB36"/>
    <mergeCell ref="LZC36:LZH36"/>
    <mergeCell ref="LZI36:LZN36"/>
    <mergeCell ref="LZO36:LZT36"/>
    <mergeCell ref="LZU36:LZZ36"/>
    <mergeCell ref="LXG36:LXL36"/>
    <mergeCell ref="LXM36:LXR36"/>
    <mergeCell ref="LXS36:LXX36"/>
    <mergeCell ref="LXY36:LYD36"/>
    <mergeCell ref="LYE36:LYJ36"/>
    <mergeCell ref="LYK36:LYP36"/>
    <mergeCell ref="LVW36:LWB36"/>
    <mergeCell ref="LWC36:LWH36"/>
    <mergeCell ref="LWI36:LWN36"/>
    <mergeCell ref="LWO36:LWT36"/>
    <mergeCell ref="LWU36:LWZ36"/>
    <mergeCell ref="LXA36:LXF36"/>
    <mergeCell ref="LUM36:LUR36"/>
    <mergeCell ref="LUS36:LUX36"/>
    <mergeCell ref="LUY36:LVD36"/>
    <mergeCell ref="LVE36:LVJ36"/>
    <mergeCell ref="LVK36:LVP36"/>
    <mergeCell ref="LVQ36:LVV36"/>
    <mergeCell ref="LTC36:LTH36"/>
    <mergeCell ref="LTI36:LTN36"/>
    <mergeCell ref="LTO36:LTT36"/>
    <mergeCell ref="LTU36:LTZ36"/>
    <mergeCell ref="LUA36:LUF36"/>
    <mergeCell ref="LUG36:LUL36"/>
    <mergeCell ref="LRS36:LRX36"/>
    <mergeCell ref="LRY36:LSD36"/>
    <mergeCell ref="LSE36:LSJ36"/>
    <mergeCell ref="LSK36:LSP36"/>
    <mergeCell ref="LSQ36:LSV36"/>
    <mergeCell ref="LSW36:LTB36"/>
    <mergeCell ref="LQI36:LQN36"/>
    <mergeCell ref="LQO36:LQT36"/>
    <mergeCell ref="LQU36:LQZ36"/>
    <mergeCell ref="LRA36:LRF36"/>
    <mergeCell ref="LRG36:LRL36"/>
    <mergeCell ref="LRM36:LRR36"/>
    <mergeCell ref="LOY36:LPD36"/>
    <mergeCell ref="LPE36:LPJ36"/>
    <mergeCell ref="LPK36:LPP36"/>
    <mergeCell ref="LPQ36:LPV36"/>
    <mergeCell ref="LPW36:LQB36"/>
    <mergeCell ref="LQC36:LQH36"/>
    <mergeCell ref="LNO36:LNT36"/>
    <mergeCell ref="LNU36:LNZ36"/>
    <mergeCell ref="LOA36:LOF36"/>
    <mergeCell ref="LOG36:LOL36"/>
    <mergeCell ref="LOM36:LOR36"/>
    <mergeCell ref="LOS36:LOX36"/>
    <mergeCell ref="LME36:LMJ36"/>
    <mergeCell ref="LMK36:LMP36"/>
    <mergeCell ref="LMQ36:LMV36"/>
    <mergeCell ref="LMW36:LNB36"/>
    <mergeCell ref="LNC36:LNH36"/>
    <mergeCell ref="LNI36:LNN36"/>
    <mergeCell ref="LKU36:LKZ36"/>
    <mergeCell ref="LLA36:LLF36"/>
    <mergeCell ref="LLG36:LLL36"/>
    <mergeCell ref="LLM36:LLR36"/>
    <mergeCell ref="LLS36:LLX36"/>
    <mergeCell ref="LLY36:LMD36"/>
    <mergeCell ref="LJK36:LJP36"/>
    <mergeCell ref="LJQ36:LJV36"/>
    <mergeCell ref="LJW36:LKB36"/>
    <mergeCell ref="LKC36:LKH36"/>
    <mergeCell ref="LKI36:LKN36"/>
    <mergeCell ref="LKO36:LKT36"/>
    <mergeCell ref="LIA36:LIF36"/>
    <mergeCell ref="LIG36:LIL36"/>
    <mergeCell ref="LIM36:LIR36"/>
    <mergeCell ref="LIS36:LIX36"/>
    <mergeCell ref="LIY36:LJD36"/>
    <mergeCell ref="LJE36:LJJ36"/>
    <mergeCell ref="LGQ36:LGV36"/>
    <mergeCell ref="LGW36:LHB36"/>
    <mergeCell ref="LHC36:LHH36"/>
    <mergeCell ref="LHI36:LHN36"/>
    <mergeCell ref="LHO36:LHT36"/>
    <mergeCell ref="LHU36:LHZ36"/>
    <mergeCell ref="LFG36:LFL36"/>
    <mergeCell ref="LFM36:LFR36"/>
    <mergeCell ref="LFS36:LFX36"/>
    <mergeCell ref="LFY36:LGD36"/>
    <mergeCell ref="LGE36:LGJ36"/>
    <mergeCell ref="LGK36:LGP36"/>
    <mergeCell ref="LDW36:LEB36"/>
    <mergeCell ref="LEC36:LEH36"/>
    <mergeCell ref="LEI36:LEN36"/>
    <mergeCell ref="LEO36:LET36"/>
    <mergeCell ref="LEU36:LEZ36"/>
    <mergeCell ref="LFA36:LFF36"/>
    <mergeCell ref="LCM36:LCR36"/>
    <mergeCell ref="LCS36:LCX36"/>
    <mergeCell ref="LCY36:LDD36"/>
    <mergeCell ref="LDE36:LDJ36"/>
    <mergeCell ref="LDK36:LDP36"/>
    <mergeCell ref="LDQ36:LDV36"/>
    <mergeCell ref="LBC36:LBH36"/>
    <mergeCell ref="LBI36:LBN36"/>
    <mergeCell ref="LBO36:LBT36"/>
    <mergeCell ref="LBU36:LBZ36"/>
    <mergeCell ref="LCA36:LCF36"/>
    <mergeCell ref="LCG36:LCL36"/>
    <mergeCell ref="KZS36:KZX36"/>
    <mergeCell ref="KZY36:LAD36"/>
    <mergeCell ref="LAE36:LAJ36"/>
    <mergeCell ref="LAK36:LAP36"/>
    <mergeCell ref="LAQ36:LAV36"/>
    <mergeCell ref="LAW36:LBB36"/>
    <mergeCell ref="KYI36:KYN36"/>
    <mergeCell ref="KYO36:KYT36"/>
    <mergeCell ref="KYU36:KYZ36"/>
    <mergeCell ref="KZA36:KZF36"/>
    <mergeCell ref="KZG36:KZL36"/>
    <mergeCell ref="KZM36:KZR36"/>
    <mergeCell ref="KWY36:KXD36"/>
    <mergeCell ref="KXE36:KXJ36"/>
    <mergeCell ref="KXK36:KXP36"/>
    <mergeCell ref="KXQ36:KXV36"/>
    <mergeCell ref="KXW36:KYB36"/>
    <mergeCell ref="KYC36:KYH36"/>
    <mergeCell ref="KVO36:KVT36"/>
    <mergeCell ref="KVU36:KVZ36"/>
    <mergeCell ref="KWA36:KWF36"/>
    <mergeCell ref="KWG36:KWL36"/>
    <mergeCell ref="KWM36:KWR36"/>
    <mergeCell ref="KWS36:KWX36"/>
    <mergeCell ref="KUE36:KUJ36"/>
    <mergeCell ref="KUK36:KUP36"/>
    <mergeCell ref="KUQ36:KUV36"/>
    <mergeCell ref="KUW36:KVB36"/>
    <mergeCell ref="KVC36:KVH36"/>
    <mergeCell ref="KVI36:KVN36"/>
    <mergeCell ref="KSU36:KSZ36"/>
    <mergeCell ref="KTA36:KTF36"/>
    <mergeCell ref="KTG36:KTL36"/>
    <mergeCell ref="KTM36:KTR36"/>
    <mergeCell ref="KTS36:KTX36"/>
    <mergeCell ref="KTY36:KUD36"/>
    <mergeCell ref="KRK36:KRP36"/>
    <mergeCell ref="KRQ36:KRV36"/>
    <mergeCell ref="KRW36:KSB36"/>
    <mergeCell ref="KSC36:KSH36"/>
    <mergeCell ref="KSI36:KSN36"/>
    <mergeCell ref="KSO36:KST36"/>
    <mergeCell ref="KQA36:KQF36"/>
    <mergeCell ref="KQG36:KQL36"/>
    <mergeCell ref="KQM36:KQR36"/>
    <mergeCell ref="KQS36:KQX36"/>
    <mergeCell ref="KQY36:KRD36"/>
    <mergeCell ref="KRE36:KRJ36"/>
    <mergeCell ref="KOQ36:KOV36"/>
    <mergeCell ref="KOW36:KPB36"/>
    <mergeCell ref="KPC36:KPH36"/>
    <mergeCell ref="KPI36:KPN36"/>
    <mergeCell ref="KPO36:KPT36"/>
    <mergeCell ref="KPU36:KPZ36"/>
    <mergeCell ref="KNG36:KNL36"/>
    <mergeCell ref="KNM36:KNR36"/>
    <mergeCell ref="KNS36:KNX36"/>
    <mergeCell ref="KNY36:KOD36"/>
    <mergeCell ref="KOE36:KOJ36"/>
    <mergeCell ref="KOK36:KOP36"/>
    <mergeCell ref="KLW36:KMB36"/>
    <mergeCell ref="KMC36:KMH36"/>
    <mergeCell ref="KMI36:KMN36"/>
    <mergeCell ref="KMO36:KMT36"/>
    <mergeCell ref="KMU36:KMZ36"/>
    <mergeCell ref="KNA36:KNF36"/>
    <mergeCell ref="KKM36:KKR36"/>
    <mergeCell ref="KKS36:KKX36"/>
    <mergeCell ref="KKY36:KLD36"/>
    <mergeCell ref="KLE36:KLJ36"/>
    <mergeCell ref="KLK36:KLP36"/>
    <mergeCell ref="KLQ36:KLV36"/>
    <mergeCell ref="KJC36:KJH36"/>
    <mergeCell ref="KJI36:KJN36"/>
    <mergeCell ref="KJO36:KJT36"/>
    <mergeCell ref="KJU36:KJZ36"/>
    <mergeCell ref="KKA36:KKF36"/>
    <mergeCell ref="KKG36:KKL36"/>
    <mergeCell ref="KHS36:KHX36"/>
    <mergeCell ref="KHY36:KID36"/>
    <mergeCell ref="KIE36:KIJ36"/>
    <mergeCell ref="KIK36:KIP36"/>
    <mergeCell ref="KIQ36:KIV36"/>
    <mergeCell ref="KIW36:KJB36"/>
    <mergeCell ref="KGI36:KGN36"/>
    <mergeCell ref="KGO36:KGT36"/>
    <mergeCell ref="KGU36:KGZ36"/>
    <mergeCell ref="KHA36:KHF36"/>
    <mergeCell ref="KHG36:KHL36"/>
    <mergeCell ref="KHM36:KHR36"/>
    <mergeCell ref="KEY36:KFD36"/>
    <mergeCell ref="KFE36:KFJ36"/>
    <mergeCell ref="KFK36:KFP36"/>
    <mergeCell ref="KFQ36:KFV36"/>
    <mergeCell ref="KFW36:KGB36"/>
    <mergeCell ref="KGC36:KGH36"/>
    <mergeCell ref="KDO36:KDT36"/>
    <mergeCell ref="KDU36:KDZ36"/>
    <mergeCell ref="KEA36:KEF36"/>
    <mergeCell ref="KEG36:KEL36"/>
    <mergeCell ref="KEM36:KER36"/>
    <mergeCell ref="KES36:KEX36"/>
    <mergeCell ref="KCE36:KCJ36"/>
    <mergeCell ref="KCK36:KCP36"/>
    <mergeCell ref="KCQ36:KCV36"/>
    <mergeCell ref="KCW36:KDB36"/>
    <mergeCell ref="KDC36:KDH36"/>
    <mergeCell ref="KDI36:KDN36"/>
    <mergeCell ref="KAU36:KAZ36"/>
    <mergeCell ref="KBA36:KBF36"/>
    <mergeCell ref="KBG36:KBL36"/>
    <mergeCell ref="KBM36:KBR36"/>
    <mergeCell ref="KBS36:KBX36"/>
    <mergeCell ref="KBY36:KCD36"/>
    <mergeCell ref="JZK36:JZP36"/>
    <mergeCell ref="JZQ36:JZV36"/>
    <mergeCell ref="JZW36:KAB36"/>
    <mergeCell ref="KAC36:KAH36"/>
    <mergeCell ref="KAI36:KAN36"/>
    <mergeCell ref="KAO36:KAT36"/>
    <mergeCell ref="JYA36:JYF36"/>
    <mergeCell ref="JYG36:JYL36"/>
    <mergeCell ref="JYM36:JYR36"/>
    <mergeCell ref="JYS36:JYX36"/>
    <mergeCell ref="JYY36:JZD36"/>
    <mergeCell ref="JZE36:JZJ36"/>
    <mergeCell ref="JWQ36:JWV36"/>
    <mergeCell ref="JWW36:JXB36"/>
    <mergeCell ref="JXC36:JXH36"/>
    <mergeCell ref="JXI36:JXN36"/>
    <mergeCell ref="JXO36:JXT36"/>
    <mergeCell ref="JXU36:JXZ36"/>
    <mergeCell ref="JVG36:JVL36"/>
    <mergeCell ref="JVM36:JVR36"/>
    <mergeCell ref="JVS36:JVX36"/>
    <mergeCell ref="JVY36:JWD36"/>
    <mergeCell ref="JWE36:JWJ36"/>
    <mergeCell ref="JWK36:JWP36"/>
    <mergeCell ref="JTW36:JUB36"/>
    <mergeCell ref="JUC36:JUH36"/>
    <mergeCell ref="JUI36:JUN36"/>
    <mergeCell ref="JUO36:JUT36"/>
    <mergeCell ref="JUU36:JUZ36"/>
    <mergeCell ref="JVA36:JVF36"/>
    <mergeCell ref="JSM36:JSR36"/>
    <mergeCell ref="JSS36:JSX36"/>
    <mergeCell ref="JSY36:JTD36"/>
    <mergeCell ref="JTE36:JTJ36"/>
    <mergeCell ref="JTK36:JTP36"/>
    <mergeCell ref="JTQ36:JTV36"/>
    <mergeCell ref="JRC36:JRH36"/>
    <mergeCell ref="JRI36:JRN36"/>
    <mergeCell ref="JRO36:JRT36"/>
    <mergeCell ref="JRU36:JRZ36"/>
    <mergeCell ref="JSA36:JSF36"/>
    <mergeCell ref="JSG36:JSL36"/>
    <mergeCell ref="JPS36:JPX36"/>
    <mergeCell ref="JPY36:JQD36"/>
    <mergeCell ref="JQE36:JQJ36"/>
    <mergeCell ref="JQK36:JQP36"/>
    <mergeCell ref="JQQ36:JQV36"/>
    <mergeCell ref="JQW36:JRB36"/>
    <mergeCell ref="JOI36:JON36"/>
    <mergeCell ref="JOO36:JOT36"/>
    <mergeCell ref="JOU36:JOZ36"/>
    <mergeCell ref="JPA36:JPF36"/>
    <mergeCell ref="JPG36:JPL36"/>
    <mergeCell ref="JPM36:JPR36"/>
    <mergeCell ref="JMY36:JND36"/>
    <mergeCell ref="JNE36:JNJ36"/>
    <mergeCell ref="JNK36:JNP36"/>
    <mergeCell ref="JNQ36:JNV36"/>
    <mergeCell ref="JNW36:JOB36"/>
    <mergeCell ref="JOC36:JOH36"/>
    <mergeCell ref="JLO36:JLT36"/>
    <mergeCell ref="JLU36:JLZ36"/>
    <mergeCell ref="JMA36:JMF36"/>
    <mergeCell ref="JMG36:JML36"/>
    <mergeCell ref="JMM36:JMR36"/>
    <mergeCell ref="JMS36:JMX36"/>
    <mergeCell ref="JKE36:JKJ36"/>
    <mergeCell ref="JKK36:JKP36"/>
    <mergeCell ref="JKQ36:JKV36"/>
    <mergeCell ref="JKW36:JLB36"/>
    <mergeCell ref="JLC36:JLH36"/>
    <mergeCell ref="JLI36:JLN36"/>
    <mergeCell ref="JIU36:JIZ36"/>
    <mergeCell ref="JJA36:JJF36"/>
    <mergeCell ref="JJG36:JJL36"/>
    <mergeCell ref="JJM36:JJR36"/>
    <mergeCell ref="JJS36:JJX36"/>
    <mergeCell ref="JJY36:JKD36"/>
    <mergeCell ref="JHK36:JHP36"/>
    <mergeCell ref="JHQ36:JHV36"/>
    <mergeCell ref="JHW36:JIB36"/>
    <mergeCell ref="JIC36:JIH36"/>
    <mergeCell ref="JII36:JIN36"/>
    <mergeCell ref="JIO36:JIT36"/>
    <mergeCell ref="JGA36:JGF36"/>
    <mergeCell ref="JGG36:JGL36"/>
    <mergeCell ref="JGM36:JGR36"/>
    <mergeCell ref="JGS36:JGX36"/>
    <mergeCell ref="JGY36:JHD36"/>
    <mergeCell ref="JHE36:JHJ36"/>
    <mergeCell ref="JEQ36:JEV36"/>
    <mergeCell ref="JEW36:JFB36"/>
    <mergeCell ref="JFC36:JFH36"/>
    <mergeCell ref="JFI36:JFN36"/>
    <mergeCell ref="JFO36:JFT36"/>
    <mergeCell ref="JFU36:JFZ36"/>
    <mergeCell ref="JDG36:JDL36"/>
    <mergeCell ref="JDM36:JDR36"/>
    <mergeCell ref="JDS36:JDX36"/>
    <mergeCell ref="JDY36:JED36"/>
    <mergeCell ref="JEE36:JEJ36"/>
    <mergeCell ref="JEK36:JEP36"/>
    <mergeCell ref="JBW36:JCB36"/>
    <mergeCell ref="JCC36:JCH36"/>
    <mergeCell ref="JCI36:JCN36"/>
    <mergeCell ref="JCO36:JCT36"/>
    <mergeCell ref="JCU36:JCZ36"/>
    <mergeCell ref="JDA36:JDF36"/>
    <mergeCell ref="JAM36:JAR36"/>
    <mergeCell ref="JAS36:JAX36"/>
    <mergeCell ref="JAY36:JBD36"/>
    <mergeCell ref="JBE36:JBJ36"/>
    <mergeCell ref="JBK36:JBP36"/>
    <mergeCell ref="JBQ36:JBV36"/>
    <mergeCell ref="IZC36:IZH36"/>
    <mergeCell ref="IZI36:IZN36"/>
    <mergeCell ref="IZO36:IZT36"/>
    <mergeCell ref="IZU36:IZZ36"/>
    <mergeCell ref="JAA36:JAF36"/>
    <mergeCell ref="JAG36:JAL36"/>
    <mergeCell ref="IXS36:IXX36"/>
    <mergeCell ref="IXY36:IYD36"/>
    <mergeCell ref="IYE36:IYJ36"/>
    <mergeCell ref="IYK36:IYP36"/>
    <mergeCell ref="IYQ36:IYV36"/>
    <mergeCell ref="IYW36:IZB36"/>
    <mergeCell ref="IWI36:IWN36"/>
    <mergeCell ref="IWO36:IWT36"/>
    <mergeCell ref="IWU36:IWZ36"/>
    <mergeCell ref="IXA36:IXF36"/>
    <mergeCell ref="IXG36:IXL36"/>
    <mergeCell ref="IXM36:IXR36"/>
    <mergeCell ref="IUY36:IVD36"/>
    <mergeCell ref="IVE36:IVJ36"/>
    <mergeCell ref="IVK36:IVP36"/>
    <mergeCell ref="IVQ36:IVV36"/>
    <mergeCell ref="IVW36:IWB36"/>
    <mergeCell ref="IWC36:IWH36"/>
    <mergeCell ref="ITO36:ITT36"/>
    <mergeCell ref="ITU36:ITZ36"/>
    <mergeCell ref="IUA36:IUF36"/>
    <mergeCell ref="IUG36:IUL36"/>
    <mergeCell ref="IUM36:IUR36"/>
    <mergeCell ref="IUS36:IUX36"/>
    <mergeCell ref="ISE36:ISJ36"/>
    <mergeCell ref="ISK36:ISP36"/>
    <mergeCell ref="ISQ36:ISV36"/>
    <mergeCell ref="ISW36:ITB36"/>
    <mergeCell ref="ITC36:ITH36"/>
    <mergeCell ref="ITI36:ITN36"/>
    <mergeCell ref="IQU36:IQZ36"/>
    <mergeCell ref="IRA36:IRF36"/>
    <mergeCell ref="IRG36:IRL36"/>
    <mergeCell ref="IRM36:IRR36"/>
    <mergeCell ref="IRS36:IRX36"/>
    <mergeCell ref="IRY36:ISD36"/>
    <mergeCell ref="IPK36:IPP36"/>
    <mergeCell ref="IPQ36:IPV36"/>
    <mergeCell ref="IPW36:IQB36"/>
    <mergeCell ref="IQC36:IQH36"/>
    <mergeCell ref="IQI36:IQN36"/>
    <mergeCell ref="IQO36:IQT36"/>
    <mergeCell ref="IOA36:IOF36"/>
    <mergeCell ref="IOG36:IOL36"/>
    <mergeCell ref="IOM36:IOR36"/>
    <mergeCell ref="IOS36:IOX36"/>
    <mergeCell ref="IOY36:IPD36"/>
    <mergeCell ref="IPE36:IPJ36"/>
    <mergeCell ref="IMQ36:IMV36"/>
    <mergeCell ref="IMW36:INB36"/>
    <mergeCell ref="INC36:INH36"/>
    <mergeCell ref="INI36:INN36"/>
    <mergeCell ref="INO36:INT36"/>
    <mergeCell ref="INU36:INZ36"/>
    <mergeCell ref="ILG36:ILL36"/>
    <mergeCell ref="ILM36:ILR36"/>
    <mergeCell ref="ILS36:ILX36"/>
    <mergeCell ref="ILY36:IMD36"/>
    <mergeCell ref="IME36:IMJ36"/>
    <mergeCell ref="IMK36:IMP36"/>
    <mergeCell ref="IJW36:IKB36"/>
    <mergeCell ref="IKC36:IKH36"/>
    <mergeCell ref="IKI36:IKN36"/>
    <mergeCell ref="IKO36:IKT36"/>
    <mergeCell ref="IKU36:IKZ36"/>
    <mergeCell ref="ILA36:ILF36"/>
    <mergeCell ref="IIM36:IIR36"/>
    <mergeCell ref="IIS36:IIX36"/>
    <mergeCell ref="IIY36:IJD36"/>
    <mergeCell ref="IJE36:IJJ36"/>
    <mergeCell ref="IJK36:IJP36"/>
    <mergeCell ref="IJQ36:IJV36"/>
    <mergeCell ref="IHC36:IHH36"/>
    <mergeCell ref="IHI36:IHN36"/>
    <mergeCell ref="IHO36:IHT36"/>
    <mergeCell ref="IHU36:IHZ36"/>
    <mergeCell ref="IIA36:IIF36"/>
    <mergeCell ref="IIG36:IIL36"/>
    <mergeCell ref="IFS36:IFX36"/>
    <mergeCell ref="IFY36:IGD36"/>
    <mergeCell ref="IGE36:IGJ36"/>
    <mergeCell ref="IGK36:IGP36"/>
    <mergeCell ref="IGQ36:IGV36"/>
    <mergeCell ref="IGW36:IHB36"/>
    <mergeCell ref="IEI36:IEN36"/>
    <mergeCell ref="IEO36:IET36"/>
    <mergeCell ref="IEU36:IEZ36"/>
    <mergeCell ref="IFA36:IFF36"/>
    <mergeCell ref="IFG36:IFL36"/>
    <mergeCell ref="IFM36:IFR36"/>
    <mergeCell ref="ICY36:IDD36"/>
    <mergeCell ref="IDE36:IDJ36"/>
    <mergeCell ref="IDK36:IDP36"/>
    <mergeCell ref="IDQ36:IDV36"/>
    <mergeCell ref="IDW36:IEB36"/>
    <mergeCell ref="IEC36:IEH36"/>
    <mergeCell ref="IBO36:IBT36"/>
    <mergeCell ref="IBU36:IBZ36"/>
    <mergeCell ref="ICA36:ICF36"/>
    <mergeCell ref="ICG36:ICL36"/>
    <mergeCell ref="ICM36:ICR36"/>
    <mergeCell ref="ICS36:ICX36"/>
    <mergeCell ref="IAE36:IAJ36"/>
    <mergeCell ref="IAK36:IAP36"/>
    <mergeCell ref="IAQ36:IAV36"/>
    <mergeCell ref="IAW36:IBB36"/>
    <mergeCell ref="IBC36:IBH36"/>
    <mergeCell ref="IBI36:IBN36"/>
    <mergeCell ref="HYU36:HYZ36"/>
    <mergeCell ref="HZA36:HZF36"/>
    <mergeCell ref="HZG36:HZL36"/>
    <mergeCell ref="HZM36:HZR36"/>
    <mergeCell ref="HZS36:HZX36"/>
    <mergeCell ref="HZY36:IAD36"/>
    <mergeCell ref="HXK36:HXP36"/>
    <mergeCell ref="HXQ36:HXV36"/>
    <mergeCell ref="HXW36:HYB36"/>
    <mergeCell ref="HYC36:HYH36"/>
    <mergeCell ref="HYI36:HYN36"/>
    <mergeCell ref="HYO36:HYT36"/>
    <mergeCell ref="HWA36:HWF36"/>
    <mergeCell ref="HWG36:HWL36"/>
    <mergeCell ref="HWM36:HWR36"/>
    <mergeCell ref="HWS36:HWX36"/>
    <mergeCell ref="HWY36:HXD36"/>
    <mergeCell ref="HXE36:HXJ36"/>
    <mergeCell ref="HUQ36:HUV36"/>
    <mergeCell ref="HUW36:HVB36"/>
    <mergeCell ref="HVC36:HVH36"/>
    <mergeCell ref="HVI36:HVN36"/>
    <mergeCell ref="HVO36:HVT36"/>
    <mergeCell ref="HVU36:HVZ36"/>
    <mergeCell ref="HTG36:HTL36"/>
    <mergeCell ref="HTM36:HTR36"/>
    <mergeCell ref="HTS36:HTX36"/>
    <mergeCell ref="HTY36:HUD36"/>
    <mergeCell ref="HUE36:HUJ36"/>
    <mergeCell ref="HUK36:HUP36"/>
    <mergeCell ref="HRW36:HSB36"/>
    <mergeCell ref="HSC36:HSH36"/>
    <mergeCell ref="HSI36:HSN36"/>
    <mergeCell ref="HSO36:HST36"/>
    <mergeCell ref="HSU36:HSZ36"/>
    <mergeCell ref="HTA36:HTF36"/>
    <mergeCell ref="HQM36:HQR36"/>
    <mergeCell ref="HQS36:HQX36"/>
    <mergeCell ref="HQY36:HRD36"/>
    <mergeCell ref="HRE36:HRJ36"/>
    <mergeCell ref="HRK36:HRP36"/>
    <mergeCell ref="HRQ36:HRV36"/>
    <mergeCell ref="HPC36:HPH36"/>
    <mergeCell ref="HPI36:HPN36"/>
    <mergeCell ref="HPO36:HPT36"/>
    <mergeCell ref="HPU36:HPZ36"/>
    <mergeCell ref="HQA36:HQF36"/>
    <mergeCell ref="HQG36:HQL36"/>
    <mergeCell ref="HNS36:HNX36"/>
    <mergeCell ref="HNY36:HOD36"/>
    <mergeCell ref="HOE36:HOJ36"/>
    <mergeCell ref="HOK36:HOP36"/>
    <mergeCell ref="HOQ36:HOV36"/>
    <mergeCell ref="HOW36:HPB36"/>
    <mergeCell ref="HMI36:HMN36"/>
    <mergeCell ref="HMO36:HMT36"/>
    <mergeCell ref="HMU36:HMZ36"/>
    <mergeCell ref="HNA36:HNF36"/>
    <mergeCell ref="HNG36:HNL36"/>
    <mergeCell ref="HNM36:HNR36"/>
    <mergeCell ref="HKY36:HLD36"/>
    <mergeCell ref="HLE36:HLJ36"/>
    <mergeCell ref="HLK36:HLP36"/>
    <mergeCell ref="HLQ36:HLV36"/>
    <mergeCell ref="HLW36:HMB36"/>
    <mergeCell ref="HMC36:HMH36"/>
    <mergeCell ref="HJO36:HJT36"/>
    <mergeCell ref="HJU36:HJZ36"/>
    <mergeCell ref="HKA36:HKF36"/>
    <mergeCell ref="HKG36:HKL36"/>
    <mergeCell ref="HKM36:HKR36"/>
    <mergeCell ref="HKS36:HKX36"/>
    <mergeCell ref="HIE36:HIJ36"/>
    <mergeCell ref="HIK36:HIP36"/>
    <mergeCell ref="HIQ36:HIV36"/>
    <mergeCell ref="HIW36:HJB36"/>
    <mergeCell ref="HJC36:HJH36"/>
    <mergeCell ref="HJI36:HJN36"/>
    <mergeCell ref="HGU36:HGZ36"/>
    <mergeCell ref="HHA36:HHF36"/>
    <mergeCell ref="HHG36:HHL36"/>
    <mergeCell ref="HHM36:HHR36"/>
    <mergeCell ref="HHS36:HHX36"/>
    <mergeCell ref="HHY36:HID36"/>
    <mergeCell ref="HFK36:HFP36"/>
    <mergeCell ref="HFQ36:HFV36"/>
    <mergeCell ref="HFW36:HGB36"/>
    <mergeCell ref="HGC36:HGH36"/>
    <mergeCell ref="HGI36:HGN36"/>
    <mergeCell ref="HGO36:HGT36"/>
    <mergeCell ref="HEA36:HEF36"/>
    <mergeCell ref="HEG36:HEL36"/>
    <mergeCell ref="HEM36:HER36"/>
    <mergeCell ref="HES36:HEX36"/>
    <mergeCell ref="HEY36:HFD36"/>
    <mergeCell ref="HFE36:HFJ36"/>
    <mergeCell ref="HCQ36:HCV36"/>
    <mergeCell ref="HCW36:HDB36"/>
    <mergeCell ref="HDC36:HDH36"/>
    <mergeCell ref="HDI36:HDN36"/>
    <mergeCell ref="HDO36:HDT36"/>
    <mergeCell ref="HDU36:HDZ36"/>
    <mergeCell ref="HBG36:HBL36"/>
    <mergeCell ref="HBM36:HBR36"/>
    <mergeCell ref="HBS36:HBX36"/>
    <mergeCell ref="HBY36:HCD36"/>
    <mergeCell ref="HCE36:HCJ36"/>
    <mergeCell ref="HCK36:HCP36"/>
    <mergeCell ref="GZW36:HAB36"/>
    <mergeCell ref="HAC36:HAH36"/>
    <mergeCell ref="HAI36:HAN36"/>
    <mergeCell ref="HAO36:HAT36"/>
    <mergeCell ref="HAU36:HAZ36"/>
    <mergeCell ref="HBA36:HBF36"/>
    <mergeCell ref="GYM36:GYR36"/>
    <mergeCell ref="GYS36:GYX36"/>
    <mergeCell ref="GYY36:GZD36"/>
    <mergeCell ref="GZE36:GZJ36"/>
    <mergeCell ref="GZK36:GZP36"/>
    <mergeCell ref="GZQ36:GZV36"/>
    <mergeCell ref="GXC36:GXH36"/>
    <mergeCell ref="GXI36:GXN36"/>
    <mergeCell ref="GXO36:GXT36"/>
    <mergeCell ref="GXU36:GXZ36"/>
    <mergeCell ref="GYA36:GYF36"/>
    <mergeCell ref="GYG36:GYL36"/>
    <mergeCell ref="GVS36:GVX36"/>
    <mergeCell ref="GVY36:GWD36"/>
    <mergeCell ref="GWE36:GWJ36"/>
    <mergeCell ref="GWK36:GWP36"/>
    <mergeCell ref="GWQ36:GWV36"/>
    <mergeCell ref="GWW36:GXB36"/>
    <mergeCell ref="GUI36:GUN36"/>
    <mergeCell ref="GUO36:GUT36"/>
    <mergeCell ref="GUU36:GUZ36"/>
    <mergeCell ref="GVA36:GVF36"/>
    <mergeCell ref="GVG36:GVL36"/>
    <mergeCell ref="GVM36:GVR36"/>
    <mergeCell ref="GSY36:GTD36"/>
    <mergeCell ref="GTE36:GTJ36"/>
    <mergeCell ref="GTK36:GTP36"/>
    <mergeCell ref="GTQ36:GTV36"/>
    <mergeCell ref="GTW36:GUB36"/>
    <mergeCell ref="GUC36:GUH36"/>
    <mergeCell ref="GRO36:GRT36"/>
    <mergeCell ref="GRU36:GRZ36"/>
    <mergeCell ref="GSA36:GSF36"/>
    <mergeCell ref="GSG36:GSL36"/>
    <mergeCell ref="GSM36:GSR36"/>
    <mergeCell ref="GSS36:GSX36"/>
    <mergeCell ref="GQE36:GQJ36"/>
    <mergeCell ref="GQK36:GQP36"/>
    <mergeCell ref="GQQ36:GQV36"/>
    <mergeCell ref="GQW36:GRB36"/>
    <mergeCell ref="GRC36:GRH36"/>
    <mergeCell ref="GRI36:GRN36"/>
    <mergeCell ref="GOU36:GOZ36"/>
    <mergeCell ref="GPA36:GPF36"/>
    <mergeCell ref="GPG36:GPL36"/>
    <mergeCell ref="GPM36:GPR36"/>
    <mergeCell ref="GPS36:GPX36"/>
    <mergeCell ref="GPY36:GQD36"/>
    <mergeCell ref="GNK36:GNP36"/>
    <mergeCell ref="GNQ36:GNV36"/>
    <mergeCell ref="GNW36:GOB36"/>
    <mergeCell ref="GOC36:GOH36"/>
    <mergeCell ref="GOI36:GON36"/>
    <mergeCell ref="GOO36:GOT36"/>
    <mergeCell ref="GMA36:GMF36"/>
    <mergeCell ref="GMG36:GML36"/>
    <mergeCell ref="GMM36:GMR36"/>
    <mergeCell ref="GMS36:GMX36"/>
    <mergeCell ref="GMY36:GND36"/>
    <mergeCell ref="GNE36:GNJ36"/>
    <mergeCell ref="GKQ36:GKV36"/>
    <mergeCell ref="GKW36:GLB36"/>
    <mergeCell ref="GLC36:GLH36"/>
    <mergeCell ref="GLI36:GLN36"/>
    <mergeCell ref="GLO36:GLT36"/>
    <mergeCell ref="GLU36:GLZ36"/>
    <mergeCell ref="GJG36:GJL36"/>
    <mergeCell ref="GJM36:GJR36"/>
    <mergeCell ref="GJS36:GJX36"/>
    <mergeCell ref="GJY36:GKD36"/>
    <mergeCell ref="GKE36:GKJ36"/>
    <mergeCell ref="GKK36:GKP36"/>
    <mergeCell ref="GHW36:GIB36"/>
    <mergeCell ref="GIC36:GIH36"/>
    <mergeCell ref="GII36:GIN36"/>
    <mergeCell ref="GIO36:GIT36"/>
    <mergeCell ref="GIU36:GIZ36"/>
    <mergeCell ref="GJA36:GJF36"/>
    <mergeCell ref="GGM36:GGR36"/>
    <mergeCell ref="GGS36:GGX36"/>
    <mergeCell ref="GGY36:GHD36"/>
    <mergeCell ref="GHE36:GHJ36"/>
    <mergeCell ref="GHK36:GHP36"/>
    <mergeCell ref="GHQ36:GHV36"/>
    <mergeCell ref="GFC36:GFH36"/>
    <mergeCell ref="GFI36:GFN36"/>
    <mergeCell ref="GFO36:GFT36"/>
    <mergeCell ref="GFU36:GFZ36"/>
    <mergeCell ref="GGA36:GGF36"/>
    <mergeCell ref="GGG36:GGL36"/>
    <mergeCell ref="GDS36:GDX36"/>
    <mergeCell ref="GDY36:GED36"/>
    <mergeCell ref="GEE36:GEJ36"/>
    <mergeCell ref="GEK36:GEP36"/>
    <mergeCell ref="GEQ36:GEV36"/>
    <mergeCell ref="GEW36:GFB36"/>
    <mergeCell ref="GCI36:GCN36"/>
    <mergeCell ref="GCO36:GCT36"/>
    <mergeCell ref="GCU36:GCZ36"/>
    <mergeCell ref="GDA36:GDF36"/>
    <mergeCell ref="GDG36:GDL36"/>
    <mergeCell ref="GDM36:GDR36"/>
    <mergeCell ref="GAY36:GBD36"/>
    <mergeCell ref="GBE36:GBJ36"/>
    <mergeCell ref="GBK36:GBP36"/>
    <mergeCell ref="GBQ36:GBV36"/>
    <mergeCell ref="GBW36:GCB36"/>
    <mergeCell ref="GCC36:GCH36"/>
    <mergeCell ref="FZO36:FZT36"/>
    <mergeCell ref="FZU36:FZZ36"/>
    <mergeCell ref="GAA36:GAF36"/>
    <mergeCell ref="GAG36:GAL36"/>
    <mergeCell ref="GAM36:GAR36"/>
    <mergeCell ref="GAS36:GAX36"/>
    <mergeCell ref="FYE36:FYJ36"/>
    <mergeCell ref="FYK36:FYP36"/>
    <mergeCell ref="FYQ36:FYV36"/>
    <mergeCell ref="FYW36:FZB36"/>
    <mergeCell ref="FZC36:FZH36"/>
    <mergeCell ref="FZI36:FZN36"/>
    <mergeCell ref="FWU36:FWZ36"/>
    <mergeCell ref="FXA36:FXF36"/>
    <mergeCell ref="FXG36:FXL36"/>
    <mergeCell ref="FXM36:FXR36"/>
    <mergeCell ref="FXS36:FXX36"/>
    <mergeCell ref="FXY36:FYD36"/>
    <mergeCell ref="FVK36:FVP36"/>
    <mergeCell ref="FVQ36:FVV36"/>
    <mergeCell ref="FVW36:FWB36"/>
    <mergeCell ref="FWC36:FWH36"/>
    <mergeCell ref="FWI36:FWN36"/>
    <mergeCell ref="FWO36:FWT36"/>
    <mergeCell ref="FUA36:FUF36"/>
    <mergeCell ref="FUG36:FUL36"/>
    <mergeCell ref="FUM36:FUR36"/>
    <mergeCell ref="FUS36:FUX36"/>
    <mergeCell ref="FUY36:FVD36"/>
    <mergeCell ref="FVE36:FVJ36"/>
    <mergeCell ref="FSQ36:FSV36"/>
    <mergeCell ref="FSW36:FTB36"/>
    <mergeCell ref="FTC36:FTH36"/>
    <mergeCell ref="FTI36:FTN36"/>
    <mergeCell ref="FTO36:FTT36"/>
    <mergeCell ref="FTU36:FTZ36"/>
    <mergeCell ref="FRG36:FRL36"/>
    <mergeCell ref="FRM36:FRR36"/>
    <mergeCell ref="FRS36:FRX36"/>
    <mergeCell ref="FRY36:FSD36"/>
    <mergeCell ref="FSE36:FSJ36"/>
    <mergeCell ref="FSK36:FSP36"/>
    <mergeCell ref="FPW36:FQB36"/>
    <mergeCell ref="FQC36:FQH36"/>
    <mergeCell ref="FQI36:FQN36"/>
    <mergeCell ref="FQO36:FQT36"/>
    <mergeCell ref="FQU36:FQZ36"/>
    <mergeCell ref="FRA36:FRF36"/>
    <mergeCell ref="FOM36:FOR36"/>
    <mergeCell ref="FOS36:FOX36"/>
    <mergeCell ref="FOY36:FPD36"/>
    <mergeCell ref="FPE36:FPJ36"/>
    <mergeCell ref="FPK36:FPP36"/>
    <mergeCell ref="FPQ36:FPV36"/>
    <mergeCell ref="FNC36:FNH36"/>
    <mergeCell ref="FNI36:FNN36"/>
    <mergeCell ref="FNO36:FNT36"/>
    <mergeCell ref="FNU36:FNZ36"/>
    <mergeCell ref="FOA36:FOF36"/>
    <mergeCell ref="FOG36:FOL36"/>
    <mergeCell ref="FLS36:FLX36"/>
    <mergeCell ref="FLY36:FMD36"/>
    <mergeCell ref="FME36:FMJ36"/>
    <mergeCell ref="FMK36:FMP36"/>
    <mergeCell ref="FMQ36:FMV36"/>
    <mergeCell ref="FMW36:FNB36"/>
    <mergeCell ref="FKI36:FKN36"/>
    <mergeCell ref="FKO36:FKT36"/>
    <mergeCell ref="FKU36:FKZ36"/>
    <mergeCell ref="FLA36:FLF36"/>
    <mergeCell ref="FLG36:FLL36"/>
    <mergeCell ref="FLM36:FLR36"/>
    <mergeCell ref="FIY36:FJD36"/>
    <mergeCell ref="FJE36:FJJ36"/>
    <mergeCell ref="FJK36:FJP36"/>
    <mergeCell ref="FJQ36:FJV36"/>
    <mergeCell ref="FJW36:FKB36"/>
    <mergeCell ref="FKC36:FKH36"/>
    <mergeCell ref="FHO36:FHT36"/>
    <mergeCell ref="FHU36:FHZ36"/>
    <mergeCell ref="FIA36:FIF36"/>
    <mergeCell ref="FIG36:FIL36"/>
    <mergeCell ref="FIM36:FIR36"/>
    <mergeCell ref="FIS36:FIX36"/>
    <mergeCell ref="FGE36:FGJ36"/>
    <mergeCell ref="FGK36:FGP36"/>
    <mergeCell ref="FGQ36:FGV36"/>
    <mergeCell ref="FGW36:FHB36"/>
    <mergeCell ref="FHC36:FHH36"/>
    <mergeCell ref="FHI36:FHN36"/>
    <mergeCell ref="FEU36:FEZ36"/>
    <mergeCell ref="FFA36:FFF36"/>
    <mergeCell ref="FFG36:FFL36"/>
    <mergeCell ref="FFM36:FFR36"/>
    <mergeCell ref="FFS36:FFX36"/>
    <mergeCell ref="FFY36:FGD36"/>
    <mergeCell ref="FDK36:FDP36"/>
    <mergeCell ref="FDQ36:FDV36"/>
    <mergeCell ref="FDW36:FEB36"/>
    <mergeCell ref="FEC36:FEH36"/>
    <mergeCell ref="FEI36:FEN36"/>
    <mergeCell ref="FEO36:FET36"/>
    <mergeCell ref="FCA36:FCF36"/>
    <mergeCell ref="FCG36:FCL36"/>
    <mergeCell ref="FCM36:FCR36"/>
    <mergeCell ref="FCS36:FCX36"/>
    <mergeCell ref="FCY36:FDD36"/>
    <mergeCell ref="FDE36:FDJ36"/>
    <mergeCell ref="FAQ36:FAV36"/>
    <mergeCell ref="FAW36:FBB36"/>
    <mergeCell ref="FBC36:FBH36"/>
    <mergeCell ref="FBI36:FBN36"/>
    <mergeCell ref="FBO36:FBT36"/>
    <mergeCell ref="FBU36:FBZ36"/>
    <mergeCell ref="EZG36:EZL36"/>
    <mergeCell ref="EZM36:EZR36"/>
    <mergeCell ref="EZS36:EZX36"/>
    <mergeCell ref="EZY36:FAD36"/>
    <mergeCell ref="FAE36:FAJ36"/>
    <mergeCell ref="FAK36:FAP36"/>
    <mergeCell ref="EXW36:EYB36"/>
    <mergeCell ref="EYC36:EYH36"/>
    <mergeCell ref="EYI36:EYN36"/>
    <mergeCell ref="EYO36:EYT36"/>
    <mergeCell ref="EYU36:EYZ36"/>
    <mergeCell ref="EZA36:EZF36"/>
    <mergeCell ref="EWM36:EWR36"/>
    <mergeCell ref="EWS36:EWX36"/>
    <mergeCell ref="EWY36:EXD36"/>
    <mergeCell ref="EXE36:EXJ36"/>
    <mergeCell ref="EXK36:EXP36"/>
    <mergeCell ref="EXQ36:EXV36"/>
    <mergeCell ref="EVC36:EVH36"/>
    <mergeCell ref="EVI36:EVN36"/>
    <mergeCell ref="EVO36:EVT36"/>
    <mergeCell ref="EVU36:EVZ36"/>
    <mergeCell ref="EWA36:EWF36"/>
    <mergeCell ref="EWG36:EWL36"/>
    <mergeCell ref="ETS36:ETX36"/>
    <mergeCell ref="ETY36:EUD36"/>
    <mergeCell ref="EUE36:EUJ36"/>
    <mergeCell ref="EUK36:EUP36"/>
    <mergeCell ref="EUQ36:EUV36"/>
    <mergeCell ref="EUW36:EVB36"/>
    <mergeCell ref="ESI36:ESN36"/>
    <mergeCell ref="ESO36:EST36"/>
    <mergeCell ref="ESU36:ESZ36"/>
    <mergeCell ref="ETA36:ETF36"/>
    <mergeCell ref="ETG36:ETL36"/>
    <mergeCell ref="ETM36:ETR36"/>
    <mergeCell ref="EQY36:ERD36"/>
    <mergeCell ref="ERE36:ERJ36"/>
    <mergeCell ref="ERK36:ERP36"/>
    <mergeCell ref="ERQ36:ERV36"/>
    <mergeCell ref="ERW36:ESB36"/>
    <mergeCell ref="ESC36:ESH36"/>
    <mergeCell ref="EPO36:EPT36"/>
    <mergeCell ref="EPU36:EPZ36"/>
    <mergeCell ref="EQA36:EQF36"/>
    <mergeCell ref="EQG36:EQL36"/>
    <mergeCell ref="EQM36:EQR36"/>
    <mergeCell ref="EQS36:EQX36"/>
    <mergeCell ref="EOE36:EOJ36"/>
    <mergeCell ref="EOK36:EOP36"/>
    <mergeCell ref="EOQ36:EOV36"/>
    <mergeCell ref="EOW36:EPB36"/>
    <mergeCell ref="EPC36:EPH36"/>
    <mergeCell ref="EPI36:EPN36"/>
    <mergeCell ref="EMU36:EMZ36"/>
    <mergeCell ref="ENA36:ENF36"/>
    <mergeCell ref="ENG36:ENL36"/>
    <mergeCell ref="ENM36:ENR36"/>
    <mergeCell ref="ENS36:ENX36"/>
    <mergeCell ref="ENY36:EOD36"/>
    <mergeCell ref="ELK36:ELP36"/>
    <mergeCell ref="ELQ36:ELV36"/>
    <mergeCell ref="ELW36:EMB36"/>
    <mergeCell ref="EMC36:EMH36"/>
    <mergeCell ref="EMI36:EMN36"/>
    <mergeCell ref="EMO36:EMT36"/>
    <mergeCell ref="EKA36:EKF36"/>
    <mergeCell ref="EKG36:EKL36"/>
    <mergeCell ref="EKM36:EKR36"/>
    <mergeCell ref="EKS36:EKX36"/>
    <mergeCell ref="EKY36:ELD36"/>
    <mergeCell ref="ELE36:ELJ36"/>
    <mergeCell ref="EIQ36:EIV36"/>
    <mergeCell ref="EIW36:EJB36"/>
    <mergeCell ref="EJC36:EJH36"/>
    <mergeCell ref="EJI36:EJN36"/>
    <mergeCell ref="EJO36:EJT36"/>
    <mergeCell ref="EJU36:EJZ36"/>
    <mergeCell ref="EHG36:EHL36"/>
    <mergeCell ref="EHM36:EHR36"/>
    <mergeCell ref="EHS36:EHX36"/>
    <mergeCell ref="EHY36:EID36"/>
    <mergeCell ref="EIE36:EIJ36"/>
    <mergeCell ref="EIK36:EIP36"/>
    <mergeCell ref="EFW36:EGB36"/>
    <mergeCell ref="EGC36:EGH36"/>
    <mergeCell ref="EGI36:EGN36"/>
    <mergeCell ref="EGO36:EGT36"/>
    <mergeCell ref="EGU36:EGZ36"/>
    <mergeCell ref="EHA36:EHF36"/>
    <mergeCell ref="EEM36:EER36"/>
    <mergeCell ref="EES36:EEX36"/>
    <mergeCell ref="EEY36:EFD36"/>
    <mergeCell ref="EFE36:EFJ36"/>
    <mergeCell ref="EFK36:EFP36"/>
    <mergeCell ref="EFQ36:EFV36"/>
    <mergeCell ref="EDC36:EDH36"/>
    <mergeCell ref="EDI36:EDN36"/>
    <mergeCell ref="EDO36:EDT36"/>
    <mergeCell ref="EDU36:EDZ36"/>
    <mergeCell ref="EEA36:EEF36"/>
    <mergeCell ref="EEG36:EEL36"/>
    <mergeCell ref="EBS36:EBX36"/>
    <mergeCell ref="EBY36:ECD36"/>
    <mergeCell ref="ECE36:ECJ36"/>
    <mergeCell ref="ECK36:ECP36"/>
    <mergeCell ref="ECQ36:ECV36"/>
    <mergeCell ref="ECW36:EDB36"/>
    <mergeCell ref="EAI36:EAN36"/>
    <mergeCell ref="EAO36:EAT36"/>
    <mergeCell ref="EAU36:EAZ36"/>
    <mergeCell ref="EBA36:EBF36"/>
    <mergeCell ref="EBG36:EBL36"/>
    <mergeCell ref="EBM36:EBR36"/>
    <mergeCell ref="DYY36:DZD36"/>
    <mergeCell ref="DZE36:DZJ36"/>
    <mergeCell ref="DZK36:DZP36"/>
    <mergeCell ref="DZQ36:DZV36"/>
    <mergeCell ref="DZW36:EAB36"/>
    <mergeCell ref="EAC36:EAH36"/>
    <mergeCell ref="DXO36:DXT36"/>
    <mergeCell ref="DXU36:DXZ36"/>
    <mergeCell ref="DYA36:DYF36"/>
    <mergeCell ref="DYG36:DYL36"/>
    <mergeCell ref="DYM36:DYR36"/>
    <mergeCell ref="DYS36:DYX36"/>
    <mergeCell ref="DWE36:DWJ36"/>
    <mergeCell ref="DWK36:DWP36"/>
    <mergeCell ref="DWQ36:DWV36"/>
    <mergeCell ref="DWW36:DXB36"/>
    <mergeCell ref="DXC36:DXH36"/>
    <mergeCell ref="DXI36:DXN36"/>
    <mergeCell ref="DUU36:DUZ36"/>
    <mergeCell ref="DVA36:DVF36"/>
    <mergeCell ref="DVG36:DVL36"/>
    <mergeCell ref="DVM36:DVR36"/>
    <mergeCell ref="DVS36:DVX36"/>
    <mergeCell ref="DVY36:DWD36"/>
    <mergeCell ref="DTK36:DTP36"/>
    <mergeCell ref="DTQ36:DTV36"/>
    <mergeCell ref="DTW36:DUB36"/>
    <mergeCell ref="DUC36:DUH36"/>
    <mergeCell ref="DUI36:DUN36"/>
    <mergeCell ref="DUO36:DUT36"/>
    <mergeCell ref="DSA36:DSF36"/>
    <mergeCell ref="DSG36:DSL36"/>
    <mergeCell ref="DSM36:DSR36"/>
    <mergeCell ref="DSS36:DSX36"/>
    <mergeCell ref="DSY36:DTD36"/>
    <mergeCell ref="DTE36:DTJ36"/>
    <mergeCell ref="DQQ36:DQV36"/>
    <mergeCell ref="DQW36:DRB36"/>
    <mergeCell ref="DRC36:DRH36"/>
    <mergeCell ref="DRI36:DRN36"/>
    <mergeCell ref="DRO36:DRT36"/>
    <mergeCell ref="DRU36:DRZ36"/>
    <mergeCell ref="DPG36:DPL36"/>
    <mergeCell ref="DPM36:DPR36"/>
    <mergeCell ref="DPS36:DPX36"/>
    <mergeCell ref="DPY36:DQD36"/>
    <mergeCell ref="DQE36:DQJ36"/>
    <mergeCell ref="DQK36:DQP36"/>
    <mergeCell ref="DNW36:DOB36"/>
    <mergeCell ref="DOC36:DOH36"/>
    <mergeCell ref="DOI36:DON36"/>
    <mergeCell ref="DOO36:DOT36"/>
    <mergeCell ref="DOU36:DOZ36"/>
    <mergeCell ref="DPA36:DPF36"/>
    <mergeCell ref="DMM36:DMR36"/>
    <mergeCell ref="DMS36:DMX36"/>
    <mergeCell ref="DMY36:DND36"/>
    <mergeCell ref="DNE36:DNJ36"/>
    <mergeCell ref="DNK36:DNP36"/>
    <mergeCell ref="DNQ36:DNV36"/>
    <mergeCell ref="DLC36:DLH36"/>
    <mergeCell ref="DLI36:DLN36"/>
    <mergeCell ref="DLO36:DLT36"/>
    <mergeCell ref="DLU36:DLZ36"/>
    <mergeCell ref="DMA36:DMF36"/>
    <mergeCell ref="DMG36:DML36"/>
    <mergeCell ref="DJS36:DJX36"/>
    <mergeCell ref="DJY36:DKD36"/>
    <mergeCell ref="DKE36:DKJ36"/>
    <mergeCell ref="DKK36:DKP36"/>
    <mergeCell ref="DKQ36:DKV36"/>
    <mergeCell ref="DKW36:DLB36"/>
    <mergeCell ref="DII36:DIN36"/>
    <mergeCell ref="DIO36:DIT36"/>
    <mergeCell ref="DIU36:DIZ36"/>
    <mergeCell ref="DJA36:DJF36"/>
    <mergeCell ref="DJG36:DJL36"/>
    <mergeCell ref="DJM36:DJR36"/>
    <mergeCell ref="DGY36:DHD36"/>
    <mergeCell ref="DHE36:DHJ36"/>
    <mergeCell ref="DHK36:DHP36"/>
    <mergeCell ref="DHQ36:DHV36"/>
    <mergeCell ref="DHW36:DIB36"/>
    <mergeCell ref="DIC36:DIH36"/>
    <mergeCell ref="DFO36:DFT36"/>
    <mergeCell ref="DFU36:DFZ36"/>
    <mergeCell ref="DGA36:DGF36"/>
    <mergeCell ref="DGG36:DGL36"/>
    <mergeCell ref="DGM36:DGR36"/>
    <mergeCell ref="DGS36:DGX36"/>
    <mergeCell ref="DEE36:DEJ36"/>
    <mergeCell ref="DEK36:DEP36"/>
    <mergeCell ref="DEQ36:DEV36"/>
    <mergeCell ref="DEW36:DFB36"/>
    <mergeCell ref="DFC36:DFH36"/>
    <mergeCell ref="DFI36:DFN36"/>
    <mergeCell ref="DCU36:DCZ36"/>
    <mergeCell ref="DDA36:DDF36"/>
    <mergeCell ref="DDG36:DDL36"/>
    <mergeCell ref="DDM36:DDR36"/>
    <mergeCell ref="DDS36:DDX36"/>
    <mergeCell ref="DDY36:DED36"/>
    <mergeCell ref="DBK36:DBP36"/>
    <mergeCell ref="DBQ36:DBV36"/>
    <mergeCell ref="DBW36:DCB36"/>
    <mergeCell ref="DCC36:DCH36"/>
    <mergeCell ref="DCI36:DCN36"/>
    <mergeCell ref="DCO36:DCT36"/>
    <mergeCell ref="DAA36:DAF36"/>
    <mergeCell ref="DAG36:DAL36"/>
    <mergeCell ref="DAM36:DAR36"/>
    <mergeCell ref="DAS36:DAX36"/>
    <mergeCell ref="DAY36:DBD36"/>
    <mergeCell ref="DBE36:DBJ36"/>
    <mergeCell ref="CYQ36:CYV36"/>
    <mergeCell ref="CYW36:CZB36"/>
    <mergeCell ref="CZC36:CZH36"/>
    <mergeCell ref="CZI36:CZN36"/>
    <mergeCell ref="CZO36:CZT36"/>
    <mergeCell ref="CZU36:CZZ36"/>
    <mergeCell ref="CXG36:CXL36"/>
    <mergeCell ref="CXM36:CXR36"/>
    <mergeCell ref="CXS36:CXX36"/>
    <mergeCell ref="CXY36:CYD36"/>
    <mergeCell ref="CYE36:CYJ36"/>
    <mergeCell ref="CYK36:CYP36"/>
    <mergeCell ref="CVW36:CWB36"/>
    <mergeCell ref="CWC36:CWH36"/>
    <mergeCell ref="CWI36:CWN36"/>
    <mergeCell ref="CWO36:CWT36"/>
    <mergeCell ref="CWU36:CWZ36"/>
    <mergeCell ref="CXA36:CXF36"/>
    <mergeCell ref="CUM36:CUR36"/>
    <mergeCell ref="CUS36:CUX36"/>
    <mergeCell ref="CUY36:CVD36"/>
    <mergeCell ref="CVE36:CVJ36"/>
    <mergeCell ref="CVK36:CVP36"/>
    <mergeCell ref="CVQ36:CVV36"/>
    <mergeCell ref="CTC36:CTH36"/>
    <mergeCell ref="CTI36:CTN36"/>
    <mergeCell ref="CTO36:CTT36"/>
    <mergeCell ref="CTU36:CTZ36"/>
    <mergeCell ref="CUA36:CUF36"/>
    <mergeCell ref="CUG36:CUL36"/>
    <mergeCell ref="CRS36:CRX36"/>
    <mergeCell ref="CRY36:CSD36"/>
    <mergeCell ref="CSE36:CSJ36"/>
    <mergeCell ref="CSK36:CSP36"/>
    <mergeCell ref="CSQ36:CSV36"/>
    <mergeCell ref="CSW36:CTB36"/>
    <mergeCell ref="CQI36:CQN36"/>
    <mergeCell ref="CQO36:CQT36"/>
    <mergeCell ref="CQU36:CQZ36"/>
    <mergeCell ref="CRA36:CRF36"/>
    <mergeCell ref="CRG36:CRL36"/>
    <mergeCell ref="CRM36:CRR36"/>
    <mergeCell ref="COY36:CPD36"/>
    <mergeCell ref="CPE36:CPJ36"/>
    <mergeCell ref="CPK36:CPP36"/>
    <mergeCell ref="CPQ36:CPV36"/>
    <mergeCell ref="CPW36:CQB36"/>
    <mergeCell ref="CQC36:CQH36"/>
    <mergeCell ref="CNO36:CNT36"/>
    <mergeCell ref="CNU36:CNZ36"/>
    <mergeCell ref="COA36:COF36"/>
    <mergeCell ref="COG36:COL36"/>
    <mergeCell ref="COM36:COR36"/>
    <mergeCell ref="COS36:COX36"/>
    <mergeCell ref="CME36:CMJ36"/>
    <mergeCell ref="CMK36:CMP36"/>
    <mergeCell ref="CMQ36:CMV36"/>
    <mergeCell ref="CMW36:CNB36"/>
    <mergeCell ref="CNC36:CNH36"/>
    <mergeCell ref="CNI36:CNN36"/>
    <mergeCell ref="CKU36:CKZ36"/>
    <mergeCell ref="CLA36:CLF36"/>
    <mergeCell ref="CLG36:CLL36"/>
    <mergeCell ref="CLM36:CLR36"/>
    <mergeCell ref="CLS36:CLX36"/>
    <mergeCell ref="CLY36:CMD36"/>
    <mergeCell ref="CJK36:CJP36"/>
    <mergeCell ref="CJQ36:CJV36"/>
    <mergeCell ref="CJW36:CKB36"/>
    <mergeCell ref="CKC36:CKH36"/>
    <mergeCell ref="CKI36:CKN36"/>
    <mergeCell ref="CKO36:CKT36"/>
    <mergeCell ref="CIA36:CIF36"/>
    <mergeCell ref="CIG36:CIL36"/>
    <mergeCell ref="CIM36:CIR36"/>
    <mergeCell ref="CIS36:CIX36"/>
    <mergeCell ref="CIY36:CJD36"/>
    <mergeCell ref="CJE36:CJJ36"/>
    <mergeCell ref="CGQ36:CGV36"/>
    <mergeCell ref="CGW36:CHB36"/>
    <mergeCell ref="CHC36:CHH36"/>
    <mergeCell ref="CHI36:CHN36"/>
    <mergeCell ref="CHO36:CHT36"/>
    <mergeCell ref="CHU36:CHZ36"/>
    <mergeCell ref="CFG36:CFL36"/>
    <mergeCell ref="CFM36:CFR36"/>
    <mergeCell ref="CFS36:CFX36"/>
    <mergeCell ref="CFY36:CGD36"/>
    <mergeCell ref="CGE36:CGJ36"/>
    <mergeCell ref="CGK36:CGP36"/>
    <mergeCell ref="CDW36:CEB36"/>
    <mergeCell ref="CEC36:CEH36"/>
    <mergeCell ref="CEI36:CEN36"/>
    <mergeCell ref="CEO36:CET36"/>
    <mergeCell ref="CEU36:CEZ36"/>
    <mergeCell ref="CFA36:CFF36"/>
    <mergeCell ref="CCM36:CCR36"/>
    <mergeCell ref="CCS36:CCX36"/>
    <mergeCell ref="CCY36:CDD36"/>
    <mergeCell ref="CDE36:CDJ36"/>
    <mergeCell ref="CDK36:CDP36"/>
    <mergeCell ref="CDQ36:CDV36"/>
    <mergeCell ref="CBC36:CBH36"/>
    <mergeCell ref="CBI36:CBN36"/>
    <mergeCell ref="CBO36:CBT36"/>
    <mergeCell ref="CBU36:CBZ36"/>
    <mergeCell ref="CCA36:CCF36"/>
    <mergeCell ref="CCG36:CCL36"/>
    <mergeCell ref="BZS36:BZX36"/>
    <mergeCell ref="BZY36:CAD36"/>
    <mergeCell ref="CAE36:CAJ36"/>
    <mergeCell ref="CAK36:CAP36"/>
    <mergeCell ref="CAQ36:CAV36"/>
    <mergeCell ref="CAW36:CBB36"/>
    <mergeCell ref="BYI36:BYN36"/>
    <mergeCell ref="BYO36:BYT36"/>
    <mergeCell ref="BYU36:BYZ36"/>
    <mergeCell ref="BZA36:BZF36"/>
    <mergeCell ref="BZG36:BZL36"/>
    <mergeCell ref="BZM36:BZR36"/>
    <mergeCell ref="BWY36:BXD36"/>
    <mergeCell ref="BXE36:BXJ36"/>
    <mergeCell ref="BXK36:BXP36"/>
    <mergeCell ref="BXQ36:BXV36"/>
    <mergeCell ref="BXW36:BYB36"/>
    <mergeCell ref="BYC36:BYH36"/>
    <mergeCell ref="BVO36:BVT36"/>
    <mergeCell ref="BVU36:BVZ36"/>
    <mergeCell ref="BWA36:BWF36"/>
    <mergeCell ref="BWG36:BWL36"/>
    <mergeCell ref="BWM36:BWR36"/>
    <mergeCell ref="BWS36:BWX36"/>
    <mergeCell ref="BUE36:BUJ36"/>
    <mergeCell ref="BUK36:BUP36"/>
    <mergeCell ref="BUQ36:BUV36"/>
    <mergeCell ref="BUW36:BVB36"/>
    <mergeCell ref="BVC36:BVH36"/>
    <mergeCell ref="BVI36:BVN36"/>
    <mergeCell ref="BSU36:BSZ36"/>
    <mergeCell ref="BTA36:BTF36"/>
    <mergeCell ref="BTG36:BTL36"/>
    <mergeCell ref="BTM36:BTR36"/>
    <mergeCell ref="BTS36:BTX36"/>
    <mergeCell ref="BTY36:BUD36"/>
    <mergeCell ref="BRK36:BRP36"/>
    <mergeCell ref="BRQ36:BRV36"/>
    <mergeCell ref="BRW36:BSB36"/>
    <mergeCell ref="BSC36:BSH36"/>
    <mergeCell ref="BSI36:BSN36"/>
    <mergeCell ref="BSO36:BST36"/>
    <mergeCell ref="BQA36:BQF36"/>
    <mergeCell ref="BQG36:BQL36"/>
    <mergeCell ref="BQM36:BQR36"/>
    <mergeCell ref="BQS36:BQX36"/>
    <mergeCell ref="BQY36:BRD36"/>
    <mergeCell ref="BRE36:BRJ36"/>
    <mergeCell ref="BOQ36:BOV36"/>
    <mergeCell ref="BOW36:BPB36"/>
    <mergeCell ref="BPC36:BPH36"/>
    <mergeCell ref="BPI36:BPN36"/>
    <mergeCell ref="BPO36:BPT36"/>
    <mergeCell ref="BPU36:BPZ36"/>
    <mergeCell ref="BNG36:BNL36"/>
    <mergeCell ref="BNM36:BNR36"/>
    <mergeCell ref="BNS36:BNX36"/>
    <mergeCell ref="BNY36:BOD36"/>
    <mergeCell ref="BOE36:BOJ36"/>
    <mergeCell ref="BOK36:BOP36"/>
    <mergeCell ref="BLW36:BMB36"/>
    <mergeCell ref="BMC36:BMH36"/>
    <mergeCell ref="BMI36:BMN36"/>
    <mergeCell ref="BMO36:BMT36"/>
    <mergeCell ref="BMU36:BMZ36"/>
    <mergeCell ref="BNA36:BNF36"/>
    <mergeCell ref="BKM36:BKR36"/>
    <mergeCell ref="BKS36:BKX36"/>
    <mergeCell ref="BKY36:BLD36"/>
    <mergeCell ref="BLE36:BLJ36"/>
    <mergeCell ref="BLK36:BLP36"/>
    <mergeCell ref="BLQ36:BLV36"/>
    <mergeCell ref="BJC36:BJH36"/>
    <mergeCell ref="BJI36:BJN36"/>
    <mergeCell ref="BJO36:BJT36"/>
    <mergeCell ref="BJU36:BJZ36"/>
    <mergeCell ref="BKA36:BKF36"/>
    <mergeCell ref="BKG36:BKL36"/>
    <mergeCell ref="BHS36:BHX36"/>
    <mergeCell ref="BHY36:BID36"/>
    <mergeCell ref="BIE36:BIJ36"/>
    <mergeCell ref="BIK36:BIP36"/>
    <mergeCell ref="BIQ36:BIV36"/>
    <mergeCell ref="BIW36:BJB36"/>
    <mergeCell ref="BGI36:BGN36"/>
    <mergeCell ref="BGO36:BGT36"/>
    <mergeCell ref="BGU36:BGZ36"/>
    <mergeCell ref="BHA36:BHF36"/>
    <mergeCell ref="BHG36:BHL36"/>
    <mergeCell ref="BHM36:BHR36"/>
    <mergeCell ref="BEY36:BFD36"/>
    <mergeCell ref="BFE36:BFJ36"/>
    <mergeCell ref="BFK36:BFP36"/>
    <mergeCell ref="BFQ36:BFV36"/>
    <mergeCell ref="BFW36:BGB36"/>
    <mergeCell ref="BGC36:BGH36"/>
    <mergeCell ref="BDO36:BDT36"/>
    <mergeCell ref="BDU36:BDZ36"/>
    <mergeCell ref="BEA36:BEF36"/>
    <mergeCell ref="BEG36:BEL36"/>
    <mergeCell ref="BEM36:BER36"/>
    <mergeCell ref="BES36:BEX36"/>
    <mergeCell ref="BCE36:BCJ36"/>
    <mergeCell ref="BCK36:BCP36"/>
    <mergeCell ref="BCQ36:BCV36"/>
    <mergeCell ref="BCW36:BDB36"/>
    <mergeCell ref="BDC36:BDH36"/>
    <mergeCell ref="BDI36:BDN36"/>
    <mergeCell ref="BAU36:BAZ36"/>
    <mergeCell ref="BBA36:BBF36"/>
    <mergeCell ref="BBG36:BBL36"/>
    <mergeCell ref="BBM36:BBR36"/>
    <mergeCell ref="BBS36:BBX36"/>
    <mergeCell ref="BBY36:BCD36"/>
    <mergeCell ref="AZK36:AZP36"/>
    <mergeCell ref="AZQ36:AZV36"/>
    <mergeCell ref="AZW36:BAB36"/>
    <mergeCell ref="BAC36:BAH36"/>
    <mergeCell ref="BAI36:BAN36"/>
    <mergeCell ref="BAO36:BAT36"/>
    <mergeCell ref="AYA36:AYF36"/>
    <mergeCell ref="AYG36:AYL36"/>
    <mergeCell ref="AYM36:AYR36"/>
    <mergeCell ref="AYS36:AYX36"/>
    <mergeCell ref="AYY36:AZD36"/>
    <mergeCell ref="AZE36:AZJ36"/>
    <mergeCell ref="AWQ36:AWV36"/>
    <mergeCell ref="AWW36:AXB36"/>
    <mergeCell ref="AXC36:AXH36"/>
    <mergeCell ref="AXI36:AXN36"/>
    <mergeCell ref="AXO36:AXT36"/>
    <mergeCell ref="AXU36:AXZ36"/>
    <mergeCell ref="AVG36:AVL36"/>
    <mergeCell ref="AVM36:AVR36"/>
    <mergeCell ref="AVS36:AVX36"/>
    <mergeCell ref="AVY36:AWD36"/>
    <mergeCell ref="AWE36:AWJ36"/>
    <mergeCell ref="AWK36:AWP36"/>
    <mergeCell ref="ATW36:AUB36"/>
    <mergeCell ref="AUC36:AUH36"/>
    <mergeCell ref="AUI36:AUN36"/>
    <mergeCell ref="AUO36:AUT36"/>
    <mergeCell ref="AUU36:AUZ36"/>
    <mergeCell ref="AVA36:AVF36"/>
    <mergeCell ref="ASM36:ASR36"/>
    <mergeCell ref="ASS36:ASX36"/>
    <mergeCell ref="ASY36:ATD36"/>
    <mergeCell ref="ATE36:ATJ36"/>
    <mergeCell ref="ATK36:ATP36"/>
    <mergeCell ref="ATQ36:ATV36"/>
    <mergeCell ref="ARC36:ARH36"/>
    <mergeCell ref="ARI36:ARN36"/>
    <mergeCell ref="ARO36:ART36"/>
    <mergeCell ref="ARU36:ARZ36"/>
    <mergeCell ref="ASA36:ASF36"/>
    <mergeCell ref="ASG36:ASL36"/>
    <mergeCell ref="APS36:APX36"/>
    <mergeCell ref="APY36:AQD36"/>
    <mergeCell ref="AQE36:AQJ36"/>
    <mergeCell ref="AQK36:AQP36"/>
    <mergeCell ref="AQQ36:AQV36"/>
    <mergeCell ref="AQW36:ARB36"/>
    <mergeCell ref="AOI36:AON36"/>
    <mergeCell ref="AOO36:AOT36"/>
    <mergeCell ref="AOU36:AOZ36"/>
    <mergeCell ref="APA36:APF36"/>
    <mergeCell ref="APG36:APL36"/>
    <mergeCell ref="APM36:APR36"/>
    <mergeCell ref="AMY36:AND36"/>
    <mergeCell ref="ANE36:ANJ36"/>
    <mergeCell ref="ANK36:ANP36"/>
    <mergeCell ref="ANQ36:ANV36"/>
    <mergeCell ref="ANW36:AOB36"/>
    <mergeCell ref="AOC36:AOH36"/>
    <mergeCell ref="ALO36:ALT36"/>
    <mergeCell ref="ALU36:ALZ36"/>
    <mergeCell ref="AMA36:AMF36"/>
    <mergeCell ref="AMG36:AML36"/>
    <mergeCell ref="AMM36:AMR36"/>
    <mergeCell ref="AMS36:AMX36"/>
    <mergeCell ref="AKE36:AKJ36"/>
    <mergeCell ref="AKK36:AKP36"/>
    <mergeCell ref="AKQ36:AKV36"/>
    <mergeCell ref="AKW36:ALB36"/>
    <mergeCell ref="ALC36:ALH36"/>
    <mergeCell ref="ALI36:ALN36"/>
    <mergeCell ref="AIU36:AIZ36"/>
    <mergeCell ref="AJA36:AJF36"/>
    <mergeCell ref="AJG36:AJL36"/>
    <mergeCell ref="AJM36:AJR36"/>
    <mergeCell ref="AJS36:AJX36"/>
    <mergeCell ref="AJY36:AKD36"/>
    <mergeCell ref="AHK36:AHP36"/>
    <mergeCell ref="AHQ36:AHV36"/>
    <mergeCell ref="AHW36:AIB36"/>
    <mergeCell ref="AIC36:AIH36"/>
    <mergeCell ref="AII36:AIN36"/>
    <mergeCell ref="AIO36:AIT36"/>
    <mergeCell ref="AGA36:AGF36"/>
    <mergeCell ref="AGG36:AGL36"/>
    <mergeCell ref="AGM36:AGR36"/>
    <mergeCell ref="AGS36:AGX36"/>
    <mergeCell ref="AGY36:AHD36"/>
    <mergeCell ref="AHE36:AHJ36"/>
    <mergeCell ref="AEQ36:AEV36"/>
    <mergeCell ref="AEW36:AFB36"/>
    <mergeCell ref="AFC36:AFH36"/>
    <mergeCell ref="AFI36:AFN36"/>
    <mergeCell ref="AFO36:AFT36"/>
    <mergeCell ref="AFU36:AFZ36"/>
    <mergeCell ref="ADG36:ADL36"/>
    <mergeCell ref="ADM36:ADR36"/>
    <mergeCell ref="ADS36:ADX36"/>
    <mergeCell ref="ADY36:AED36"/>
    <mergeCell ref="AEE36:AEJ36"/>
    <mergeCell ref="AEK36:AEP36"/>
    <mergeCell ref="ABW36:ACB36"/>
    <mergeCell ref="ACC36:ACH36"/>
    <mergeCell ref="ACI36:ACN36"/>
    <mergeCell ref="ACO36:ACT36"/>
    <mergeCell ref="ACU36:ACZ36"/>
    <mergeCell ref="ADA36:ADF36"/>
    <mergeCell ref="AAM36:AAR36"/>
    <mergeCell ref="AAS36:AAX36"/>
    <mergeCell ref="AAY36:ABD36"/>
    <mergeCell ref="ABE36:ABJ36"/>
    <mergeCell ref="ABK36:ABP36"/>
    <mergeCell ref="ABQ36:ABV36"/>
    <mergeCell ref="ZC36:ZH36"/>
    <mergeCell ref="ZI36:ZN36"/>
    <mergeCell ref="ZO36:ZT36"/>
    <mergeCell ref="ZU36:ZZ36"/>
    <mergeCell ref="AAA36:AAF36"/>
    <mergeCell ref="AAG36:AAL36"/>
    <mergeCell ref="XS36:XX36"/>
    <mergeCell ref="XY36:YD36"/>
    <mergeCell ref="YE36:YJ36"/>
    <mergeCell ref="YK36:YP36"/>
    <mergeCell ref="YQ36:YV36"/>
    <mergeCell ref="YW36:ZB36"/>
    <mergeCell ref="WI36:WN36"/>
    <mergeCell ref="WO36:WT36"/>
    <mergeCell ref="WU36:WZ36"/>
    <mergeCell ref="XA36:XF36"/>
    <mergeCell ref="XG36:XL36"/>
    <mergeCell ref="XM36:XR36"/>
    <mergeCell ref="UY36:VD36"/>
    <mergeCell ref="VE36:VJ36"/>
    <mergeCell ref="VK36:VP36"/>
    <mergeCell ref="VQ36:VV36"/>
    <mergeCell ref="VW36:WB36"/>
    <mergeCell ref="WC36:WH36"/>
    <mergeCell ref="TO36:TT36"/>
    <mergeCell ref="TU36:TZ36"/>
    <mergeCell ref="UA36:UF36"/>
    <mergeCell ref="UG36:UL36"/>
    <mergeCell ref="UM36:UR36"/>
    <mergeCell ref="US36:UX36"/>
    <mergeCell ref="SE36:SJ36"/>
    <mergeCell ref="SK36:SP36"/>
    <mergeCell ref="SQ36:SV36"/>
    <mergeCell ref="SW36:TB36"/>
    <mergeCell ref="TC36:TH36"/>
    <mergeCell ref="TI36:TN36"/>
    <mergeCell ref="QU36:QZ36"/>
    <mergeCell ref="RA36:RF36"/>
    <mergeCell ref="RG36:RL36"/>
    <mergeCell ref="RM36:RR36"/>
    <mergeCell ref="RS36:RX36"/>
    <mergeCell ref="RY36:SD36"/>
    <mergeCell ref="PK36:PP36"/>
    <mergeCell ref="PQ36:PV36"/>
    <mergeCell ref="PW36:QB36"/>
    <mergeCell ref="QC36:QH36"/>
    <mergeCell ref="QI36:QN36"/>
    <mergeCell ref="QO36:QT36"/>
    <mergeCell ref="OA36:OF36"/>
    <mergeCell ref="OG36:OL36"/>
    <mergeCell ref="OM36:OR36"/>
    <mergeCell ref="OS36:OX36"/>
    <mergeCell ref="OY36:PD36"/>
    <mergeCell ref="PE36:PJ36"/>
    <mergeCell ref="MQ36:MV36"/>
    <mergeCell ref="MW36:NB36"/>
    <mergeCell ref="NC36:NH36"/>
    <mergeCell ref="NI36:NN36"/>
    <mergeCell ref="NO36:NT36"/>
    <mergeCell ref="NU36:NZ36"/>
    <mergeCell ref="LG36:LL36"/>
    <mergeCell ref="LM36:LR36"/>
    <mergeCell ref="LS36:LX36"/>
    <mergeCell ref="LY36:MD36"/>
    <mergeCell ref="ME36:MJ36"/>
    <mergeCell ref="MK36:MP36"/>
    <mergeCell ref="JW36:KB36"/>
    <mergeCell ref="KC36:KH36"/>
    <mergeCell ref="KI36:KN36"/>
    <mergeCell ref="KO36:KT36"/>
    <mergeCell ref="KU36:KZ36"/>
    <mergeCell ref="LA36:LF36"/>
    <mergeCell ref="IM36:IR36"/>
    <mergeCell ref="IS36:IX36"/>
    <mergeCell ref="IY36:JD36"/>
    <mergeCell ref="JE36:JJ36"/>
    <mergeCell ref="JK36:JP36"/>
    <mergeCell ref="JQ36:JV36"/>
    <mergeCell ref="HC36:HH36"/>
    <mergeCell ref="HI36:HN36"/>
    <mergeCell ref="HO36:HT36"/>
    <mergeCell ref="HU36:HZ36"/>
    <mergeCell ref="IA36:IF36"/>
    <mergeCell ref="IG36:IL36"/>
    <mergeCell ref="FS36:FX36"/>
    <mergeCell ref="FY36:GD36"/>
    <mergeCell ref="GE36:GJ36"/>
    <mergeCell ref="GK36:GP36"/>
    <mergeCell ref="GQ36:GV36"/>
    <mergeCell ref="GW36:HB36"/>
    <mergeCell ref="EI36:EN36"/>
    <mergeCell ref="EO36:ET36"/>
    <mergeCell ref="EU36:EZ36"/>
    <mergeCell ref="FA36:FF36"/>
    <mergeCell ref="FG36:FL36"/>
    <mergeCell ref="FM36:FR36"/>
    <mergeCell ref="CY36:DD36"/>
    <mergeCell ref="DE36:DJ36"/>
    <mergeCell ref="DK36:DP36"/>
    <mergeCell ref="DQ36:DV36"/>
    <mergeCell ref="DW36:EB36"/>
    <mergeCell ref="EC36:EH36"/>
    <mergeCell ref="BO36:BT36"/>
    <mergeCell ref="BU36:BZ36"/>
    <mergeCell ref="CA36:CF36"/>
    <mergeCell ref="CG36:CL36"/>
    <mergeCell ref="CM36:CR36"/>
    <mergeCell ref="CS36:CX36"/>
    <mergeCell ref="AE36:AJ36"/>
    <mergeCell ref="AK36:AP36"/>
    <mergeCell ref="AQ36:AV36"/>
    <mergeCell ref="AW36:BB36"/>
    <mergeCell ref="BC36:BH36"/>
    <mergeCell ref="BI36:BN36"/>
    <mergeCell ref="A35:B35"/>
    <mergeCell ref="A36:F36"/>
    <mergeCell ref="G36:L36"/>
    <mergeCell ref="M36:R36"/>
    <mergeCell ref="S36:X36"/>
    <mergeCell ref="Y36:AD36"/>
    <mergeCell ref="A26:B26"/>
    <mergeCell ref="A27:B27"/>
    <mergeCell ref="A28:D28"/>
    <mergeCell ref="A29:XFD29"/>
    <mergeCell ref="A30:A31"/>
    <mergeCell ref="A34:D34"/>
    <mergeCell ref="A12:B12"/>
    <mergeCell ref="A15:B15"/>
    <mergeCell ref="A16:B16"/>
    <mergeCell ref="A17:B17"/>
    <mergeCell ref="A20:B20"/>
    <mergeCell ref="A22:A23"/>
    <mergeCell ref="XFA2:XFD2"/>
    <mergeCell ref="A3:B3"/>
    <mergeCell ref="A5:F5"/>
    <mergeCell ref="A6:C6"/>
    <mergeCell ref="A8:B8"/>
    <mergeCell ref="A9:B9"/>
    <mergeCell ref="XDQ2:XDV2"/>
    <mergeCell ref="XDW2:XEB2"/>
    <mergeCell ref="XEC2:XEH2"/>
    <mergeCell ref="XEI2:XEN2"/>
    <mergeCell ref="XEO2:XET2"/>
    <mergeCell ref="XEU2:XEZ2"/>
    <mergeCell ref="XCG2:XCL2"/>
    <mergeCell ref="XCM2:XCR2"/>
    <mergeCell ref="XCS2:XCX2"/>
    <mergeCell ref="XCY2:XDD2"/>
    <mergeCell ref="XDE2:XDJ2"/>
    <mergeCell ref="XDK2:XDP2"/>
    <mergeCell ref="XAW2:XBB2"/>
    <mergeCell ref="XBC2:XBH2"/>
    <mergeCell ref="XBI2:XBN2"/>
    <mergeCell ref="XBO2:XBT2"/>
    <mergeCell ref="XBU2:XBZ2"/>
    <mergeCell ref="XCA2:XCF2"/>
    <mergeCell ref="WZM2:WZR2"/>
    <mergeCell ref="WZS2:WZX2"/>
    <mergeCell ref="WZY2:XAD2"/>
    <mergeCell ref="XAE2:XAJ2"/>
    <mergeCell ref="XAK2:XAP2"/>
    <mergeCell ref="XAQ2:XAV2"/>
    <mergeCell ref="WYC2:WYH2"/>
    <mergeCell ref="WYI2:WYN2"/>
    <mergeCell ref="WYO2:WYT2"/>
    <mergeCell ref="WYU2:WYZ2"/>
    <mergeCell ref="WZA2:WZF2"/>
    <mergeCell ref="WZG2:WZL2"/>
    <mergeCell ref="WWS2:WWX2"/>
    <mergeCell ref="WWY2:WXD2"/>
    <mergeCell ref="WXE2:WXJ2"/>
    <mergeCell ref="WXK2:WXP2"/>
    <mergeCell ref="WXQ2:WXV2"/>
    <mergeCell ref="WXW2:WYB2"/>
    <mergeCell ref="WVI2:WVN2"/>
    <mergeCell ref="WVO2:WVT2"/>
    <mergeCell ref="WVU2:WVZ2"/>
    <mergeCell ref="WWA2:WWF2"/>
    <mergeCell ref="WWG2:WWL2"/>
    <mergeCell ref="WWM2:WWR2"/>
    <mergeCell ref="WTY2:WUD2"/>
    <mergeCell ref="WUE2:WUJ2"/>
    <mergeCell ref="WUK2:WUP2"/>
    <mergeCell ref="WUQ2:WUV2"/>
    <mergeCell ref="WUW2:WVB2"/>
    <mergeCell ref="WVC2:WVH2"/>
    <mergeCell ref="WSO2:WST2"/>
    <mergeCell ref="WSU2:WSZ2"/>
    <mergeCell ref="WTA2:WTF2"/>
    <mergeCell ref="WTG2:WTL2"/>
    <mergeCell ref="WTM2:WTR2"/>
    <mergeCell ref="WTS2:WTX2"/>
    <mergeCell ref="WRE2:WRJ2"/>
    <mergeCell ref="WRK2:WRP2"/>
    <mergeCell ref="WRQ2:WRV2"/>
    <mergeCell ref="WRW2:WSB2"/>
    <mergeCell ref="WSC2:WSH2"/>
    <mergeCell ref="WSI2:WSN2"/>
    <mergeCell ref="WPU2:WPZ2"/>
    <mergeCell ref="WQA2:WQF2"/>
    <mergeCell ref="WQG2:WQL2"/>
    <mergeCell ref="WQM2:WQR2"/>
    <mergeCell ref="WQS2:WQX2"/>
    <mergeCell ref="WQY2:WRD2"/>
    <mergeCell ref="WOK2:WOP2"/>
    <mergeCell ref="WOQ2:WOV2"/>
    <mergeCell ref="WOW2:WPB2"/>
    <mergeCell ref="WPC2:WPH2"/>
    <mergeCell ref="WPI2:WPN2"/>
    <mergeCell ref="WPO2:WPT2"/>
    <mergeCell ref="WNA2:WNF2"/>
    <mergeCell ref="WNG2:WNL2"/>
    <mergeCell ref="WNM2:WNR2"/>
    <mergeCell ref="WNS2:WNX2"/>
    <mergeCell ref="WNY2:WOD2"/>
    <mergeCell ref="WOE2:WOJ2"/>
    <mergeCell ref="WLQ2:WLV2"/>
    <mergeCell ref="WLW2:WMB2"/>
    <mergeCell ref="WMC2:WMH2"/>
    <mergeCell ref="WMI2:WMN2"/>
    <mergeCell ref="WMO2:WMT2"/>
    <mergeCell ref="WMU2:WMZ2"/>
    <mergeCell ref="WKG2:WKL2"/>
    <mergeCell ref="WKM2:WKR2"/>
    <mergeCell ref="WKS2:WKX2"/>
    <mergeCell ref="WKY2:WLD2"/>
    <mergeCell ref="WLE2:WLJ2"/>
    <mergeCell ref="WLK2:WLP2"/>
    <mergeCell ref="WIW2:WJB2"/>
    <mergeCell ref="WJC2:WJH2"/>
    <mergeCell ref="WJI2:WJN2"/>
    <mergeCell ref="WJO2:WJT2"/>
    <mergeCell ref="WJU2:WJZ2"/>
    <mergeCell ref="WKA2:WKF2"/>
    <mergeCell ref="WHM2:WHR2"/>
    <mergeCell ref="WHS2:WHX2"/>
    <mergeCell ref="WHY2:WID2"/>
    <mergeCell ref="WIE2:WIJ2"/>
    <mergeCell ref="WIK2:WIP2"/>
    <mergeCell ref="WIQ2:WIV2"/>
    <mergeCell ref="WGC2:WGH2"/>
    <mergeCell ref="WGI2:WGN2"/>
    <mergeCell ref="WGO2:WGT2"/>
    <mergeCell ref="WGU2:WGZ2"/>
    <mergeCell ref="WHA2:WHF2"/>
    <mergeCell ref="WHG2:WHL2"/>
    <mergeCell ref="WES2:WEX2"/>
    <mergeCell ref="WEY2:WFD2"/>
    <mergeCell ref="WFE2:WFJ2"/>
    <mergeCell ref="WFK2:WFP2"/>
    <mergeCell ref="WFQ2:WFV2"/>
    <mergeCell ref="WFW2:WGB2"/>
    <mergeCell ref="WDI2:WDN2"/>
    <mergeCell ref="WDO2:WDT2"/>
    <mergeCell ref="WDU2:WDZ2"/>
    <mergeCell ref="WEA2:WEF2"/>
    <mergeCell ref="WEG2:WEL2"/>
    <mergeCell ref="WEM2:WER2"/>
    <mergeCell ref="WBY2:WCD2"/>
    <mergeCell ref="WCE2:WCJ2"/>
    <mergeCell ref="WCK2:WCP2"/>
    <mergeCell ref="WCQ2:WCV2"/>
    <mergeCell ref="WCW2:WDB2"/>
    <mergeCell ref="WDC2:WDH2"/>
    <mergeCell ref="WAO2:WAT2"/>
    <mergeCell ref="WAU2:WAZ2"/>
    <mergeCell ref="WBA2:WBF2"/>
    <mergeCell ref="WBG2:WBL2"/>
    <mergeCell ref="WBM2:WBR2"/>
    <mergeCell ref="WBS2:WBX2"/>
    <mergeCell ref="VZE2:VZJ2"/>
    <mergeCell ref="VZK2:VZP2"/>
    <mergeCell ref="VZQ2:VZV2"/>
    <mergeCell ref="VZW2:WAB2"/>
    <mergeCell ref="WAC2:WAH2"/>
    <mergeCell ref="WAI2:WAN2"/>
    <mergeCell ref="VXU2:VXZ2"/>
    <mergeCell ref="VYA2:VYF2"/>
    <mergeCell ref="VYG2:VYL2"/>
    <mergeCell ref="VYM2:VYR2"/>
    <mergeCell ref="VYS2:VYX2"/>
    <mergeCell ref="VYY2:VZD2"/>
    <mergeCell ref="VWK2:VWP2"/>
    <mergeCell ref="VWQ2:VWV2"/>
    <mergeCell ref="VWW2:VXB2"/>
    <mergeCell ref="VXC2:VXH2"/>
    <mergeCell ref="VXI2:VXN2"/>
    <mergeCell ref="VXO2:VXT2"/>
    <mergeCell ref="VVA2:VVF2"/>
    <mergeCell ref="VVG2:VVL2"/>
    <mergeCell ref="VVM2:VVR2"/>
    <mergeCell ref="VVS2:VVX2"/>
    <mergeCell ref="VVY2:VWD2"/>
    <mergeCell ref="VWE2:VWJ2"/>
    <mergeCell ref="VTQ2:VTV2"/>
    <mergeCell ref="VTW2:VUB2"/>
    <mergeCell ref="VUC2:VUH2"/>
    <mergeCell ref="VUI2:VUN2"/>
    <mergeCell ref="VUO2:VUT2"/>
    <mergeCell ref="VUU2:VUZ2"/>
    <mergeCell ref="VSG2:VSL2"/>
    <mergeCell ref="VSM2:VSR2"/>
    <mergeCell ref="VSS2:VSX2"/>
    <mergeCell ref="VSY2:VTD2"/>
    <mergeCell ref="VTE2:VTJ2"/>
    <mergeCell ref="VTK2:VTP2"/>
    <mergeCell ref="VQW2:VRB2"/>
    <mergeCell ref="VRC2:VRH2"/>
    <mergeCell ref="VRI2:VRN2"/>
    <mergeCell ref="VRO2:VRT2"/>
    <mergeCell ref="VRU2:VRZ2"/>
    <mergeCell ref="VSA2:VSF2"/>
    <mergeCell ref="VPM2:VPR2"/>
    <mergeCell ref="VPS2:VPX2"/>
    <mergeCell ref="VPY2:VQD2"/>
    <mergeCell ref="VQE2:VQJ2"/>
    <mergeCell ref="VQK2:VQP2"/>
    <mergeCell ref="VQQ2:VQV2"/>
    <mergeCell ref="VOC2:VOH2"/>
    <mergeCell ref="VOI2:VON2"/>
    <mergeCell ref="VOO2:VOT2"/>
    <mergeCell ref="VOU2:VOZ2"/>
    <mergeCell ref="VPA2:VPF2"/>
    <mergeCell ref="VPG2:VPL2"/>
    <mergeCell ref="VMS2:VMX2"/>
    <mergeCell ref="VMY2:VND2"/>
    <mergeCell ref="VNE2:VNJ2"/>
    <mergeCell ref="VNK2:VNP2"/>
    <mergeCell ref="VNQ2:VNV2"/>
    <mergeCell ref="VNW2:VOB2"/>
    <mergeCell ref="VLI2:VLN2"/>
    <mergeCell ref="VLO2:VLT2"/>
    <mergeCell ref="VLU2:VLZ2"/>
    <mergeCell ref="VMA2:VMF2"/>
    <mergeCell ref="VMG2:VML2"/>
    <mergeCell ref="VMM2:VMR2"/>
    <mergeCell ref="VJY2:VKD2"/>
    <mergeCell ref="VKE2:VKJ2"/>
    <mergeCell ref="VKK2:VKP2"/>
    <mergeCell ref="VKQ2:VKV2"/>
    <mergeCell ref="VKW2:VLB2"/>
    <mergeCell ref="VLC2:VLH2"/>
    <mergeCell ref="VIO2:VIT2"/>
    <mergeCell ref="VIU2:VIZ2"/>
    <mergeCell ref="VJA2:VJF2"/>
    <mergeCell ref="VJG2:VJL2"/>
    <mergeCell ref="VJM2:VJR2"/>
    <mergeCell ref="VJS2:VJX2"/>
    <mergeCell ref="VHE2:VHJ2"/>
    <mergeCell ref="VHK2:VHP2"/>
    <mergeCell ref="VHQ2:VHV2"/>
    <mergeCell ref="VHW2:VIB2"/>
    <mergeCell ref="VIC2:VIH2"/>
    <mergeCell ref="VII2:VIN2"/>
    <mergeCell ref="VFU2:VFZ2"/>
    <mergeCell ref="VGA2:VGF2"/>
    <mergeCell ref="VGG2:VGL2"/>
    <mergeCell ref="VGM2:VGR2"/>
    <mergeCell ref="VGS2:VGX2"/>
    <mergeCell ref="VGY2:VHD2"/>
    <mergeCell ref="VEK2:VEP2"/>
    <mergeCell ref="VEQ2:VEV2"/>
    <mergeCell ref="VEW2:VFB2"/>
    <mergeCell ref="VFC2:VFH2"/>
    <mergeCell ref="VFI2:VFN2"/>
    <mergeCell ref="VFO2:VFT2"/>
    <mergeCell ref="VDA2:VDF2"/>
    <mergeCell ref="VDG2:VDL2"/>
    <mergeCell ref="VDM2:VDR2"/>
    <mergeCell ref="VDS2:VDX2"/>
    <mergeCell ref="VDY2:VED2"/>
    <mergeCell ref="VEE2:VEJ2"/>
    <mergeCell ref="VBQ2:VBV2"/>
    <mergeCell ref="VBW2:VCB2"/>
    <mergeCell ref="VCC2:VCH2"/>
    <mergeCell ref="VCI2:VCN2"/>
    <mergeCell ref="VCO2:VCT2"/>
    <mergeCell ref="VCU2:VCZ2"/>
    <mergeCell ref="VAG2:VAL2"/>
    <mergeCell ref="VAM2:VAR2"/>
    <mergeCell ref="VAS2:VAX2"/>
    <mergeCell ref="VAY2:VBD2"/>
    <mergeCell ref="VBE2:VBJ2"/>
    <mergeCell ref="VBK2:VBP2"/>
    <mergeCell ref="UYW2:UZB2"/>
    <mergeCell ref="UZC2:UZH2"/>
    <mergeCell ref="UZI2:UZN2"/>
    <mergeCell ref="UZO2:UZT2"/>
    <mergeCell ref="UZU2:UZZ2"/>
    <mergeCell ref="VAA2:VAF2"/>
    <mergeCell ref="UXM2:UXR2"/>
    <mergeCell ref="UXS2:UXX2"/>
    <mergeCell ref="UXY2:UYD2"/>
    <mergeCell ref="UYE2:UYJ2"/>
    <mergeCell ref="UYK2:UYP2"/>
    <mergeCell ref="UYQ2:UYV2"/>
    <mergeCell ref="UWC2:UWH2"/>
    <mergeCell ref="UWI2:UWN2"/>
    <mergeCell ref="UWO2:UWT2"/>
    <mergeCell ref="UWU2:UWZ2"/>
    <mergeCell ref="UXA2:UXF2"/>
    <mergeCell ref="UXG2:UXL2"/>
    <mergeCell ref="UUS2:UUX2"/>
    <mergeCell ref="UUY2:UVD2"/>
    <mergeCell ref="UVE2:UVJ2"/>
    <mergeCell ref="UVK2:UVP2"/>
    <mergeCell ref="UVQ2:UVV2"/>
    <mergeCell ref="UVW2:UWB2"/>
    <mergeCell ref="UTI2:UTN2"/>
    <mergeCell ref="UTO2:UTT2"/>
    <mergeCell ref="UTU2:UTZ2"/>
    <mergeCell ref="UUA2:UUF2"/>
    <mergeCell ref="UUG2:UUL2"/>
    <mergeCell ref="UUM2:UUR2"/>
    <mergeCell ref="URY2:USD2"/>
    <mergeCell ref="USE2:USJ2"/>
    <mergeCell ref="USK2:USP2"/>
    <mergeCell ref="USQ2:USV2"/>
    <mergeCell ref="USW2:UTB2"/>
    <mergeCell ref="UTC2:UTH2"/>
    <mergeCell ref="UQO2:UQT2"/>
    <mergeCell ref="UQU2:UQZ2"/>
    <mergeCell ref="URA2:URF2"/>
    <mergeCell ref="URG2:URL2"/>
    <mergeCell ref="URM2:URR2"/>
    <mergeCell ref="URS2:URX2"/>
    <mergeCell ref="UPE2:UPJ2"/>
    <mergeCell ref="UPK2:UPP2"/>
    <mergeCell ref="UPQ2:UPV2"/>
    <mergeCell ref="UPW2:UQB2"/>
    <mergeCell ref="UQC2:UQH2"/>
    <mergeCell ref="UQI2:UQN2"/>
    <mergeCell ref="UNU2:UNZ2"/>
    <mergeCell ref="UOA2:UOF2"/>
    <mergeCell ref="UOG2:UOL2"/>
    <mergeCell ref="UOM2:UOR2"/>
    <mergeCell ref="UOS2:UOX2"/>
    <mergeCell ref="UOY2:UPD2"/>
    <mergeCell ref="UMK2:UMP2"/>
    <mergeCell ref="UMQ2:UMV2"/>
    <mergeCell ref="UMW2:UNB2"/>
    <mergeCell ref="UNC2:UNH2"/>
    <mergeCell ref="UNI2:UNN2"/>
    <mergeCell ref="UNO2:UNT2"/>
    <mergeCell ref="ULA2:ULF2"/>
    <mergeCell ref="ULG2:ULL2"/>
    <mergeCell ref="ULM2:ULR2"/>
    <mergeCell ref="ULS2:ULX2"/>
    <mergeCell ref="ULY2:UMD2"/>
    <mergeCell ref="UME2:UMJ2"/>
    <mergeCell ref="UJQ2:UJV2"/>
    <mergeCell ref="UJW2:UKB2"/>
    <mergeCell ref="UKC2:UKH2"/>
    <mergeCell ref="UKI2:UKN2"/>
    <mergeCell ref="UKO2:UKT2"/>
    <mergeCell ref="UKU2:UKZ2"/>
    <mergeCell ref="UIG2:UIL2"/>
    <mergeCell ref="UIM2:UIR2"/>
    <mergeCell ref="UIS2:UIX2"/>
    <mergeCell ref="UIY2:UJD2"/>
    <mergeCell ref="UJE2:UJJ2"/>
    <mergeCell ref="UJK2:UJP2"/>
    <mergeCell ref="UGW2:UHB2"/>
    <mergeCell ref="UHC2:UHH2"/>
    <mergeCell ref="UHI2:UHN2"/>
    <mergeCell ref="UHO2:UHT2"/>
    <mergeCell ref="UHU2:UHZ2"/>
    <mergeCell ref="UIA2:UIF2"/>
    <mergeCell ref="UFM2:UFR2"/>
    <mergeCell ref="UFS2:UFX2"/>
    <mergeCell ref="UFY2:UGD2"/>
    <mergeCell ref="UGE2:UGJ2"/>
    <mergeCell ref="UGK2:UGP2"/>
    <mergeCell ref="UGQ2:UGV2"/>
    <mergeCell ref="UEC2:UEH2"/>
    <mergeCell ref="UEI2:UEN2"/>
    <mergeCell ref="UEO2:UET2"/>
    <mergeCell ref="UEU2:UEZ2"/>
    <mergeCell ref="UFA2:UFF2"/>
    <mergeCell ref="UFG2:UFL2"/>
    <mergeCell ref="UCS2:UCX2"/>
    <mergeCell ref="UCY2:UDD2"/>
    <mergeCell ref="UDE2:UDJ2"/>
    <mergeCell ref="UDK2:UDP2"/>
    <mergeCell ref="UDQ2:UDV2"/>
    <mergeCell ref="UDW2:UEB2"/>
    <mergeCell ref="UBI2:UBN2"/>
    <mergeCell ref="UBO2:UBT2"/>
    <mergeCell ref="UBU2:UBZ2"/>
    <mergeCell ref="UCA2:UCF2"/>
    <mergeCell ref="UCG2:UCL2"/>
    <mergeCell ref="UCM2:UCR2"/>
    <mergeCell ref="TZY2:UAD2"/>
    <mergeCell ref="UAE2:UAJ2"/>
    <mergeCell ref="UAK2:UAP2"/>
    <mergeCell ref="UAQ2:UAV2"/>
    <mergeCell ref="UAW2:UBB2"/>
    <mergeCell ref="UBC2:UBH2"/>
    <mergeCell ref="TYO2:TYT2"/>
    <mergeCell ref="TYU2:TYZ2"/>
    <mergeCell ref="TZA2:TZF2"/>
    <mergeCell ref="TZG2:TZL2"/>
    <mergeCell ref="TZM2:TZR2"/>
    <mergeCell ref="TZS2:TZX2"/>
    <mergeCell ref="TXE2:TXJ2"/>
    <mergeCell ref="TXK2:TXP2"/>
    <mergeCell ref="TXQ2:TXV2"/>
    <mergeCell ref="TXW2:TYB2"/>
    <mergeCell ref="TYC2:TYH2"/>
    <mergeCell ref="TYI2:TYN2"/>
    <mergeCell ref="TVU2:TVZ2"/>
    <mergeCell ref="TWA2:TWF2"/>
    <mergeCell ref="TWG2:TWL2"/>
    <mergeCell ref="TWM2:TWR2"/>
    <mergeCell ref="TWS2:TWX2"/>
    <mergeCell ref="TWY2:TXD2"/>
    <mergeCell ref="TUK2:TUP2"/>
    <mergeCell ref="TUQ2:TUV2"/>
    <mergeCell ref="TUW2:TVB2"/>
    <mergeCell ref="TVC2:TVH2"/>
    <mergeCell ref="TVI2:TVN2"/>
    <mergeCell ref="TVO2:TVT2"/>
    <mergeCell ref="TTA2:TTF2"/>
    <mergeCell ref="TTG2:TTL2"/>
    <mergeCell ref="TTM2:TTR2"/>
    <mergeCell ref="TTS2:TTX2"/>
    <mergeCell ref="TTY2:TUD2"/>
    <mergeCell ref="TUE2:TUJ2"/>
    <mergeCell ref="TRQ2:TRV2"/>
    <mergeCell ref="TRW2:TSB2"/>
    <mergeCell ref="TSC2:TSH2"/>
    <mergeCell ref="TSI2:TSN2"/>
    <mergeCell ref="TSO2:TST2"/>
    <mergeCell ref="TSU2:TSZ2"/>
    <mergeCell ref="TQG2:TQL2"/>
    <mergeCell ref="TQM2:TQR2"/>
    <mergeCell ref="TQS2:TQX2"/>
    <mergeCell ref="TQY2:TRD2"/>
    <mergeCell ref="TRE2:TRJ2"/>
    <mergeCell ref="TRK2:TRP2"/>
    <mergeCell ref="TOW2:TPB2"/>
    <mergeCell ref="TPC2:TPH2"/>
    <mergeCell ref="TPI2:TPN2"/>
    <mergeCell ref="TPO2:TPT2"/>
    <mergeCell ref="TPU2:TPZ2"/>
    <mergeCell ref="TQA2:TQF2"/>
    <mergeCell ref="TNM2:TNR2"/>
    <mergeCell ref="TNS2:TNX2"/>
    <mergeCell ref="TNY2:TOD2"/>
    <mergeCell ref="TOE2:TOJ2"/>
    <mergeCell ref="TOK2:TOP2"/>
    <mergeCell ref="TOQ2:TOV2"/>
    <mergeCell ref="TMC2:TMH2"/>
    <mergeCell ref="TMI2:TMN2"/>
    <mergeCell ref="TMO2:TMT2"/>
    <mergeCell ref="TMU2:TMZ2"/>
    <mergeCell ref="TNA2:TNF2"/>
    <mergeCell ref="TNG2:TNL2"/>
    <mergeCell ref="TKS2:TKX2"/>
    <mergeCell ref="TKY2:TLD2"/>
    <mergeCell ref="TLE2:TLJ2"/>
    <mergeCell ref="TLK2:TLP2"/>
    <mergeCell ref="TLQ2:TLV2"/>
    <mergeCell ref="TLW2:TMB2"/>
    <mergeCell ref="TJI2:TJN2"/>
    <mergeCell ref="TJO2:TJT2"/>
    <mergeCell ref="TJU2:TJZ2"/>
    <mergeCell ref="TKA2:TKF2"/>
    <mergeCell ref="TKG2:TKL2"/>
    <mergeCell ref="TKM2:TKR2"/>
    <mergeCell ref="THY2:TID2"/>
    <mergeCell ref="TIE2:TIJ2"/>
    <mergeCell ref="TIK2:TIP2"/>
    <mergeCell ref="TIQ2:TIV2"/>
    <mergeCell ref="TIW2:TJB2"/>
    <mergeCell ref="TJC2:TJH2"/>
    <mergeCell ref="TGO2:TGT2"/>
    <mergeCell ref="TGU2:TGZ2"/>
    <mergeCell ref="THA2:THF2"/>
    <mergeCell ref="THG2:THL2"/>
    <mergeCell ref="THM2:THR2"/>
    <mergeCell ref="THS2:THX2"/>
    <mergeCell ref="TFE2:TFJ2"/>
    <mergeCell ref="TFK2:TFP2"/>
    <mergeCell ref="TFQ2:TFV2"/>
    <mergeCell ref="TFW2:TGB2"/>
    <mergeCell ref="TGC2:TGH2"/>
    <mergeCell ref="TGI2:TGN2"/>
    <mergeCell ref="TDU2:TDZ2"/>
    <mergeCell ref="TEA2:TEF2"/>
    <mergeCell ref="TEG2:TEL2"/>
    <mergeCell ref="TEM2:TER2"/>
    <mergeCell ref="TES2:TEX2"/>
    <mergeCell ref="TEY2:TFD2"/>
    <mergeCell ref="TCK2:TCP2"/>
    <mergeCell ref="TCQ2:TCV2"/>
    <mergeCell ref="TCW2:TDB2"/>
    <mergeCell ref="TDC2:TDH2"/>
    <mergeCell ref="TDI2:TDN2"/>
    <mergeCell ref="TDO2:TDT2"/>
    <mergeCell ref="TBA2:TBF2"/>
    <mergeCell ref="TBG2:TBL2"/>
    <mergeCell ref="TBM2:TBR2"/>
    <mergeCell ref="TBS2:TBX2"/>
    <mergeCell ref="TBY2:TCD2"/>
    <mergeCell ref="TCE2:TCJ2"/>
    <mergeCell ref="SZQ2:SZV2"/>
    <mergeCell ref="SZW2:TAB2"/>
    <mergeCell ref="TAC2:TAH2"/>
    <mergeCell ref="TAI2:TAN2"/>
    <mergeCell ref="TAO2:TAT2"/>
    <mergeCell ref="TAU2:TAZ2"/>
    <mergeCell ref="SYG2:SYL2"/>
    <mergeCell ref="SYM2:SYR2"/>
    <mergeCell ref="SYS2:SYX2"/>
    <mergeCell ref="SYY2:SZD2"/>
    <mergeCell ref="SZE2:SZJ2"/>
    <mergeCell ref="SZK2:SZP2"/>
    <mergeCell ref="SWW2:SXB2"/>
    <mergeCell ref="SXC2:SXH2"/>
    <mergeCell ref="SXI2:SXN2"/>
    <mergeCell ref="SXO2:SXT2"/>
    <mergeCell ref="SXU2:SXZ2"/>
    <mergeCell ref="SYA2:SYF2"/>
    <mergeCell ref="SVM2:SVR2"/>
    <mergeCell ref="SVS2:SVX2"/>
    <mergeCell ref="SVY2:SWD2"/>
    <mergeCell ref="SWE2:SWJ2"/>
    <mergeCell ref="SWK2:SWP2"/>
    <mergeCell ref="SWQ2:SWV2"/>
    <mergeCell ref="SUC2:SUH2"/>
    <mergeCell ref="SUI2:SUN2"/>
    <mergeCell ref="SUO2:SUT2"/>
    <mergeCell ref="SUU2:SUZ2"/>
    <mergeCell ref="SVA2:SVF2"/>
    <mergeCell ref="SVG2:SVL2"/>
    <mergeCell ref="SSS2:SSX2"/>
    <mergeCell ref="SSY2:STD2"/>
    <mergeCell ref="STE2:STJ2"/>
    <mergeCell ref="STK2:STP2"/>
    <mergeCell ref="STQ2:STV2"/>
    <mergeCell ref="STW2:SUB2"/>
    <mergeCell ref="SRI2:SRN2"/>
    <mergeCell ref="SRO2:SRT2"/>
    <mergeCell ref="SRU2:SRZ2"/>
    <mergeCell ref="SSA2:SSF2"/>
    <mergeCell ref="SSG2:SSL2"/>
    <mergeCell ref="SSM2:SSR2"/>
    <mergeCell ref="SPY2:SQD2"/>
    <mergeCell ref="SQE2:SQJ2"/>
    <mergeCell ref="SQK2:SQP2"/>
    <mergeCell ref="SQQ2:SQV2"/>
    <mergeCell ref="SQW2:SRB2"/>
    <mergeCell ref="SRC2:SRH2"/>
    <mergeCell ref="SOO2:SOT2"/>
    <mergeCell ref="SOU2:SOZ2"/>
    <mergeCell ref="SPA2:SPF2"/>
    <mergeCell ref="SPG2:SPL2"/>
    <mergeCell ref="SPM2:SPR2"/>
    <mergeCell ref="SPS2:SPX2"/>
    <mergeCell ref="SNE2:SNJ2"/>
    <mergeCell ref="SNK2:SNP2"/>
    <mergeCell ref="SNQ2:SNV2"/>
    <mergeCell ref="SNW2:SOB2"/>
    <mergeCell ref="SOC2:SOH2"/>
    <mergeCell ref="SOI2:SON2"/>
    <mergeCell ref="SLU2:SLZ2"/>
    <mergeCell ref="SMA2:SMF2"/>
    <mergeCell ref="SMG2:SML2"/>
    <mergeCell ref="SMM2:SMR2"/>
    <mergeCell ref="SMS2:SMX2"/>
    <mergeCell ref="SMY2:SND2"/>
    <mergeCell ref="SKK2:SKP2"/>
    <mergeCell ref="SKQ2:SKV2"/>
    <mergeCell ref="SKW2:SLB2"/>
    <mergeCell ref="SLC2:SLH2"/>
    <mergeCell ref="SLI2:SLN2"/>
    <mergeCell ref="SLO2:SLT2"/>
    <mergeCell ref="SJA2:SJF2"/>
    <mergeCell ref="SJG2:SJL2"/>
    <mergeCell ref="SJM2:SJR2"/>
    <mergeCell ref="SJS2:SJX2"/>
    <mergeCell ref="SJY2:SKD2"/>
    <mergeCell ref="SKE2:SKJ2"/>
    <mergeCell ref="SHQ2:SHV2"/>
    <mergeCell ref="SHW2:SIB2"/>
    <mergeCell ref="SIC2:SIH2"/>
    <mergeCell ref="SII2:SIN2"/>
    <mergeCell ref="SIO2:SIT2"/>
    <mergeCell ref="SIU2:SIZ2"/>
    <mergeCell ref="SGG2:SGL2"/>
    <mergeCell ref="SGM2:SGR2"/>
    <mergeCell ref="SGS2:SGX2"/>
    <mergeCell ref="SGY2:SHD2"/>
    <mergeCell ref="SHE2:SHJ2"/>
    <mergeCell ref="SHK2:SHP2"/>
    <mergeCell ref="SEW2:SFB2"/>
    <mergeCell ref="SFC2:SFH2"/>
    <mergeCell ref="SFI2:SFN2"/>
    <mergeCell ref="SFO2:SFT2"/>
    <mergeCell ref="SFU2:SFZ2"/>
    <mergeCell ref="SGA2:SGF2"/>
    <mergeCell ref="SDM2:SDR2"/>
    <mergeCell ref="SDS2:SDX2"/>
    <mergeCell ref="SDY2:SED2"/>
    <mergeCell ref="SEE2:SEJ2"/>
    <mergeCell ref="SEK2:SEP2"/>
    <mergeCell ref="SEQ2:SEV2"/>
    <mergeCell ref="SCC2:SCH2"/>
    <mergeCell ref="SCI2:SCN2"/>
    <mergeCell ref="SCO2:SCT2"/>
    <mergeCell ref="SCU2:SCZ2"/>
    <mergeCell ref="SDA2:SDF2"/>
    <mergeCell ref="SDG2:SDL2"/>
    <mergeCell ref="SAS2:SAX2"/>
    <mergeCell ref="SAY2:SBD2"/>
    <mergeCell ref="SBE2:SBJ2"/>
    <mergeCell ref="SBK2:SBP2"/>
    <mergeCell ref="SBQ2:SBV2"/>
    <mergeCell ref="SBW2:SCB2"/>
    <mergeCell ref="RZI2:RZN2"/>
    <mergeCell ref="RZO2:RZT2"/>
    <mergeCell ref="RZU2:RZZ2"/>
    <mergeCell ref="SAA2:SAF2"/>
    <mergeCell ref="SAG2:SAL2"/>
    <mergeCell ref="SAM2:SAR2"/>
    <mergeCell ref="RXY2:RYD2"/>
    <mergeCell ref="RYE2:RYJ2"/>
    <mergeCell ref="RYK2:RYP2"/>
    <mergeCell ref="RYQ2:RYV2"/>
    <mergeCell ref="RYW2:RZB2"/>
    <mergeCell ref="RZC2:RZH2"/>
    <mergeCell ref="RWO2:RWT2"/>
    <mergeCell ref="RWU2:RWZ2"/>
    <mergeCell ref="RXA2:RXF2"/>
    <mergeCell ref="RXG2:RXL2"/>
    <mergeCell ref="RXM2:RXR2"/>
    <mergeCell ref="RXS2:RXX2"/>
    <mergeCell ref="RVE2:RVJ2"/>
    <mergeCell ref="RVK2:RVP2"/>
    <mergeCell ref="RVQ2:RVV2"/>
    <mergeCell ref="RVW2:RWB2"/>
    <mergeCell ref="RWC2:RWH2"/>
    <mergeCell ref="RWI2:RWN2"/>
    <mergeCell ref="RTU2:RTZ2"/>
    <mergeCell ref="RUA2:RUF2"/>
    <mergeCell ref="RUG2:RUL2"/>
    <mergeCell ref="RUM2:RUR2"/>
    <mergeCell ref="RUS2:RUX2"/>
    <mergeCell ref="RUY2:RVD2"/>
    <mergeCell ref="RSK2:RSP2"/>
    <mergeCell ref="RSQ2:RSV2"/>
    <mergeCell ref="RSW2:RTB2"/>
    <mergeCell ref="RTC2:RTH2"/>
    <mergeCell ref="RTI2:RTN2"/>
    <mergeCell ref="RTO2:RTT2"/>
    <mergeCell ref="RRA2:RRF2"/>
    <mergeCell ref="RRG2:RRL2"/>
    <mergeCell ref="RRM2:RRR2"/>
    <mergeCell ref="RRS2:RRX2"/>
    <mergeCell ref="RRY2:RSD2"/>
    <mergeCell ref="RSE2:RSJ2"/>
    <mergeCell ref="RPQ2:RPV2"/>
    <mergeCell ref="RPW2:RQB2"/>
    <mergeCell ref="RQC2:RQH2"/>
    <mergeCell ref="RQI2:RQN2"/>
    <mergeCell ref="RQO2:RQT2"/>
    <mergeCell ref="RQU2:RQZ2"/>
    <mergeCell ref="ROG2:ROL2"/>
    <mergeCell ref="ROM2:ROR2"/>
    <mergeCell ref="ROS2:ROX2"/>
    <mergeCell ref="ROY2:RPD2"/>
    <mergeCell ref="RPE2:RPJ2"/>
    <mergeCell ref="RPK2:RPP2"/>
    <mergeCell ref="RMW2:RNB2"/>
    <mergeCell ref="RNC2:RNH2"/>
    <mergeCell ref="RNI2:RNN2"/>
    <mergeCell ref="RNO2:RNT2"/>
    <mergeCell ref="RNU2:RNZ2"/>
    <mergeCell ref="ROA2:ROF2"/>
    <mergeCell ref="RLM2:RLR2"/>
    <mergeCell ref="RLS2:RLX2"/>
    <mergeCell ref="RLY2:RMD2"/>
    <mergeCell ref="RME2:RMJ2"/>
    <mergeCell ref="RMK2:RMP2"/>
    <mergeCell ref="RMQ2:RMV2"/>
    <mergeCell ref="RKC2:RKH2"/>
    <mergeCell ref="RKI2:RKN2"/>
    <mergeCell ref="RKO2:RKT2"/>
    <mergeCell ref="RKU2:RKZ2"/>
    <mergeCell ref="RLA2:RLF2"/>
    <mergeCell ref="RLG2:RLL2"/>
    <mergeCell ref="RIS2:RIX2"/>
    <mergeCell ref="RIY2:RJD2"/>
    <mergeCell ref="RJE2:RJJ2"/>
    <mergeCell ref="RJK2:RJP2"/>
    <mergeCell ref="RJQ2:RJV2"/>
    <mergeCell ref="RJW2:RKB2"/>
    <mergeCell ref="RHI2:RHN2"/>
    <mergeCell ref="RHO2:RHT2"/>
    <mergeCell ref="RHU2:RHZ2"/>
    <mergeCell ref="RIA2:RIF2"/>
    <mergeCell ref="RIG2:RIL2"/>
    <mergeCell ref="RIM2:RIR2"/>
    <mergeCell ref="RFY2:RGD2"/>
    <mergeCell ref="RGE2:RGJ2"/>
    <mergeCell ref="RGK2:RGP2"/>
    <mergeCell ref="RGQ2:RGV2"/>
    <mergeCell ref="RGW2:RHB2"/>
    <mergeCell ref="RHC2:RHH2"/>
    <mergeCell ref="REO2:RET2"/>
    <mergeCell ref="REU2:REZ2"/>
    <mergeCell ref="RFA2:RFF2"/>
    <mergeCell ref="RFG2:RFL2"/>
    <mergeCell ref="RFM2:RFR2"/>
    <mergeCell ref="RFS2:RFX2"/>
    <mergeCell ref="RDE2:RDJ2"/>
    <mergeCell ref="RDK2:RDP2"/>
    <mergeCell ref="RDQ2:RDV2"/>
    <mergeCell ref="RDW2:REB2"/>
    <mergeCell ref="REC2:REH2"/>
    <mergeCell ref="REI2:REN2"/>
    <mergeCell ref="RBU2:RBZ2"/>
    <mergeCell ref="RCA2:RCF2"/>
    <mergeCell ref="RCG2:RCL2"/>
    <mergeCell ref="RCM2:RCR2"/>
    <mergeCell ref="RCS2:RCX2"/>
    <mergeCell ref="RCY2:RDD2"/>
    <mergeCell ref="RAK2:RAP2"/>
    <mergeCell ref="RAQ2:RAV2"/>
    <mergeCell ref="RAW2:RBB2"/>
    <mergeCell ref="RBC2:RBH2"/>
    <mergeCell ref="RBI2:RBN2"/>
    <mergeCell ref="RBO2:RBT2"/>
    <mergeCell ref="QZA2:QZF2"/>
    <mergeCell ref="QZG2:QZL2"/>
    <mergeCell ref="QZM2:QZR2"/>
    <mergeCell ref="QZS2:QZX2"/>
    <mergeCell ref="QZY2:RAD2"/>
    <mergeCell ref="RAE2:RAJ2"/>
    <mergeCell ref="QXQ2:QXV2"/>
    <mergeCell ref="QXW2:QYB2"/>
    <mergeCell ref="QYC2:QYH2"/>
    <mergeCell ref="QYI2:QYN2"/>
    <mergeCell ref="QYO2:QYT2"/>
    <mergeCell ref="QYU2:QYZ2"/>
    <mergeCell ref="QWG2:QWL2"/>
    <mergeCell ref="QWM2:QWR2"/>
    <mergeCell ref="QWS2:QWX2"/>
    <mergeCell ref="QWY2:QXD2"/>
    <mergeCell ref="QXE2:QXJ2"/>
    <mergeCell ref="QXK2:QXP2"/>
    <mergeCell ref="QUW2:QVB2"/>
    <mergeCell ref="QVC2:QVH2"/>
    <mergeCell ref="QVI2:QVN2"/>
    <mergeCell ref="QVO2:QVT2"/>
    <mergeCell ref="QVU2:QVZ2"/>
    <mergeCell ref="QWA2:QWF2"/>
    <mergeCell ref="QTM2:QTR2"/>
    <mergeCell ref="QTS2:QTX2"/>
    <mergeCell ref="QTY2:QUD2"/>
    <mergeCell ref="QUE2:QUJ2"/>
    <mergeCell ref="QUK2:QUP2"/>
    <mergeCell ref="QUQ2:QUV2"/>
    <mergeCell ref="QSC2:QSH2"/>
    <mergeCell ref="QSI2:QSN2"/>
    <mergeCell ref="QSO2:QST2"/>
    <mergeCell ref="QSU2:QSZ2"/>
    <mergeCell ref="QTA2:QTF2"/>
    <mergeCell ref="QTG2:QTL2"/>
    <mergeCell ref="QQS2:QQX2"/>
    <mergeCell ref="QQY2:QRD2"/>
    <mergeCell ref="QRE2:QRJ2"/>
    <mergeCell ref="QRK2:QRP2"/>
    <mergeCell ref="QRQ2:QRV2"/>
    <mergeCell ref="QRW2:QSB2"/>
    <mergeCell ref="QPI2:QPN2"/>
    <mergeCell ref="QPO2:QPT2"/>
    <mergeCell ref="QPU2:QPZ2"/>
    <mergeCell ref="QQA2:QQF2"/>
    <mergeCell ref="QQG2:QQL2"/>
    <mergeCell ref="QQM2:QQR2"/>
    <mergeCell ref="QNY2:QOD2"/>
    <mergeCell ref="QOE2:QOJ2"/>
    <mergeCell ref="QOK2:QOP2"/>
    <mergeCell ref="QOQ2:QOV2"/>
    <mergeCell ref="QOW2:QPB2"/>
    <mergeCell ref="QPC2:QPH2"/>
    <mergeCell ref="QMO2:QMT2"/>
    <mergeCell ref="QMU2:QMZ2"/>
    <mergeCell ref="QNA2:QNF2"/>
    <mergeCell ref="QNG2:QNL2"/>
    <mergeCell ref="QNM2:QNR2"/>
    <mergeCell ref="QNS2:QNX2"/>
    <mergeCell ref="QLE2:QLJ2"/>
    <mergeCell ref="QLK2:QLP2"/>
    <mergeCell ref="QLQ2:QLV2"/>
    <mergeCell ref="QLW2:QMB2"/>
    <mergeCell ref="QMC2:QMH2"/>
    <mergeCell ref="QMI2:QMN2"/>
    <mergeCell ref="QJU2:QJZ2"/>
    <mergeCell ref="QKA2:QKF2"/>
    <mergeCell ref="QKG2:QKL2"/>
    <mergeCell ref="QKM2:QKR2"/>
    <mergeCell ref="QKS2:QKX2"/>
    <mergeCell ref="QKY2:QLD2"/>
    <mergeCell ref="QIK2:QIP2"/>
    <mergeCell ref="QIQ2:QIV2"/>
    <mergeCell ref="QIW2:QJB2"/>
    <mergeCell ref="QJC2:QJH2"/>
    <mergeCell ref="QJI2:QJN2"/>
    <mergeCell ref="QJO2:QJT2"/>
    <mergeCell ref="QHA2:QHF2"/>
    <mergeCell ref="QHG2:QHL2"/>
    <mergeCell ref="QHM2:QHR2"/>
    <mergeCell ref="QHS2:QHX2"/>
    <mergeCell ref="QHY2:QID2"/>
    <mergeCell ref="QIE2:QIJ2"/>
    <mergeCell ref="QFQ2:QFV2"/>
    <mergeCell ref="QFW2:QGB2"/>
    <mergeCell ref="QGC2:QGH2"/>
    <mergeCell ref="QGI2:QGN2"/>
    <mergeCell ref="QGO2:QGT2"/>
    <mergeCell ref="QGU2:QGZ2"/>
    <mergeCell ref="QEG2:QEL2"/>
    <mergeCell ref="QEM2:QER2"/>
    <mergeCell ref="QES2:QEX2"/>
    <mergeCell ref="QEY2:QFD2"/>
    <mergeCell ref="QFE2:QFJ2"/>
    <mergeCell ref="QFK2:QFP2"/>
    <mergeCell ref="QCW2:QDB2"/>
    <mergeCell ref="QDC2:QDH2"/>
    <mergeCell ref="QDI2:QDN2"/>
    <mergeCell ref="QDO2:QDT2"/>
    <mergeCell ref="QDU2:QDZ2"/>
    <mergeCell ref="QEA2:QEF2"/>
    <mergeCell ref="QBM2:QBR2"/>
    <mergeCell ref="QBS2:QBX2"/>
    <mergeCell ref="QBY2:QCD2"/>
    <mergeCell ref="QCE2:QCJ2"/>
    <mergeCell ref="QCK2:QCP2"/>
    <mergeCell ref="QCQ2:QCV2"/>
    <mergeCell ref="QAC2:QAH2"/>
    <mergeCell ref="QAI2:QAN2"/>
    <mergeCell ref="QAO2:QAT2"/>
    <mergeCell ref="QAU2:QAZ2"/>
    <mergeCell ref="QBA2:QBF2"/>
    <mergeCell ref="QBG2:QBL2"/>
    <mergeCell ref="PYS2:PYX2"/>
    <mergeCell ref="PYY2:PZD2"/>
    <mergeCell ref="PZE2:PZJ2"/>
    <mergeCell ref="PZK2:PZP2"/>
    <mergeCell ref="PZQ2:PZV2"/>
    <mergeCell ref="PZW2:QAB2"/>
    <mergeCell ref="PXI2:PXN2"/>
    <mergeCell ref="PXO2:PXT2"/>
    <mergeCell ref="PXU2:PXZ2"/>
    <mergeCell ref="PYA2:PYF2"/>
    <mergeCell ref="PYG2:PYL2"/>
    <mergeCell ref="PYM2:PYR2"/>
    <mergeCell ref="PVY2:PWD2"/>
    <mergeCell ref="PWE2:PWJ2"/>
    <mergeCell ref="PWK2:PWP2"/>
    <mergeCell ref="PWQ2:PWV2"/>
    <mergeCell ref="PWW2:PXB2"/>
    <mergeCell ref="PXC2:PXH2"/>
    <mergeCell ref="PUO2:PUT2"/>
    <mergeCell ref="PUU2:PUZ2"/>
    <mergeCell ref="PVA2:PVF2"/>
    <mergeCell ref="PVG2:PVL2"/>
    <mergeCell ref="PVM2:PVR2"/>
    <mergeCell ref="PVS2:PVX2"/>
    <mergeCell ref="PTE2:PTJ2"/>
    <mergeCell ref="PTK2:PTP2"/>
    <mergeCell ref="PTQ2:PTV2"/>
    <mergeCell ref="PTW2:PUB2"/>
    <mergeCell ref="PUC2:PUH2"/>
    <mergeCell ref="PUI2:PUN2"/>
    <mergeCell ref="PRU2:PRZ2"/>
    <mergeCell ref="PSA2:PSF2"/>
    <mergeCell ref="PSG2:PSL2"/>
    <mergeCell ref="PSM2:PSR2"/>
    <mergeCell ref="PSS2:PSX2"/>
    <mergeCell ref="PSY2:PTD2"/>
    <mergeCell ref="PQK2:PQP2"/>
    <mergeCell ref="PQQ2:PQV2"/>
    <mergeCell ref="PQW2:PRB2"/>
    <mergeCell ref="PRC2:PRH2"/>
    <mergeCell ref="PRI2:PRN2"/>
    <mergeCell ref="PRO2:PRT2"/>
    <mergeCell ref="PPA2:PPF2"/>
    <mergeCell ref="PPG2:PPL2"/>
    <mergeCell ref="PPM2:PPR2"/>
    <mergeCell ref="PPS2:PPX2"/>
    <mergeCell ref="PPY2:PQD2"/>
    <mergeCell ref="PQE2:PQJ2"/>
    <mergeCell ref="PNQ2:PNV2"/>
    <mergeCell ref="PNW2:POB2"/>
    <mergeCell ref="POC2:POH2"/>
    <mergeCell ref="POI2:PON2"/>
    <mergeCell ref="POO2:POT2"/>
    <mergeCell ref="POU2:POZ2"/>
    <mergeCell ref="PMG2:PML2"/>
    <mergeCell ref="PMM2:PMR2"/>
    <mergeCell ref="PMS2:PMX2"/>
    <mergeCell ref="PMY2:PND2"/>
    <mergeCell ref="PNE2:PNJ2"/>
    <mergeCell ref="PNK2:PNP2"/>
    <mergeCell ref="PKW2:PLB2"/>
    <mergeCell ref="PLC2:PLH2"/>
    <mergeCell ref="PLI2:PLN2"/>
    <mergeCell ref="PLO2:PLT2"/>
    <mergeCell ref="PLU2:PLZ2"/>
    <mergeCell ref="PMA2:PMF2"/>
    <mergeCell ref="PJM2:PJR2"/>
    <mergeCell ref="PJS2:PJX2"/>
    <mergeCell ref="PJY2:PKD2"/>
    <mergeCell ref="PKE2:PKJ2"/>
    <mergeCell ref="PKK2:PKP2"/>
    <mergeCell ref="PKQ2:PKV2"/>
    <mergeCell ref="PIC2:PIH2"/>
    <mergeCell ref="PII2:PIN2"/>
    <mergeCell ref="PIO2:PIT2"/>
    <mergeCell ref="PIU2:PIZ2"/>
    <mergeCell ref="PJA2:PJF2"/>
    <mergeCell ref="PJG2:PJL2"/>
    <mergeCell ref="PGS2:PGX2"/>
    <mergeCell ref="PGY2:PHD2"/>
    <mergeCell ref="PHE2:PHJ2"/>
    <mergeCell ref="PHK2:PHP2"/>
    <mergeCell ref="PHQ2:PHV2"/>
    <mergeCell ref="PHW2:PIB2"/>
    <mergeCell ref="PFI2:PFN2"/>
    <mergeCell ref="PFO2:PFT2"/>
    <mergeCell ref="PFU2:PFZ2"/>
    <mergeCell ref="PGA2:PGF2"/>
    <mergeCell ref="PGG2:PGL2"/>
    <mergeCell ref="PGM2:PGR2"/>
    <mergeCell ref="PDY2:PED2"/>
    <mergeCell ref="PEE2:PEJ2"/>
    <mergeCell ref="PEK2:PEP2"/>
    <mergeCell ref="PEQ2:PEV2"/>
    <mergeCell ref="PEW2:PFB2"/>
    <mergeCell ref="PFC2:PFH2"/>
    <mergeCell ref="PCO2:PCT2"/>
    <mergeCell ref="PCU2:PCZ2"/>
    <mergeCell ref="PDA2:PDF2"/>
    <mergeCell ref="PDG2:PDL2"/>
    <mergeCell ref="PDM2:PDR2"/>
    <mergeCell ref="PDS2:PDX2"/>
    <mergeCell ref="PBE2:PBJ2"/>
    <mergeCell ref="PBK2:PBP2"/>
    <mergeCell ref="PBQ2:PBV2"/>
    <mergeCell ref="PBW2:PCB2"/>
    <mergeCell ref="PCC2:PCH2"/>
    <mergeCell ref="PCI2:PCN2"/>
    <mergeCell ref="OZU2:OZZ2"/>
    <mergeCell ref="PAA2:PAF2"/>
    <mergeCell ref="PAG2:PAL2"/>
    <mergeCell ref="PAM2:PAR2"/>
    <mergeCell ref="PAS2:PAX2"/>
    <mergeCell ref="PAY2:PBD2"/>
    <mergeCell ref="OYK2:OYP2"/>
    <mergeCell ref="OYQ2:OYV2"/>
    <mergeCell ref="OYW2:OZB2"/>
    <mergeCell ref="OZC2:OZH2"/>
    <mergeCell ref="OZI2:OZN2"/>
    <mergeCell ref="OZO2:OZT2"/>
    <mergeCell ref="OXA2:OXF2"/>
    <mergeCell ref="OXG2:OXL2"/>
    <mergeCell ref="OXM2:OXR2"/>
    <mergeCell ref="OXS2:OXX2"/>
    <mergeCell ref="OXY2:OYD2"/>
    <mergeCell ref="OYE2:OYJ2"/>
    <mergeCell ref="OVQ2:OVV2"/>
    <mergeCell ref="OVW2:OWB2"/>
    <mergeCell ref="OWC2:OWH2"/>
    <mergeCell ref="OWI2:OWN2"/>
    <mergeCell ref="OWO2:OWT2"/>
    <mergeCell ref="OWU2:OWZ2"/>
    <mergeCell ref="OUG2:OUL2"/>
    <mergeCell ref="OUM2:OUR2"/>
    <mergeCell ref="OUS2:OUX2"/>
    <mergeCell ref="OUY2:OVD2"/>
    <mergeCell ref="OVE2:OVJ2"/>
    <mergeCell ref="OVK2:OVP2"/>
    <mergeCell ref="OSW2:OTB2"/>
    <mergeCell ref="OTC2:OTH2"/>
    <mergeCell ref="OTI2:OTN2"/>
    <mergeCell ref="OTO2:OTT2"/>
    <mergeCell ref="OTU2:OTZ2"/>
    <mergeCell ref="OUA2:OUF2"/>
    <mergeCell ref="ORM2:ORR2"/>
    <mergeCell ref="ORS2:ORX2"/>
    <mergeCell ref="ORY2:OSD2"/>
    <mergeCell ref="OSE2:OSJ2"/>
    <mergeCell ref="OSK2:OSP2"/>
    <mergeCell ref="OSQ2:OSV2"/>
    <mergeCell ref="OQC2:OQH2"/>
    <mergeCell ref="OQI2:OQN2"/>
    <mergeCell ref="OQO2:OQT2"/>
    <mergeCell ref="OQU2:OQZ2"/>
    <mergeCell ref="ORA2:ORF2"/>
    <mergeCell ref="ORG2:ORL2"/>
    <mergeCell ref="OOS2:OOX2"/>
    <mergeCell ref="OOY2:OPD2"/>
    <mergeCell ref="OPE2:OPJ2"/>
    <mergeCell ref="OPK2:OPP2"/>
    <mergeCell ref="OPQ2:OPV2"/>
    <mergeCell ref="OPW2:OQB2"/>
    <mergeCell ref="ONI2:ONN2"/>
    <mergeCell ref="ONO2:ONT2"/>
    <mergeCell ref="ONU2:ONZ2"/>
    <mergeCell ref="OOA2:OOF2"/>
    <mergeCell ref="OOG2:OOL2"/>
    <mergeCell ref="OOM2:OOR2"/>
    <mergeCell ref="OLY2:OMD2"/>
    <mergeCell ref="OME2:OMJ2"/>
    <mergeCell ref="OMK2:OMP2"/>
    <mergeCell ref="OMQ2:OMV2"/>
    <mergeCell ref="OMW2:ONB2"/>
    <mergeCell ref="ONC2:ONH2"/>
    <mergeCell ref="OKO2:OKT2"/>
    <mergeCell ref="OKU2:OKZ2"/>
    <mergeCell ref="OLA2:OLF2"/>
    <mergeCell ref="OLG2:OLL2"/>
    <mergeCell ref="OLM2:OLR2"/>
    <mergeCell ref="OLS2:OLX2"/>
    <mergeCell ref="OJE2:OJJ2"/>
    <mergeCell ref="OJK2:OJP2"/>
    <mergeCell ref="OJQ2:OJV2"/>
    <mergeCell ref="OJW2:OKB2"/>
    <mergeCell ref="OKC2:OKH2"/>
    <mergeCell ref="OKI2:OKN2"/>
    <mergeCell ref="OHU2:OHZ2"/>
    <mergeCell ref="OIA2:OIF2"/>
    <mergeCell ref="OIG2:OIL2"/>
    <mergeCell ref="OIM2:OIR2"/>
    <mergeCell ref="OIS2:OIX2"/>
    <mergeCell ref="OIY2:OJD2"/>
    <mergeCell ref="OGK2:OGP2"/>
    <mergeCell ref="OGQ2:OGV2"/>
    <mergeCell ref="OGW2:OHB2"/>
    <mergeCell ref="OHC2:OHH2"/>
    <mergeCell ref="OHI2:OHN2"/>
    <mergeCell ref="OHO2:OHT2"/>
    <mergeCell ref="OFA2:OFF2"/>
    <mergeCell ref="OFG2:OFL2"/>
    <mergeCell ref="OFM2:OFR2"/>
    <mergeCell ref="OFS2:OFX2"/>
    <mergeCell ref="OFY2:OGD2"/>
    <mergeCell ref="OGE2:OGJ2"/>
    <mergeCell ref="ODQ2:ODV2"/>
    <mergeCell ref="ODW2:OEB2"/>
    <mergeCell ref="OEC2:OEH2"/>
    <mergeCell ref="OEI2:OEN2"/>
    <mergeCell ref="OEO2:OET2"/>
    <mergeCell ref="OEU2:OEZ2"/>
    <mergeCell ref="OCG2:OCL2"/>
    <mergeCell ref="OCM2:OCR2"/>
    <mergeCell ref="OCS2:OCX2"/>
    <mergeCell ref="OCY2:ODD2"/>
    <mergeCell ref="ODE2:ODJ2"/>
    <mergeCell ref="ODK2:ODP2"/>
    <mergeCell ref="OAW2:OBB2"/>
    <mergeCell ref="OBC2:OBH2"/>
    <mergeCell ref="OBI2:OBN2"/>
    <mergeCell ref="OBO2:OBT2"/>
    <mergeCell ref="OBU2:OBZ2"/>
    <mergeCell ref="OCA2:OCF2"/>
    <mergeCell ref="NZM2:NZR2"/>
    <mergeCell ref="NZS2:NZX2"/>
    <mergeCell ref="NZY2:OAD2"/>
    <mergeCell ref="OAE2:OAJ2"/>
    <mergeCell ref="OAK2:OAP2"/>
    <mergeCell ref="OAQ2:OAV2"/>
    <mergeCell ref="NYC2:NYH2"/>
    <mergeCell ref="NYI2:NYN2"/>
    <mergeCell ref="NYO2:NYT2"/>
    <mergeCell ref="NYU2:NYZ2"/>
    <mergeCell ref="NZA2:NZF2"/>
    <mergeCell ref="NZG2:NZL2"/>
    <mergeCell ref="NWS2:NWX2"/>
    <mergeCell ref="NWY2:NXD2"/>
    <mergeCell ref="NXE2:NXJ2"/>
    <mergeCell ref="NXK2:NXP2"/>
    <mergeCell ref="NXQ2:NXV2"/>
    <mergeCell ref="NXW2:NYB2"/>
    <mergeCell ref="NVI2:NVN2"/>
    <mergeCell ref="NVO2:NVT2"/>
    <mergeCell ref="NVU2:NVZ2"/>
    <mergeCell ref="NWA2:NWF2"/>
    <mergeCell ref="NWG2:NWL2"/>
    <mergeCell ref="NWM2:NWR2"/>
    <mergeCell ref="NTY2:NUD2"/>
    <mergeCell ref="NUE2:NUJ2"/>
    <mergeCell ref="NUK2:NUP2"/>
    <mergeCell ref="NUQ2:NUV2"/>
    <mergeCell ref="NUW2:NVB2"/>
    <mergeCell ref="NVC2:NVH2"/>
    <mergeCell ref="NSO2:NST2"/>
    <mergeCell ref="NSU2:NSZ2"/>
    <mergeCell ref="NTA2:NTF2"/>
    <mergeCell ref="NTG2:NTL2"/>
    <mergeCell ref="NTM2:NTR2"/>
    <mergeCell ref="NTS2:NTX2"/>
    <mergeCell ref="NRE2:NRJ2"/>
    <mergeCell ref="NRK2:NRP2"/>
    <mergeCell ref="NRQ2:NRV2"/>
    <mergeCell ref="NRW2:NSB2"/>
    <mergeCell ref="NSC2:NSH2"/>
    <mergeCell ref="NSI2:NSN2"/>
    <mergeCell ref="NPU2:NPZ2"/>
    <mergeCell ref="NQA2:NQF2"/>
    <mergeCell ref="NQG2:NQL2"/>
    <mergeCell ref="NQM2:NQR2"/>
    <mergeCell ref="NQS2:NQX2"/>
    <mergeCell ref="NQY2:NRD2"/>
    <mergeCell ref="NOK2:NOP2"/>
    <mergeCell ref="NOQ2:NOV2"/>
    <mergeCell ref="NOW2:NPB2"/>
    <mergeCell ref="NPC2:NPH2"/>
    <mergeCell ref="NPI2:NPN2"/>
    <mergeCell ref="NPO2:NPT2"/>
    <mergeCell ref="NNA2:NNF2"/>
    <mergeCell ref="NNG2:NNL2"/>
    <mergeCell ref="NNM2:NNR2"/>
    <mergeCell ref="NNS2:NNX2"/>
    <mergeCell ref="NNY2:NOD2"/>
    <mergeCell ref="NOE2:NOJ2"/>
    <mergeCell ref="NLQ2:NLV2"/>
    <mergeCell ref="NLW2:NMB2"/>
    <mergeCell ref="NMC2:NMH2"/>
    <mergeCell ref="NMI2:NMN2"/>
    <mergeCell ref="NMO2:NMT2"/>
    <mergeCell ref="NMU2:NMZ2"/>
    <mergeCell ref="NKG2:NKL2"/>
    <mergeCell ref="NKM2:NKR2"/>
    <mergeCell ref="NKS2:NKX2"/>
    <mergeCell ref="NKY2:NLD2"/>
    <mergeCell ref="NLE2:NLJ2"/>
    <mergeCell ref="NLK2:NLP2"/>
    <mergeCell ref="NIW2:NJB2"/>
    <mergeCell ref="NJC2:NJH2"/>
    <mergeCell ref="NJI2:NJN2"/>
    <mergeCell ref="NJO2:NJT2"/>
    <mergeCell ref="NJU2:NJZ2"/>
    <mergeCell ref="NKA2:NKF2"/>
    <mergeCell ref="NHM2:NHR2"/>
    <mergeCell ref="NHS2:NHX2"/>
    <mergeCell ref="NHY2:NID2"/>
    <mergeCell ref="NIE2:NIJ2"/>
    <mergeCell ref="NIK2:NIP2"/>
    <mergeCell ref="NIQ2:NIV2"/>
    <mergeCell ref="NGC2:NGH2"/>
    <mergeCell ref="NGI2:NGN2"/>
    <mergeCell ref="NGO2:NGT2"/>
    <mergeCell ref="NGU2:NGZ2"/>
    <mergeCell ref="NHA2:NHF2"/>
    <mergeCell ref="NHG2:NHL2"/>
    <mergeCell ref="NES2:NEX2"/>
    <mergeCell ref="NEY2:NFD2"/>
    <mergeCell ref="NFE2:NFJ2"/>
    <mergeCell ref="NFK2:NFP2"/>
    <mergeCell ref="NFQ2:NFV2"/>
    <mergeCell ref="NFW2:NGB2"/>
    <mergeCell ref="NDI2:NDN2"/>
    <mergeCell ref="NDO2:NDT2"/>
    <mergeCell ref="NDU2:NDZ2"/>
    <mergeCell ref="NEA2:NEF2"/>
    <mergeCell ref="NEG2:NEL2"/>
    <mergeCell ref="NEM2:NER2"/>
    <mergeCell ref="NBY2:NCD2"/>
    <mergeCell ref="NCE2:NCJ2"/>
    <mergeCell ref="NCK2:NCP2"/>
    <mergeCell ref="NCQ2:NCV2"/>
    <mergeCell ref="NCW2:NDB2"/>
    <mergeCell ref="NDC2:NDH2"/>
    <mergeCell ref="NAO2:NAT2"/>
    <mergeCell ref="NAU2:NAZ2"/>
    <mergeCell ref="NBA2:NBF2"/>
    <mergeCell ref="NBG2:NBL2"/>
    <mergeCell ref="NBM2:NBR2"/>
    <mergeCell ref="NBS2:NBX2"/>
    <mergeCell ref="MZE2:MZJ2"/>
    <mergeCell ref="MZK2:MZP2"/>
    <mergeCell ref="MZQ2:MZV2"/>
    <mergeCell ref="MZW2:NAB2"/>
    <mergeCell ref="NAC2:NAH2"/>
    <mergeCell ref="NAI2:NAN2"/>
    <mergeCell ref="MXU2:MXZ2"/>
    <mergeCell ref="MYA2:MYF2"/>
    <mergeCell ref="MYG2:MYL2"/>
    <mergeCell ref="MYM2:MYR2"/>
    <mergeCell ref="MYS2:MYX2"/>
    <mergeCell ref="MYY2:MZD2"/>
    <mergeCell ref="MWK2:MWP2"/>
    <mergeCell ref="MWQ2:MWV2"/>
    <mergeCell ref="MWW2:MXB2"/>
    <mergeCell ref="MXC2:MXH2"/>
    <mergeCell ref="MXI2:MXN2"/>
    <mergeCell ref="MXO2:MXT2"/>
    <mergeCell ref="MVA2:MVF2"/>
    <mergeCell ref="MVG2:MVL2"/>
    <mergeCell ref="MVM2:MVR2"/>
    <mergeCell ref="MVS2:MVX2"/>
    <mergeCell ref="MVY2:MWD2"/>
    <mergeCell ref="MWE2:MWJ2"/>
    <mergeCell ref="MTQ2:MTV2"/>
    <mergeCell ref="MTW2:MUB2"/>
    <mergeCell ref="MUC2:MUH2"/>
    <mergeCell ref="MUI2:MUN2"/>
    <mergeCell ref="MUO2:MUT2"/>
    <mergeCell ref="MUU2:MUZ2"/>
    <mergeCell ref="MSG2:MSL2"/>
    <mergeCell ref="MSM2:MSR2"/>
    <mergeCell ref="MSS2:MSX2"/>
    <mergeCell ref="MSY2:MTD2"/>
    <mergeCell ref="MTE2:MTJ2"/>
    <mergeCell ref="MTK2:MTP2"/>
    <mergeCell ref="MQW2:MRB2"/>
    <mergeCell ref="MRC2:MRH2"/>
    <mergeCell ref="MRI2:MRN2"/>
    <mergeCell ref="MRO2:MRT2"/>
    <mergeCell ref="MRU2:MRZ2"/>
    <mergeCell ref="MSA2:MSF2"/>
    <mergeCell ref="MPM2:MPR2"/>
    <mergeCell ref="MPS2:MPX2"/>
    <mergeCell ref="MPY2:MQD2"/>
    <mergeCell ref="MQE2:MQJ2"/>
    <mergeCell ref="MQK2:MQP2"/>
    <mergeCell ref="MQQ2:MQV2"/>
    <mergeCell ref="MOC2:MOH2"/>
    <mergeCell ref="MOI2:MON2"/>
    <mergeCell ref="MOO2:MOT2"/>
    <mergeCell ref="MOU2:MOZ2"/>
    <mergeCell ref="MPA2:MPF2"/>
    <mergeCell ref="MPG2:MPL2"/>
    <mergeCell ref="MMS2:MMX2"/>
    <mergeCell ref="MMY2:MND2"/>
    <mergeCell ref="MNE2:MNJ2"/>
    <mergeCell ref="MNK2:MNP2"/>
    <mergeCell ref="MNQ2:MNV2"/>
    <mergeCell ref="MNW2:MOB2"/>
    <mergeCell ref="MLI2:MLN2"/>
    <mergeCell ref="MLO2:MLT2"/>
    <mergeCell ref="MLU2:MLZ2"/>
    <mergeCell ref="MMA2:MMF2"/>
    <mergeCell ref="MMG2:MML2"/>
    <mergeCell ref="MMM2:MMR2"/>
    <mergeCell ref="MJY2:MKD2"/>
    <mergeCell ref="MKE2:MKJ2"/>
    <mergeCell ref="MKK2:MKP2"/>
    <mergeCell ref="MKQ2:MKV2"/>
    <mergeCell ref="MKW2:MLB2"/>
    <mergeCell ref="MLC2:MLH2"/>
    <mergeCell ref="MIO2:MIT2"/>
    <mergeCell ref="MIU2:MIZ2"/>
    <mergeCell ref="MJA2:MJF2"/>
    <mergeCell ref="MJG2:MJL2"/>
    <mergeCell ref="MJM2:MJR2"/>
    <mergeCell ref="MJS2:MJX2"/>
    <mergeCell ref="MHE2:MHJ2"/>
    <mergeCell ref="MHK2:MHP2"/>
    <mergeCell ref="MHQ2:MHV2"/>
    <mergeCell ref="MHW2:MIB2"/>
    <mergeCell ref="MIC2:MIH2"/>
    <mergeCell ref="MII2:MIN2"/>
    <mergeCell ref="MFU2:MFZ2"/>
    <mergeCell ref="MGA2:MGF2"/>
    <mergeCell ref="MGG2:MGL2"/>
    <mergeCell ref="MGM2:MGR2"/>
    <mergeCell ref="MGS2:MGX2"/>
    <mergeCell ref="MGY2:MHD2"/>
    <mergeCell ref="MEK2:MEP2"/>
    <mergeCell ref="MEQ2:MEV2"/>
    <mergeCell ref="MEW2:MFB2"/>
    <mergeCell ref="MFC2:MFH2"/>
    <mergeCell ref="MFI2:MFN2"/>
    <mergeCell ref="MFO2:MFT2"/>
    <mergeCell ref="MDA2:MDF2"/>
    <mergeCell ref="MDG2:MDL2"/>
    <mergeCell ref="MDM2:MDR2"/>
    <mergeCell ref="MDS2:MDX2"/>
    <mergeCell ref="MDY2:MED2"/>
    <mergeCell ref="MEE2:MEJ2"/>
    <mergeCell ref="MBQ2:MBV2"/>
    <mergeCell ref="MBW2:MCB2"/>
    <mergeCell ref="MCC2:MCH2"/>
    <mergeCell ref="MCI2:MCN2"/>
    <mergeCell ref="MCO2:MCT2"/>
    <mergeCell ref="MCU2:MCZ2"/>
    <mergeCell ref="MAG2:MAL2"/>
    <mergeCell ref="MAM2:MAR2"/>
    <mergeCell ref="MAS2:MAX2"/>
    <mergeCell ref="MAY2:MBD2"/>
    <mergeCell ref="MBE2:MBJ2"/>
    <mergeCell ref="MBK2:MBP2"/>
    <mergeCell ref="LYW2:LZB2"/>
    <mergeCell ref="LZC2:LZH2"/>
    <mergeCell ref="LZI2:LZN2"/>
    <mergeCell ref="LZO2:LZT2"/>
    <mergeCell ref="LZU2:LZZ2"/>
    <mergeCell ref="MAA2:MAF2"/>
    <mergeCell ref="LXM2:LXR2"/>
    <mergeCell ref="LXS2:LXX2"/>
    <mergeCell ref="LXY2:LYD2"/>
    <mergeCell ref="LYE2:LYJ2"/>
    <mergeCell ref="LYK2:LYP2"/>
    <mergeCell ref="LYQ2:LYV2"/>
    <mergeCell ref="LWC2:LWH2"/>
    <mergeCell ref="LWI2:LWN2"/>
    <mergeCell ref="LWO2:LWT2"/>
    <mergeCell ref="LWU2:LWZ2"/>
    <mergeCell ref="LXA2:LXF2"/>
    <mergeCell ref="LXG2:LXL2"/>
    <mergeCell ref="LUS2:LUX2"/>
    <mergeCell ref="LUY2:LVD2"/>
    <mergeCell ref="LVE2:LVJ2"/>
    <mergeCell ref="LVK2:LVP2"/>
    <mergeCell ref="LVQ2:LVV2"/>
    <mergeCell ref="LVW2:LWB2"/>
    <mergeCell ref="LTI2:LTN2"/>
    <mergeCell ref="LTO2:LTT2"/>
    <mergeCell ref="LTU2:LTZ2"/>
    <mergeCell ref="LUA2:LUF2"/>
    <mergeCell ref="LUG2:LUL2"/>
    <mergeCell ref="LUM2:LUR2"/>
    <mergeCell ref="LRY2:LSD2"/>
    <mergeCell ref="LSE2:LSJ2"/>
    <mergeCell ref="LSK2:LSP2"/>
    <mergeCell ref="LSQ2:LSV2"/>
    <mergeCell ref="LSW2:LTB2"/>
    <mergeCell ref="LTC2:LTH2"/>
    <mergeCell ref="LQO2:LQT2"/>
    <mergeCell ref="LQU2:LQZ2"/>
    <mergeCell ref="LRA2:LRF2"/>
    <mergeCell ref="LRG2:LRL2"/>
    <mergeCell ref="LRM2:LRR2"/>
    <mergeCell ref="LRS2:LRX2"/>
    <mergeCell ref="LPE2:LPJ2"/>
    <mergeCell ref="LPK2:LPP2"/>
    <mergeCell ref="LPQ2:LPV2"/>
    <mergeCell ref="LPW2:LQB2"/>
    <mergeCell ref="LQC2:LQH2"/>
    <mergeCell ref="LQI2:LQN2"/>
    <mergeCell ref="LNU2:LNZ2"/>
    <mergeCell ref="LOA2:LOF2"/>
    <mergeCell ref="LOG2:LOL2"/>
    <mergeCell ref="LOM2:LOR2"/>
    <mergeCell ref="LOS2:LOX2"/>
    <mergeCell ref="LOY2:LPD2"/>
    <mergeCell ref="LMK2:LMP2"/>
    <mergeCell ref="LMQ2:LMV2"/>
    <mergeCell ref="LMW2:LNB2"/>
    <mergeCell ref="LNC2:LNH2"/>
    <mergeCell ref="LNI2:LNN2"/>
    <mergeCell ref="LNO2:LNT2"/>
    <mergeCell ref="LLA2:LLF2"/>
    <mergeCell ref="LLG2:LLL2"/>
    <mergeCell ref="LLM2:LLR2"/>
    <mergeCell ref="LLS2:LLX2"/>
    <mergeCell ref="LLY2:LMD2"/>
    <mergeCell ref="LME2:LMJ2"/>
    <mergeCell ref="LJQ2:LJV2"/>
    <mergeCell ref="LJW2:LKB2"/>
    <mergeCell ref="LKC2:LKH2"/>
    <mergeCell ref="LKI2:LKN2"/>
    <mergeCell ref="LKO2:LKT2"/>
    <mergeCell ref="LKU2:LKZ2"/>
    <mergeCell ref="LIG2:LIL2"/>
    <mergeCell ref="LIM2:LIR2"/>
    <mergeCell ref="LIS2:LIX2"/>
    <mergeCell ref="LIY2:LJD2"/>
    <mergeCell ref="LJE2:LJJ2"/>
    <mergeCell ref="LJK2:LJP2"/>
    <mergeCell ref="LGW2:LHB2"/>
    <mergeCell ref="LHC2:LHH2"/>
    <mergeCell ref="LHI2:LHN2"/>
    <mergeCell ref="LHO2:LHT2"/>
    <mergeCell ref="LHU2:LHZ2"/>
    <mergeCell ref="LIA2:LIF2"/>
    <mergeCell ref="LFM2:LFR2"/>
    <mergeCell ref="LFS2:LFX2"/>
    <mergeCell ref="LFY2:LGD2"/>
    <mergeCell ref="LGE2:LGJ2"/>
    <mergeCell ref="LGK2:LGP2"/>
    <mergeCell ref="LGQ2:LGV2"/>
    <mergeCell ref="LEC2:LEH2"/>
    <mergeCell ref="LEI2:LEN2"/>
    <mergeCell ref="LEO2:LET2"/>
    <mergeCell ref="LEU2:LEZ2"/>
    <mergeCell ref="LFA2:LFF2"/>
    <mergeCell ref="LFG2:LFL2"/>
    <mergeCell ref="LCS2:LCX2"/>
    <mergeCell ref="LCY2:LDD2"/>
    <mergeCell ref="LDE2:LDJ2"/>
    <mergeCell ref="LDK2:LDP2"/>
    <mergeCell ref="LDQ2:LDV2"/>
    <mergeCell ref="LDW2:LEB2"/>
    <mergeCell ref="LBI2:LBN2"/>
    <mergeCell ref="LBO2:LBT2"/>
    <mergeCell ref="LBU2:LBZ2"/>
    <mergeCell ref="LCA2:LCF2"/>
    <mergeCell ref="LCG2:LCL2"/>
    <mergeCell ref="LCM2:LCR2"/>
    <mergeCell ref="KZY2:LAD2"/>
    <mergeCell ref="LAE2:LAJ2"/>
    <mergeCell ref="LAK2:LAP2"/>
    <mergeCell ref="LAQ2:LAV2"/>
    <mergeCell ref="LAW2:LBB2"/>
    <mergeCell ref="LBC2:LBH2"/>
    <mergeCell ref="KYO2:KYT2"/>
    <mergeCell ref="KYU2:KYZ2"/>
    <mergeCell ref="KZA2:KZF2"/>
    <mergeCell ref="KZG2:KZL2"/>
    <mergeCell ref="KZM2:KZR2"/>
    <mergeCell ref="KZS2:KZX2"/>
    <mergeCell ref="KXE2:KXJ2"/>
    <mergeCell ref="KXK2:KXP2"/>
    <mergeCell ref="KXQ2:KXV2"/>
    <mergeCell ref="KXW2:KYB2"/>
    <mergeCell ref="KYC2:KYH2"/>
    <mergeCell ref="KYI2:KYN2"/>
    <mergeCell ref="KVU2:KVZ2"/>
    <mergeCell ref="KWA2:KWF2"/>
    <mergeCell ref="KWG2:KWL2"/>
    <mergeCell ref="KWM2:KWR2"/>
    <mergeCell ref="KWS2:KWX2"/>
    <mergeCell ref="KWY2:KXD2"/>
    <mergeCell ref="KUK2:KUP2"/>
    <mergeCell ref="KUQ2:KUV2"/>
    <mergeCell ref="KUW2:KVB2"/>
    <mergeCell ref="KVC2:KVH2"/>
    <mergeCell ref="KVI2:KVN2"/>
    <mergeCell ref="KVO2:KVT2"/>
    <mergeCell ref="KTA2:KTF2"/>
    <mergeCell ref="KTG2:KTL2"/>
    <mergeCell ref="KTM2:KTR2"/>
    <mergeCell ref="KTS2:KTX2"/>
    <mergeCell ref="KTY2:KUD2"/>
    <mergeCell ref="KUE2:KUJ2"/>
    <mergeCell ref="KRQ2:KRV2"/>
    <mergeCell ref="KRW2:KSB2"/>
    <mergeCell ref="KSC2:KSH2"/>
    <mergeCell ref="KSI2:KSN2"/>
    <mergeCell ref="KSO2:KST2"/>
    <mergeCell ref="KSU2:KSZ2"/>
    <mergeCell ref="KQG2:KQL2"/>
    <mergeCell ref="KQM2:KQR2"/>
    <mergeCell ref="KQS2:KQX2"/>
    <mergeCell ref="KQY2:KRD2"/>
    <mergeCell ref="KRE2:KRJ2"/>
    <mergeCell ref="KRK2:KRP2"/>
    <mergeCell ref="KOW2:KPB2"/>
    <mergeCell ref="KPC2:KPH2"/>
    <mergeCell ref="KPI2:KPN2"/>
    <mergeCell ref="KPO2:KPT2"/>
    <mergeCell ref="KPU2:KPZ2"/>
    <mergeCell ref="KQA2:KQF2"/>
    <mergeCell ref="KNM2:KNR2"/>
    <mergeCell ref="KNS2:KNX2"/>
    <mergeCell ref="KNY2:KOD2"/>
    <mergeCell ref="KOE2:KOJ2"/>
    <mergeCell ref="KOK2:KOP2"/>
    <mergeCell ref="KOQ2:KOV2"/>
    <mergeCell ref="KMC2:KMH2"/>
    <mergeCell ref="KMI2:KMN2"/>
    <mergeCell ref="KMO2:KMT2"/>
    <mergeCell ref="KMU2:KMZ2"/>
    <mergeCell ref="KNA2:KNF2"/>
    <mergeCell ref="KNG2:KNL2"/>
    <mergeCell ref="KKS2:KKX2"/>
    <mergeCell ref="KKY2:KLD2"/>
    <mergeCell ref="KLE2:KLJ2"/>
    <mergeCell ref="KLK2:KLP2"/>
    <mergeCell ref="KLQ2:KLV2"/>
    <mergeCell ref="KLW2:KMB2"/>
    <mergeCell ref="KJI2:KJN2"/>
    <mergeCell ref="KJO2:KJT2"/>
    <mergeCell ref="KJU2:KJZ2"/>
    <mergeCell ref="KKA2:KKF2"/>
    <mergeCell ref="KKG2:KKL2"/>
    <mergeCell ref="KKM2:KKR2"/>
    <mergeCell ref="KHY2:KID2"/>
    <mergeCell ref="KIE2:KIJ2"/>
    <mergeCell ref="KIK2:KIP2"/>
    <mergeCell ref="KIQ2:KIV2"/>
    <mergeCell ref="KIW2:KJB2"/>
    <mergeCell ref="KJC2:KJH2"/>
    <mergeCell ref="KGO2:KGT2"/>
    <mergeCell ref="KGU2:KGZ2"/>
    <mergeCell ref="KHA2:KHF2"/>
    <mergeCell ref="KHG2:KHL2"/>
    <mergeCell ref="KHM2:KHR2"/>
    <mergeCell ref="KHS2:KHX2"/>
    <mergeCell ref="KFE2:KFJ2"/>
    <mergeCell ref="KFK2:KFP2"/>
    <mergeCell ref="KFQ2:KFV2"/>
    <mergeCell ref="KFW2:KGB2"/>
    <mergeCell ref="KGC2:KGH2"/>
    <mergeCell ref="KGI2:KGN2"/>
    <mergeCell ref="KDU2:KDZ2"/>
    <mergeCell ref="KEA2:KEF2"/>
    <mergeCell ref="KEG2:KEL2"/>
    <mergeCell ref="KEM2:KER2"/>
    <mergeCell ref="KES2:KEX2"/>
    <mergeCell ref="KEY2:KFD2"/>
    <mergeCell ref="KCK2:KCP2"/>
    <mergeCell ref="KCQ2:KCV2"/>
    <mergeCell ref="KCW2:KDB2"/>
    <mergeCell ref="KDC2:KDH2"/>
    <mergeCell ref="KDI2:KDN2"/>
    <mergeCell ref="KDO2:KDT2"/>
    <mergeCell ref="KBA2:KBF2"/>
    <mergeCell ref="KBG2:KBL2"/>
    <mergeCell ref="KBM2:KBR2"/>
    <mergeCell ref="KBS2:KBX2"/>
    <mergeCell ref="KBY2:KCD2"/>
    <mergeCell ref="KCE2:KCJ2"/>
    <mergeCell ref="JZQ2:JZV2"/>
    <mergeCell ref="JZW2:KAB2"/>
    <mergeCell ref="KAC2:KAH2"/>
    <mergeCell ref="KAI2:KAN2"/>
    <mergeCell ref="KAO2:KAT2"/>
    <mergeCell ref="KAU2:KAZ2"/>
    <mergeCell ref="JYG2:JYL2"/>
    <mergeCell ref="JYM2:JYR2"/>
    <mergeCell ref="JYS2:JYX2"/>
    <mergeCell ref="JYY2:JZD2"/>
    <mergeCell ref="JZE2:JZJ2"/>
    <mergeCell ref="JZK2:JZP2"/>
    <mergeCell ref="JWW2:JXB2"/>
    <mergeCell ref="JXC2:JXH2"/>
    <mergeCell ref="JXI2:JXN2"/>
    <mergeCell ref="JXO2:JXT2"/>
    <mergeCell ref="JXU2:JXZ2"/>
    <mergeCell ref="JYA2:JYF2"/>
    <mergeCell ref="JVM2:JVR2"/>
    <mergeCell ref="JVS2:JVX2"/>
    <mergeCell ref="JVY2:JWD2"/>
    <mergeCell ref="JWE2:JWJ2"/>
    <mergeCell ref="JWK2:JWP2"/>
    <mergeCell ref="JWQ2:JWV2"/>
    <mergeCell ref="JUC2:JUH2"/>
    <mergeCell ref="JUI2:JUN2"/>
    <mergeCell ref="JUO2:JUT2"/>
    <mergeCell ref="JUU2:JUZ2"/>
    <mergeCell ref="JVA2:JVF2"/>
    <mergeCell ref="JVG2:JVL2"/>
    <mergeCell ref="JSS2:JSX2"/>
    <mergeCell ref="JSY2:JTD2"/>
    <mergeCell ref="JTE2:JTJ2"/>
    <mergeCell ref="JTK2:JTP2"/>
    <mergeCell ref="JTQ2:JTV2"/>
    <mergeCell ref="JTW2:JUB2"/>
    <mergeCell ref="JRI2:JRN2"/>
    <mergeCell ref="JRO2:JRT2"/>
    <mergeCell ref="JRU2:JRZ2"/>
    <mergeCell ref="JSA2:JSF2"/>
    <mergeCell ref="JSG2:JSL2"/>
    <mergeCell ref="JSM2:JSR2"/>
    <mergeCell ref="JPY2:JQD2"/>
    <mergeCell ref="JQE2:JQJ2"/>
    <mergeCell ref="JQK2:JQP2"/>
    <mergeCell ref="JQQ2:JQV2"/>
    <mergeCell ref="JQW2:JRB2"/>
    <mergeCell ref="JRC2:JRH2"/>
    <mergeCell ref="JOO2:JOT2"/>
    <mergeCell ref="JOU2:JOZ2"/>
    <mergeCell ref="JPA2:JPF2"/>
    <mergeCell ref="JPG2:JPL2"/>
    <mergeCell ref="JPM2:JPR2"/>
    <mergeCell ref="JPS2:JPX2"/>
    <mergeCell ref="JNE2:JNJ2"/>
    <mergeCell ref="JNK2:JNP2"/>
    <mergeCell ref="JNQ2:JNV2"/>
    <mergeCell ref="JNW2:JOB2"/>
    <mergeCell ref="JOC2:JOH2"/>
    <mergeCell ref="JOI2:JON2"/>
    <mergeCell ref="JLU2:JLZ2"/>
    <mergeCell ref="JMA2:JMF2"/>
    <mergeCell ref="JMG2:JML2"/>
    <mergeCell ref="JMM2:JMR2"/>
    <mergeCell ref="JMS2:JMX2"/>
    <mergeCell ref="JMY2:JND2"/>
    <mergeCell ref="JKK2:JKP2"/>
    <mergeCell ref="JKQ2:JKV2"/>
    <mergeCell ref="JKW2:JLB2"/>
    <mergeCell ref="JLC2:JLH2"/>
    <mergeCell ref="JLI2:JLN2"/>
    <mergeCell ref="JLO2:JLT2"/>
    <mergeCell ref="JJA2:JJF2"/>
    <mergeCell ref="JJG2:JJL2"/>
    <mergeCell ref="JJM2:JJR2"/>
    <mergeCell ref="JJS2:JJX2"/>
    <mergeCell ref="JJY2:JKD2"/>
    <mergeCell ref="JKE2:JKJ2"/>
    <mergeCell ref="JHQ2:JHV2"/>
    <mergeCell ref="JHW2:JIB2"/>
    <mergeCell ref="JIC2:JIH2"/>
    <mergeCell ref="JII2:JIN2"/>
    <mergeCell ref="JIO2:JIT2"/>
    <mergeCell ref="JIU2:JIZ2"/>
    <mergeCell ref="JGG2:JGL2"/>
    <mergeCell ref="JGM2:JGR2"/>
    <mergeCell ref="JGS2:JGX2"/>
    <mergeCell ref="JGY2:JHD2"/>
    <mergeCell ref="JHE2:JHJ2"/>
    <mergeCell ref="JHK2:JHP2"/>
    <mergeCell ref="JEW2:JFB2"/>
    <mergeCell ref="JFC2:JFH2"/>
    <mergeCell ref="JFI2:JFN2"/>
    <mergeCell ref="JFO2:JFT2"/>
    <mergeCell ref="JFU2:JFZ2"/>
    <mergeCell ref="JGA2:JGF2"/>
    <mergeCell ref="JDM2:JDR2"/>
    <mergeCell ref="JDS2:JDX2"/>
    <mergeCell ref="JDY2:JED2"/>
    <mergeCell ref="JEE2:JEJ2"/>
    <mergeCell ref="JEK2:JEP2"/>
    <mergeCell ref="JEQ2:JEV2"/>
    <mergeCell ref="JCC2:JCH2"/>
    <mergeCell ref="JCI2:JCN2"/>
    <mergeCell ref="JCO2:JCT2"/>
    <mergeCell ref="JCU2:JCZ2"/>
    <mergeCell ref="JDA2:JDF2"/>
    <mergeCell ref="JDG2:JDL2"/>
    <mergeCell ref="JAS2:JAX2"/>
    <mergeCell ref="JAY2:JBD2"/>
    <mergeCell ref="JBE2:JBJ2"/>
    <mergeCell ref="JBK2:JBP2"/>
    <mergeCell ref="JBQ2:JBV2"/>
    <mergeCell ref="JBW2:JCB2"/>
    <mergeCell ref="IZI2:IZN2"/>
    <mergeCell ref="IZO2:IZT2"/>
    <mergeCell ref="IZU2:IZZ2"/>
    <mergeCell ref="JAA2:JAF2"/>
    <mergeCell ref="JAG2:JAL2"/>
    <mergeCell ref="JAM2:JAR2"/>
    <mergeCell ref="IXY2:IYD2"/>
    <mergeCell ref="IYE2:IYJ2"/>
    <mergeCell ref="IYK2:IYP2"/>
    <mergeCell ref="IYQ2:IYV2"/>
    <mergeCell ref="IYW2:IZB2"/>
    <mergeCell ref="IZC2:IZH2"/>
    <mergeCell ref="IWO2:IWT2"/>
    <mergeCell ref="IWU2:IWZ2"/>
    <mergeCell ref="IXA2:IXF2"/>
    <mergeCell ref="IXG2:IXL2"/>
    <mergeCell ref="IXM2:IXR2"/>
    <mergeCell ref="IXS2:IXX2"/>
    <mergeCell ref="IVE2:IVJ2"/>
    <mergeCell ref="IVK2:IVP2"/>
    <mergeCell ref="IVQ2:IVV2"/>
    <mergeCell ref="IVW2:IWB2"/>
    <mergeCell ref="IWC2:IWH2"/>
    <mergeCell ref="IWI2:IWN2"/>
    <mergeCell ref="ITU2:ITZ2"/>
    <mergeCell ref="IUA2:IUF2"/>
    <mergeCell ref="IUG2:IUL2"/>
    <mergeCell ref="IUM2:IUR2"/>
    <mergeCell ref="IUS2:IUX2"/>
    <mergeCell ref="IUY2:IVD2"/>
    <mergeCell ref="ISK2:ISP2"/>
    <mergeCell ref="ISQ2:ISV2"/>
    <mergeCell ref="ISW2:ITB2"/>
    <mergeCell ref="ITC2:ITH2"/>
    <mergeCell ref="ITI2:ITN2"/>
    <mergeCell ref="ITO2:ITT2"/>
    <mergeCell ref="IRA2:IRF2"/>
    <mergeCell ref="IRG2:IRL2"/>
    <mergeCell ref="IRM2:IRR2"/>
    <mergeCell ref="IRS2:IRX2"/>
    <mergeCell ref="IRY2:ISD2"/>
    <mergeCell ref="ISE2:ISJ2"/>
    <mergeCell ref="IPQ2:IPV2"/>
    <mergeCell ref="IPW2:IQB2"/>
    <mergeCell ref="IQC2:IQH2"/>
    <mergeCell ref="IQI2:IQN2"/>
    <mergeCell ref="IQO2:IQT2"/>
    <mergeCell ref="IQU2:IQZ2"/>
    <mergeCell ref="IOG2:IOL2"/>
    <mergeCell ref="IOM2:IOR2"/>
    <mergeCell ref="IOS2:IOX2"/>
    <mergeCell ref="IOY2:IPD2"/>
    <mergeCell ref="IPE2:IPJ2"/>
    <mergeCell ref="IPK2:IPP2"/>
    <mergeCell ref="IMW2:INB2"/>
    <mergeCell ref="INC2:INH2"/>
    <mergeCell ref="INI2:INN2"/>
    <mergeCell ref="INO2:INT2"/>
    <mergeCell ref="INU2:INZ2"/>
    <mergeCell ref="IOA2:IOF2"/>
    <mergeCell ref="ILM2:ILR2"/>
    <mergeCell ref="ILS2:ILX2"/>
    <mergeCell ref="ILY2:IMD2"/>
    <mergeCell ref="IME2:IMJ2"/>
    <mergeCell ref="IMK2:IMP2"/>
    <mergeCell ref="IMQ2:IMV2"/>
    <mergeCell ref="IKC2:IKH2"/>
    <mergeCell ref="IKI2:IKN2"/>
    <mergeCell ref="IKO2:IKT2"/>
    <mergeCell ref="IKU2:IKZ2"/>
    <mergeCell ref="ILA2:ILF2"/>
    <mergeCell ref="ILG2:ILL2"/>
    <mergeCell ref="IIS2:IIX2"/>
    <mergeCell ref="IIY2:IJD2"/>
    <mergeCell ref="IJE2:IJJ2"/>
    <mergeCell ref="IJK2:IJP2"/>
    <mergeCell ref="IJQ2:IJV2"/>
    <mergeCell ref="IJW2:IKB2"/>
    <mergeCell ref="IHI2:IHN2"/>
    <mergeCell ref="IHO2:IHT2"/>
    <mergeCell ref="IHU2:IHZ2"/>
    <mergeCell ref="IIA2:IIF2"/>
    <mergeCell ref="IIG2:IIL2"/>
    <mergeCell ref="IIM2:IIR2"/>
    <mergeCell ref="IFY2:IGD2"/>
    <mergeCell ref="IGE2:IGJ2"/>
    <mergeCell ref="IGK2:IGP2"/>
    <mergeCell ref="IGQ2:IGV2"/>
    <mergeCell ref="IGW2:IHB2"/>
    <mergeCell ref="IHC2:IHH2"/>
    <mergeCell ref="IEO2:IET2"/>
    <mergeCell ref="IEU2:IEZ2"/>
    <mergeCell ref="IFA2:IFF2"/>
    <mergeCell ref="IFG2:IFL2"/>
    <mergeCell ref="IFM2:IFR2"/>
    <mergeCell ref="IFS2:IFX2"/>
    <mergeCell ref="IDE2:IDJ2"/>
    <mergeCell ref="IDK2:IDP2"/>
    <mergeCell ref="IDQ2:IDV2"/>
    <mergeCell ref="IDW2:IEB2"/>
    <mergeCell ref="IEC2:IEH2"/>
    <mergeCell ref="IEI2:IEN2"/>
    <mergeCell ref="IBU2:IBZ2"/>
    <mergeCell ref="ICA2:ICF2"/>
    <mergeCell ref="ICG2:ICL2"/>
    <mergeCell ref="ICM2:ICR2"/>
    <mergeCell ref="ICS2:ICX2"/>
    <mergeCell ref="ICY2:IDD2"/>
    <mergeCell ref="IAK2:IAP2"/>
    <mergeCell ref="IAQ2:IAV2"/>
    <mergeCell ref="IAW2:IBB2"/>
    <mergeCell ref="IBC2:IBH2"/>
    <mergeCell ref="IBI2:IBN2"/>
    <mergeCell ref="IBO2:IBT2"/>
    <mergeCell ref="HZA2:HZF2"/>
    <mergeCell ref="HZG2:HZL2"/>
    <mergeCell ref="HZM2:HZR2"/>
    <mergeCell ref="HZS2:HZX2"/>
    <mergeCell ref="HZY2:IAD2"/>
    <mergeCell ref="IAE2:IAJ2"/>
    <mergeCell ref="HXQ2:HXV2"/>
    <mergeCell ref="HXW2:HYB2"/>
    <mergeCell ref="HYC2:HYH2"/>
    <mergeCell ref="HYI2:HYN2"/>
    <mergeCell ref="HYO2:HYT2"/>
    <mergeCell ref="HYU2:HYZ2"/>
    <mergeCell ref="HWG2:HWL2"/>
    <mergeCell ref="HWM2:HWR2"/>
    <mergeCell ref="HWS2:HWX2"/>
    <mergeCell ref="HWY2:HXD2"/>
    <mergeCell ref="HXE2:HXJ2"/>
    <mergeCell ref="HXK2:HXP2"/>
    <mergeCell ref="HUW2:HVB2"/>
    <mergeCell ref="HVC2:HVH2"/>
    <mergeCell ref="HVI2:HVN2"/>
    <mergeCell ref="HVO2:HVT2"/>
    <mergeCell ref="HVU2:HVZ2"/>
    <mergeCell ref="HWA2:HWF2"/>
    <mergeCell ref="HTM2:HTR2"/>
    <mergeCell ref="HTS2:HTX2"/>
    <mergeCell ref="HTY2:HUD2"/>
    <mergeCell ref="HUE2:HUJ2"/>
    <mergeCell ref="HUK2:HUP2"/>
    <mergeCell ref="HUQ2:HUV2"/>
    <mergeCell ref="HSC2:HSH2"/>
    <mergeCell ref="HSI2:HSN2"/>
    <mergeCell ref="HSO2:HST2"/>
    <mergeCell ref="HSU2:HSZ2"/>
    <mergeCell ref="HTA2:HTF2"/>
    <mergeCell ref="HTG2:HTL2"/>
    <mergeCell ref="HQS2:HQX2"/>
    <mergeCell ref="HQY2:HRD2"/>
    <mergeCell ref="HRE2:HRJ2"/>
    <mergeCell ref="HRK2:HRP2"/>
    <mergeCell ref="HRQ2:HRV2"/>
    <mergeCell ref="HRW2:HSB2"/>
    <mergeCell ref="HPI2:HPN2"/>
    <mergeCell ref="HPO2:HPT2"/>
    <mergeCell ref="HPU2:HPZ2"/>
    <mergeCell ref="HQA2:HQF2"/>
    <mergeCell ref="HQG2:HQL2"/>
    <mergeCell ref="HQM2:HQR2"/>
    <mergeCell ref="HNY2:HOD2"/>
    <mergeCell ref="HOE2:HOJ2"/>
    <mergeCell ref="HOK2:HOP2"/>
    <mergeCell ref="HOQ2:HOV2"/>
    <mergeCell ref="HOW2:HPB2"/>
    <mergeCell ref="HPC2:HPH2"/>
    <mergeCell ref="HMO2:HMT2"/>
    <mergeCell ref="HMU2:HMZ2"/>
    <mergeCell ref="HNA2:HNF2"/>
    <mergeCell ref="HNG2:HNL2"/>
    <mergeCell ref="HNM2:HNR2"/>
    <mergeCell ref="HNS2:HNX2"/>
    <mergeCell ref="HLE2:HLJ2"/>
    <mergeCell ref="HLK2:HLP2"/>
    <mergeCell ref="HLQ2:HLV2"/>
    <mergeCell ref="HLW2:HMB2"/>
    <mergeCell ref="HMC2:HMH2"/>
    <mergeCell ref="HMI2:HMN2"/>
    <mergeCell ref="HJU2:HJZ2"/>
    <mergeCell ref="HKA2:HKF2"/>
    <mergeCell ref="HKG2:HKL2"/>
    <mergeCell ref="HKM2:HKR2"/>
    <mergeCell ref="HKS2:HKX2"/>
    <mergeCell ref="HKY2:HLD2"/>
    <mergeCell ref="HIK2:HIP2"/>
    <mergeCell ref="HIQ2:HIV2"/>
    <mergeCell ref="HIW2:HJB2"/>
    <mergeCell ref="HJC2:HJH2"/>
    <mergeCell ref="HJI2:HJN2"/>
    <mergeCell ref="HJO2:HJT2"/>
    <mergeCell ref="HHA2:HHF2"/>
    <mergeCell ref="HHG2:HHL2"/>
    <mergeCell ref="HHM2:HHR2"/>
    <mergeCell ref="HHS2:HHX2"/>
    <mergeCell ref="HHY2:HID2"/>
    <mergeCell ref="HIE2:HIJ2"/>
    <mergeCell ref="HFQ2:HFV2"/>
    <mergeCell ref="HFW2:HGB2"/>
    <mergeCell ref="HGC2:HGH2"/>
    <mergeCell ref="HGI2:HGN2"/>
    <mergeCell ref="HGO2:HGT2"/>
    <mergeCell ref="HGU2:HGZ2"/>
    <mergeCell ref="HEG2:HEL2"/>
    <mergeCell ref="HEM2:HER2"/>
    <mergeCell ref="HES2:HEX2"/>
    <mergeCell ref="HEY2:HFD2"/>
    <mergeCell ref="HFE2:HFJ2"/>
    <mergeCell ref="HFK2:HFP2"/>
    <mergeCell ref="HCW2:HDB2"/>
    <mergeCell ref="HDC2:HDH2"/>
    <mergeCell ref="HDI2:HDN2"/>
    <mergeCell ref="HDO2:HDT2"/>
    <mergeCell ref="HDU2:HDZ2"/>
    <mergeCell ref="HEA2:HEF2"/>
    <mergeCell ref="HBM2:HBR2"/>
    <mergeCell ref="HBS2:HBX2"/>
    <mergeCell ref="HBY2:HCD2"/>
    <mergeCell ref="HCE2:HCJ2"/>
    <mergeCell ref="HCK2:HCP2"/>
    <mergeCell ref="HCQ2:HCV2"/>
    <mergeCell ref="HAC2:HAH2"/>
    <mergeCell ref="HAI2:HAN2"/>
    <mergeCell ref="HAO2:HAT2"/>
    <mergeCell ref="HAU2:HAZ2"/>
    <mergeCell ref="HBA2:HBF2"/>
    <mergeCell ref="HBG2:HBL2"/>
    <mergeCell ref="GYS2:GYX2"/>
    <mergeCell ref="GYY2:GZD2"/>
    <mergeCell ref="GZE2:GZJ2"/>
    <mergeCell ref="GZK2:GZP2"/>
    <mergeCell ref="GZQ2:GZV2"/>
    <mergeCell ref="GZW2:HAB2"/>
    <mergeCell ref="GXI2:GXN2"/>
    <mergeCell ref="GXO2:GXT2"/>
    <mergeCell ref="GXU2:GXZ2"/>
    <mergeCell ref="GYA2:GYF2"/>
    <mergeCell ref="GYG2:GYL2"/>
    <mergeCell ref="GYM2:GYR2"/>
    <mergeCell ref="GVY2:GWD2"/>
    <mergeCell ref="GWE2:GWJ2"/>
    <mergeCell ref="GWK2:GWP2"/>
    <mergeCell ref="GWQ2:GWV2"/>
    <mergeCell ref="GWW2:GXB2"/>
    <mergeCell ref="GXC2:GXH2"/>
    <mergeCell ref="GUO2:GUT2"/>
    <mergeCell ref="GUU2:GUZ2"/>
    <mergeCell ref="GVA2:GVF2"/>
    <mergeCell ref="GVG2:GVL2"/>
    <mergeCell ref="GVM2:GVR2"/>
    <mergeCell ref="GVS2:GVX2"/>
    <mergeCell ref="GTE2:GTJ2"/>
    <mergeCell ref="GTK2:GTP2"/>
    <mergeCell ref="GTQ2:GTV2"/>
    <mergeCell ref="GTW2:GUB2"/>
    <mergeCell ref="GUC2:GUH2"/>
    <mergeCell ref="GUI2:GUN2"/>
    <mergeCell ref="GRU2:GRZ2"/>
    <mergeCell ref="GSA2:GSF2"/>
    <mergeCell ref="GSG2:GSL2"/>
    <mergeCell ref="GSM2:GSR2"/>
    <mergeCell ref="GSS2:GSX2"/>
    <mergeCell ref="GSY2:GTD2"/>
    <mergeCell ref="GQK2:GQP2"/>
    <mergeCell ref="GQQ2:GQV2"/>
    <mergeCell ref="GQW2:GRB2"/>
    <mergeCell ref="GRC2:GRH2"/>
    <mergeCell ref="GRI2:GRN2"/>
    <mergeCell ref="GRO2:GRT2"/>
    <mergeCell ref="GPA2:GPF2"/>
    <mergeCell ref="GPG2:GPL2"/>
    <mergeCell ref="GPM2:GPR2"/>
    <mergeCell ref="GPS2:GPX2"/>
    <mergeCell ref="GPY2:GQD2"/>
    <mergeCell ref="GQE2:GQJ2"/>
    <mergeCell ref="GNQ2:GNV2"/>
    <mergeCell ref="GNW2:GOB2"/>
    <mergeCell ref="GOC2:GOH2"/>
    <mergeCell ref="GOI2:GON2"/>
    <mergeCell ref="GOO2:GOT2"/>
    <mergeCell ref="GOU2:GOZ2"/>
    <mergeCell ref="GMG2:GML2"/>
    <mergeCell ref="GMM2:GMR2"/>
    <mergeCell ref="GMS2:GMX2"/>
    <mergeCell ref="GMY2:GND2"/>
    <mergeCell ref="GNE2:GNJ2"/>
    <mergeCell ref="GNK2:GNP2"/>
    <mergeCell ref="GKW2:GLB2"/>
    <mergeCell ref="GLC2:GLH2"/>
    <mergeCell ref="GLI2:GLN2"/>
    <mergeCell ref="GLO2:GLT2"/>
    <mergeCell ref="GLU2:GLZ2"/>
    <mergeCell ref="GMA2:GMF2"/>
    <mergeCell ref="GJM2:GJR2"/>
    <mergeCell ref="GJS2:GJX2"/>
    <mergeCell ref="GJY2:GKD2"/>
    <mergeCell ref="GKE2:GKJ2"/>
    <mergeCell ref="GKK2:GKP2"/>
    <mergeCell ref="GKQ2:GKV2"/>
    <mergeCell ref="GIC2:GIH2"/>
    <mergeCell ref="GII2:GIN2"/>
    <mergeCell ref="GIO2:GIT2"/>
    <mergeCell ref="GIU2:GIZ2"/>
    <mergeCell ref="GJA2:GJF2"/>
    <mergeCell ref="GJG2:GJL2"/>
    <mergeCell ref="GGS2:GGX2"/>
    <mergeCell ref="GGY2:GHD2"/>
    <mergeCell ref="GHE2:GHJ2"/>
    <mergeCell ref="GHK2:GHP2"/>
    <mergeCell ref="GHQ2:GHV2"/>
    <mergeCell ref="GHW2:GIB2"/>
    <mergeCell ref="GFI2:GFN2"/>
    <mergeCell ref="GFO2:GFT2"/>
    <mergeCell ref="GFU2:GFZ2"/>
    <mergeCell ref="GGA2:GGF2"/>
    <mergeCell ref="GGG2:GGL2"/>
    <mergeCell ref="GGM2:GGR2"/>
    <mergeCell ref="GDY2:GED2"/>
    <mergeCell ref="GEE2:GEJ2"/>
    <mergeCell ref="GEK2:GEP2"/>
    <mergeCell ref="GEQ2:GEV2"/>
    <mergeCell ref="GEW2:GFB2"/>
    <mergeCell ref="GFC2:GFH2"/>
    <mergeCell ref="GCO2:GCT2"/>
    <mergeCell ref="GCU2:GCZ2"/>
    <mergeCell ref="GDA2:GDF2"/>
    <mergeCell ref="GDG2:GDL2"/>
    <mergeCell ref="GDM2:GDR2"/>
    <mergeCell ref="GDS2:GDX2"/>
    <mergeCell ref="GBE2:GBJ2"/>
    <mergeCell ref="GBK2:GBP2"/>
    <mergeCell ref="GBQ2:GBV2"/>
    <mergeCell ref="GBW2:GCB2"/>
    <mergeCell ref="GCC2:GCH2"/>
    <mergeCell ref="GCI2:GCN2"/>
    <mergeCell ref="FZU2:FZZ2"/>
    <mergeCell ref="GAA2:GAF2"/>
    <mergeCell ref="GAG2:GAL2"/>
    <mergeCell ref="GAM2:GAR2"/>
    <mergeCell ref="GAS2:GAX2"/>
    <mergeCell ref="GAY2:GBD2"/>
    <mergeCell ref="FYK2:FYP2"/>
    <mergeCell ref="FYQ2:FYV2"/>
    <mergeCell ref="FYW2:FZB2"/>
    <mergeCell ref="FZC2:FZH2"/>
    <mergeCell ref="FZI2:FZN2"/>
    <mergeCell ref="FZO2:FZT2"/>
    <mergeCell ref="FXA2:FXF2"/>
    <mergeCell ref="FXG2:FXL2"/>
    <mergeCell ref="FXM2:FXR2"/>
    <mergeCell ref="FXS2:FXX2"/>
    <mergeCell ref="FXY2:FYD2"/>
    <mergeCell ref="FYE2:FYJ2"/>
    <mergeCell ref="FVQ2:FVV2"/>
    <mergeCell ref="FVW2:FWB2"/>
    <mergeCell ref="FWC2:FWH2"/>
    <mergeCell ref="FWI2:FWN2"/>
    <mergeCell ref="FWO2:FWT2"/>
    <mergeCell ref="FWU2:FWZ2"/>
    <mergeCell ref="FUG2:FUL2"/>
    <mergeCell ref="FUM2:FUR2"/>
    <mergeCell ref="FUS2:FUX2"/>
    <mergeCell ref="FUY2:FVD2"/>
    <mergeCell ref="FVE2:FVJ2"/>
    <mergeCell ref="FVK2:FVP2"/>
    <mergeCell ref="FSW2:FTB2"/>
    <mergeCell ref="FTC2:FTH2"/>
    <mergeCell ref="FTI2:FTN2"/>
    <mergeCell ref="FTO2:FTT2"/>
    <mergeCell ref="FTU2:FTZ2"/>
    <mergeCell ref="FUA2:FUF2"/>
    <mergeCell ref="FRM2:FRR2"/>
    <mergeCell ref="FRS2:FRX2"/>
    <mergeCell ref="FRY2:FSD2"/>
    <mergeCell ref="FSE2:FSJ2"/>
    <mergeCell ref="FSK2:FSP2"/>
    <mergeCell ref="FSQ2:FSV2"/>
    <mergeCell ref="FQC2:FQH2"/>
    <mergeCell ref="FQI2:FQN2"/>
    <mergeCell ref="FQO2:FQT2"/>
    <mergeCell ref="FQU2:FQZ2"/>
    <mergeCell ref="FRA2:FRF2"/>
    <mergeCell ref="FRG2:FRL2"/>
    <mergeCell ref="FOS2:FOX2"/>
    <mergeCell ref="FOY2:FPD2"/>
    <mergeCell ref="FPE2:FPJ2"/>
    <mergeCell ref="FPK2:FPP2"/>
    <mergeCell ref="FPQ2:FPV2"/>
    <mergeCell ref="FPW2:FQB2"/>
    <mergeCell ref="FNI2:FNN2"/>
    <mergeCell ref="FNO2:FNT2"/>
    <mergeCell ref="FNU2:FNZ2"/>
    <mergeCell ref="FOA2:FOF2"/>
    <mergeCell ref="FOG2:FOL2"/>
    <mergeCell ref="FOM2:FOR2"/>
    <mergeCell ref="FLY2:FMD2"/>
    <mergeCell ref="FME2:FMJ2"/>
    <mergeCell ref="FMK2:FMP2"/>
    <mergeCell ref="FMQ2:FMV2"/>
    <mergeCell ref="FMW2:FNB2"/>
    <mergeCell ref="FNC2:FNH2"/>
    <mergeCell ref="FKO2:FKT2"/>
    <mergeCell ref="FKU2:FKZ2"/>
    <mergeCell ref="FLA2:FLF2"/>
    <mergeCell ref="FLG2:FLL2"/>
    <mergeCell ref="FLM2:FLR2"/>
    <mergeCell ref="FLS2:FLX2"/>
    <mergeCell ref="FJE2:FJJ2"/>
    <mergeCell ref="FJK2:FJP2"/>
    <mergeCell ref="FJQ2:FJV2"/>
    <mergeCell ref="FJW2:FKB2"/>
    <mergeCell ref="FKC2:FKH2"/>
    <mergeCell ref="FKI2:FKN2"/>
    <mergeCell ref="FHU2:FHZ2"/>
    <mergeCell ref="FIA2:FIF2"/>
    <mergeCell ref="FIG2:FIL2"/>
    <mergeCell ref="FIM2:FIR2"/>
    <mergeCell ref="FIS2:FIX2"/>
    <mergeCell ref="FIY2:FJD2"/>
    <mergeCell ref="FGK2:FGP2"/>
    <mergeCell ref="FGQ2:FGV2"/>
    <mergeCell ref="FGW2:FHB2"/>
    <mergeCell ref="FHC2:FHH2"/>
    <mergeCell ref="FHI2:FHN2"/>
    <mergeCell ref="FHO2:FHT2"/>
    <mergeCell ref="FFA2:FFF2"/>
    <mergeCell ref="FFG2:FFL2"/>
    <mergeCell ref="FFM2:FFR2"/>
    <mergeCell ref="FFS2:FFX2"/>
    <mergeCell ref="FFY2:FGD2"/>
    <mergeCell ref="FGE2:FGJ2"/>
    <mergeCell ref="FDQ2:FDV2"/>
    <mergeCell ref="FDW2:FEB2"/>
    <mergeCell ref="FEC2:FEH2"/>
    <mergeCell ref="FEI2:FEN2"/>
    <mergeCell ref="FEO2:FET2"/>
    <mergeCell ref="FEU2:FEZ2"/>
    <mergeCell ref="FCG2:FCL2"/>
    <mergeCell ref="FCM2:FCR2"/>
    <mergeCell ref="FCS2:FCX2"/>
    <mergeCell ref="FCY2:FDD2"/>
    <mergeCell ref="FDE2:FDJ2"/>
    <mergeCell ref="FDK2:FDP2"/>
    <mergeCell ref="FAW2:FBB2"/>
    <mergeCell ref="FBC2:FBH2"/>
    <mergeCell ref="FBI2:FBN2"/>
    <mergeCell ref="FBO2:FBT2"/>
    <mergeCell ref="FBU2:FBZ2"/>
    <mergeCell ref="FCA2:FCF2"/>
    <mergeCell ref="EZM2:EZR2"/>
    <mergeCell ref="EZS2:EZX2"/>
    <mergeCell ref="EZY2:FAD2"/>
    <mergeCell ref="FAE2:FAJ2"/>
    <mergeCell ref="FAK2:FAP2"/>
    <mergeCell ref="FAQ2:FAV2"/>
    <mergeCell ref="EYC2:EYH2"/>
    <mergeCell ref="EYI2:EYN2"/>
    <mergeCell ref="EYO2:EYT2"/>
    <mergeCell ref="EYU2:EYZ2"/>
    <mergeCell ref="EZA2:EZF2"/>
    <mergeCell ref="EZG2:EZL2"/>
    <mergeCell ref="EWS2:EWX2"/>
    <mergeCell ref="EWY2:EXD2"/>
    <mergeCell ref="EXE2:EXJ2"/>
    <mergeCell ref="EXK2:EXP2"/>
    <mergeCell ref="EXQ2:EXV2"/>
    <mergeCell ref="EXW2:EYB2"/>
    <mergeCell ref="EVI2:EVN2"/>
    <mergeCell ref="EVO2:EVT2"/>
    <mergeCell ref="EVU2:EVZ2"/>
    <mergeCell ref="EWA2:EWF2"/>
    <mergeCell ref="EWG2:EWL2"/>
    <mergeCell ref="EWM2:EWR2"/>
    <mergeCell ref="ETY2:EUD2"/>
    <mergeCell ref="EUE2:EUJ2"/>
    <mergeCell ref="EUK2:EUP2"/>
    <mergeCell ref="EUQ2:EUV2"/>
    <mergeCell ref="EUW2:EVB2"/>
    <mergeCell ref="EVC2:EVH2"/>
    <mergeCell ref="ESO2:EST2"/>
    <mergeCell ref="ESU2:ESZ2"/>
    <mergeCell ref="ETA2:ETF2"/>
    <mergeCell ref="ETG2:ETL2"/>
    <mergeCell ref="ETM2:ETR2"/>
    <mergeCell ref="ETS2:ETX2"/>
    <mergeCell ref="ERE2:ERJ2"/>
    <mergeCell ref="ERK2:ERP2"/>
    <mergeCell ref="ERQ2:ERV2"/>
    <mergeCell ref="ERW2:ESB2"/>
    <mergeCell ref="ESC2:ESH2"/>
    <mergeCell ref="ESI2:ESN2"/>
    <mergeCell ref="EPU2:EPZ2"/>
    <mergeCell ref="EQA2:EQF2"/>
    <mergeCell ref="EQG2:EQL2"/>
    <mergeCell ref="EQM2:EQR2"/>
    <mergeCell ref="EQS2:EQX2"/>
    <mergeCell ref="EQY2:ERD2"/>
    <mergeCell ref="EOK2:EOP2"/>
    <mergeCell ref="EOQ2:EOV2"/>
    <mergeCell ref="EOW2:EPB2"/>
    <mergeCell ref="EPC2:EPH2"/>
    <mergeCell ref="EPI2:EPN2"/>
    <mergeCell ref="EPO2:EPT2"/>
    <mergeCell ref="ENA2:ENF2"/>
    <mergeCell ref="ENG2:ENL2"/>
    <mergeCell ref="ENM2:ENR2"/>
    <mergeCell ref="ENS2:ENX2"/>
    <mergeCell ref="ENY2:EOD2"/>
    <mergeCell ref="EOE2:EOJ2"/>
    <mergeCell ref="ELQ2:ELV2"/>
    <mergeCell ref="ELW2:EMB2"/>
    <mergeCell ref="EMC2:EMH2"/>
    <mergeCell ref="EMI2:EMN2"/>
    <mergeCell ref="EMO2:EMT2"/>
    <mergeCell ref="EMU2:EMZ2"/>
    <mergeCell ref="EKG2:EKL2"/>
    <mergeCell ref="EKM2:EKR2"/>
    <mergeCell ref="EKS2:EKX2"/>
    <mergeCell ref="EKY2:ELD2"/>
    <mergeCell ref="ELE2:ELJ2"/>
    <mergeCell ref="ELK2:ELP2"/>
    <mergeCell ref="EIW2:EJB2"/>
    <mergeCell ref="EJC2:EJH2"/>
    <mergeCell ref="EJI2:EJN2"/>
    <mergeCell ref="EJO2:EJT2"/>
    <mergeCell ref="EJU2:EJZ2"/>
    <mergeCell ref="EKA2:EKF2"/>
    <mergeCell ref="EHM2:EHR2"/>
    <mergeCell ref="EHS2:EHX2"/>
    <mergeCell ref="EHY2:EID2"/>
    <mergeCell ref="EIE2:EIJ2"/>
    <mergeCell ref="EIK2:EIP2"/>
    <mergeCell ref="EIQ2:EIV2"/>
    <mergeCell ref="EGC2:EGH2"/>
    <mergeCell ref="EGI2:EGN2"/>
    <mergeCell ref="EGO2:EGT2"/>
    <mergeCell ref="EGU2:EGZ2"/>
    <mergeCell ref="EHA2:EHF2"/>
    <mergeCell ref="EHG2:EHL2"/>
    <mergeCell ref="EES2:EEX2"/>
    <mergeCell ref="EEY2:EFD2"/>
    <mergeCell ref="EFE2:EFJ2"/>
    <mergeCell ref="EFK2:EFP2"/>
    <mergeCell ref="EFQ2:EFV2"/>
    <mergeCell ref="EFW2:EGB2"/>
    <mergeCell ref="EDI2:EDN2"/>
    <mergeCell ref="EDO2:EDT2"/>
    <mergeCell ref="EDU2:EDZ2"/>
    <mergeCell ref="EEA2:EEF2"/>
    <mergeCell ref="EEG2:EEL2"/>
    <mergeCell ref="EEM2:EER2"/>
    <mergeCell ref="EBY2:ECD2"/>
    <mergeCell ref="ECE2:ECJ2"/>
    <mergeCell ref="ECK2:ECP2"/>
    <mergeCell ref="ECQ2:ECV2"/>
    <mergeCell ref="ECW2:EDB2"/>
    <mergeCell ref="EDC2:EDH2"/>
    <mergeCell ref="EAO2:EAT2"/>
    <mergeCell ref="EAU2:EAZ2"/>
    <mergeCell ref="EBA2:EBF2"/>
    <mergeCell ref="EBG2:EBL2"/>
    <mergeCell ref="EBM2:EBR2"/>
    <mergeCell ref="EBS2:EBX2"/>
    <mergeCell ref="DZE2:DZJ2"/>
    <mergeCell ref="DZK2:DZP2"/>
    <mergeCell ref="DZQ2:DZV2"/>
    <mergeCell ref="DZW2:EAB2"/>
    <mergeCell ref="EAC2:EAH2"/>
    <mergeCell ref="EAI2:EAN2"/>
    <mergeCell ref="DXU2:DXZ2"/>
    <mergeCell ref="DYA2:DYF2"/>
    <mergeCell ref="DYG2:DYL2"/>
    <mergeCell ref="DYM2:DYR2"/>
    <mergeCell ref="DYS2:DYX2"/>
    <mergeCell ref="DYY2:DZD2"/>
    <mergeCell ref="DWK2:DWP2"/>
    <mergeCell ref="DWQ2:DWV2"/>
    <mergeCell ref="DWW2:DXB2"/>
    <mergeCell ref="DXC2:DXH2"/>
    <mergeCell ref="DXI2:DXN2"/>
    <mergeCell ref="DXO2:DXT2"/>
    <mergeCell ref="DVA2:DVF2"/>
    <mergeCell ref="DVG2:DVL2"/>
    <mergeCell ref="DVM2:DVR2"/>
    <mergeCell ref="DVS2:DVX2"/>
    <mergeCell ref="DVY2:DWD2"/>
    <mergeCell ref="DWE2:DWJ2"/>
    <mergeCell ref="DTQ2:DTV2"/>
    <mergeCell ref="DTW2:DUB2"/>
    <mergeCell ref="DUC2:DUH2"/>
    <mergeCell ref="DUI2:DUN2"/>
    <mergeCell ref="DUO2:DUT2"/>
    <mergeCell ref="DUU2:DUZ2"/>
    <mergeCell ref="DSG2:DSL2"/>
    <mergeCell ref="DSM2:DSR2"/>
    <mergeCell ref="DSS2:DSX2"/>
    <mergeCell ref="DSY2:DTD2"/>
    <mergeCell ref="DTE2:DTJ2"/>
    <mergeCell ref="DTK2:DTP2"/>
    <mergeCell ref="DQW2:DRB2"/>
    <mergeCell ref="DRC2:DRH2"/>
    <mergeCell ref="DRI2:DRN2"/>
    <mergeCell ref="DRO2:DRT2"/>
    <mergeCell ref="DRU2:DRZ2"/>
    <mergeCell ref="DSA2:DSF2"/>
    <mergeCell ref="DPM2:DPR2"/>
    <mergeCell ref="DPS2:DPX2"/>
    <mergeCell ref="DPY2:DQD2"/>
    <mergeCell ref="DQE2:DQJ2"/>
    <mergeCell ref="DQK2:DQP2"/>
    <mergeCell ref="DQQ2:DQV2"/>
    <mergeCell ref="DOC2:DOH2"/>
    <mergeCell ref="DOI2:DON2"/>
    <mergeCell ref="DOO2:DOT2"/>
    <mergeCell ref="DOU2:DOZ2"/>
    <mergeCell ref="DPA2:DPF2"/>
    <mergeCell ref="DPG2:DPL2"/>
    <mergeCell ref="DMS2:DMX2"/>
    <mergeCell ref="DMY2:DND2"/>
    <mergeCell ref="DNE2:DNJ2"/>
    <mergeCell ref="DNK2:DNP2"/>
    <mergeCell ref="DNQ2:DNV2"/>
    <mergeCell ref="DNW2:DOB2"/>
    <mergeCell ref="DLI2:DLN2"/>
    <mergeCell ref="DLO2:DLT2"/>
    <mergeCell ref="DLU2:DLZ2"/>
    <mergeCell ref="DMA2:DMF2"/>
    <mergeCell ref="DMG2:DML2"/>
    <mergeCell ref="DMM2:DMR2"/>
    <mergeCell ref="DJY2:DKD2"/>
    <mergeCell ref="DKE2:DKJ2"/>
    <mergeCell ref="DKK2:DKP2"/>
    <mergeCell ref="DKQ2:DKV2"/>
    <mergeCell ref="DKW2:DLB2"/>
    <mergeCell ref="DLC2:DLH2"/>
    <mergeCell ref="DIO2:DIT2"/>
    <mergeCell ref="DIU2:DIZ2"/>
    <mergeCell ref="DJA2:DJF2"/>
    <mergeCell ref="DJG2:DJL2"/>
    <mergeCell ref="DJM2:DJR2"/>
    <mergeCell ref="DJS2:DJX2"/>
    <mergeCell ref="DHE2:DHJ2"/>
    <mergeCell ref="DHK2:DHP2"/>
    <mergeCell ref="DHQ2:DHV2"/>
    <mergeCell ref="DHW2:DIB2"/>
    <mergeCell ref="DIC2:DIH2"/>
    <mergeCell ref="DII2:DIN2"/>
    <mergeCell ref="DFU2:DFZ2"/>
    <mergeCell ref="DGA2:DGF2"/>
    <mergeCell ref="DGG2:DGL2"/>
    <mergeCell ref="DGM2:DGR2"/>
    <mergeCell ref="DGS2:DGX2"/>
    <mergeCell ref="DGY2:DHD2"/>
    <mergeCell ref="DEK2:DEP2"/>
    <mergeCell ref="DEQ2:DEV2"/>
    <mergeCell ref="DEW2:DFB2"/>
    <mergeCell ref="DFC2:DFH2"/>
    <mergeCell ref="DFI2:DFN2"/>
    <mergeCell ref="DFO2:DFT2"/>
    <mergeCell ref="DDA2:DDF2"/>
    <mergeCell ref="DDG2:DDL2"/>
    <mergeCell ref="DDM2:DDR2"/>
    <mergeCell ref="DDS2:DDX2"/>
    <mergeCell ref="DDY2:DED2"/>
    <mergeCell ref="DEE2:DEJ2"/>
    <mergeCell ref="DBQ2:DBV2"/>
    <mergeCell ref="DBW2:DCB2"/>
    <mergeCell ref="DCC2:DCH2"/>
    <mergeCell ref="DCI2:DCN2"/>
    <mergeCell ref="DCO2:DCT2"/>
    <mergeCell ref="DCU2:DCZ2"/>
    <mergeCell ref="DAG2:DAL2"/>
    <mergeCell ref="DAM2:DAR2"/>
    <mergeCell ref="DAS2:DAX2"/>
    <mergeCell ref="DAY2:DBD2"/>
    <mergeCell ref="DBE2:DBJ2"/>
    <mergeCell ref="DBK2:DBP2"/>
    <mergeCell ref="CYW2:CZB2"/>
    <mergeCell ref="CZC2:CZH2"/>
    <mergeCell ref="CZI2:CZN2"/>
    <mergeCell ref="CZO2:CZT2"/>
    <mergeCell ref="CZU2:CZZ2"/>
    <mergeCell ref="DAA2:DAF2"/>
    <mergeCell ref="CXM2:CXR2"/>
    <mergeCell ref="CXS2:CXX2"/>
    <mergeCell ref="CXY2:CYD2"/>
    <mergeCell ref="CYE2:CYJ2"/>
    <mergeCell ref="CYK2:CYP2"/>
    <mergeCell ref="CYQ2:CYV2"/>
    <mergeCell ref="CWC2:CWH2"/>
    <mergeCell ref="CWI2:CWN2"/>
    <mergeCell ref="CWO2:CWT2"/>
    <mergeCell ref="CWU2:CWZ2"/>
    <mergeCell ref="CXA2:CXF2"/>
    <mergeCell ref="CXG2:CXL2"/>
    <mergeCell ref="CUS2:CUX2"/>
    <mergeCell ref="CUY2:CVD2"/>
    <mergeCell ref="CVE2:CVJ2"/>
    <mergeCell ref="CVK2:CVP2"/>
    <mergeCell ref="CVQ2:CVV2"/>
    <mergeCell ref="CVW2:CWB2"/>
    <mergeCell ref="CTI2:CTN2"/>
    <mergeCell ref="CTO2:CTT2"/>
    <mergeCell ref="CTU2:CTZ2"/>
    <mergeCell ref="CUA2:CUF2"/>
    <mergeCell ref="CUG2:CUL2"/>
    <mergeCell ref="CUM2:CUR2"/>
    <mergeCell ref="CRY2:CSD2"/>
    <mergeCell ref="CSE2:CSJ2"/>
    <mergeCell ref="CSK2:CSP2"/>
    <mergeCell ref="CSQ2:CSV2"/>
    <mergeCell ref="CSW2:CTB2"/>
    <mergeCell ref="CTC2:CTH2"/>
    <mergeCell ref="CQO2:CQT2"/>
    <mergeCell ref="CQU2:CQZ2"/>
    <mergeCell ref="CRA2:CRF2"/>
    <mergeCell ref="CRG2:CRL2"/>
    <mergeCell ref="CRM2:CRR2"/>
    <mergeCell ref="CRS2:CRX2"/>
    <mergeCell ref="CPE2:CPJ2"/>
    <mergeCell ref="CPK2:CPP2"/>
    <mergeCell ref="CPQ2:CPV2"/>
    <mergeCell ref="CPW2:CQB2"/>
    <mergeCell ref="CQC2:CQH2"/>
    <mergeCell ref="CQI2:CQN2"/>
    <mergeCell ref="CNU2:CNZ2"/>
    <mergeCell ref="COA2:COF2"/>
    <mergeCell ref="COG2:COL2"/>
    <mergeCell ref="COM2:COR2"/>
    <mergeCell ref="COS2:COX2"/>
    <mergeCell ref="COY2:CPD2"/>
    <mergeCell ref="CMK2:CMP2"/>
    <mergeCell ref="CMQ2:CMV2"/>
    <mergeCell ref="CMW2:CNB2"/>
    <mergeCell ref="CNC2:CNH2"/>
    <mergeCell ref="CNI2:CNN2"/>
    <mergeCell ref="CNO2:CNT2"/>
    <mergeCell ref="CLA2:CLF2"/>
    <mergeCell ref="CLG2:CLL2"/>
    <mergeCell ref="CLM2:CLR2"/>
    <mergeCell ref="CLS2:CLX2"/>
    <mergeCell ref="CLY2:CMD2"/>
    <mergeCell ref="CME2:CMJ2"/>
    <mergeCell ref="CJQ2:CJV2"/>
    <mergeCell ref="CJW2:CKB2"/>
    <mergeCell ref="CKC2:CKH2"/>
    <mergeCell ref="CKI2:CKN2"/>
    <mergeCell ref="CKO2:CKT2"/>
    <mergeCell ref="CKU2:CKZ2"/>
    <mergeCell ref="CIG2:CIL2"/>
    <mergeCell ref="CIM2:CIR2"/>
    <mergeCell ref="CIS2:CIX2"/>
    <mergeCell ref="CIY2:CJD2"/>
    <mergeCell ref="CJE2:CJJ2"/>
    <mergeCell ref="CJK2:CJP2"/>
    <mergeCell ref="CGW2:CHB2"/>
    <mergeCell ref="CHC2:CHH2"/>
    <mergeCell ref="CHI2:CHN2"/>
    <mergeCell ref="CHO2:CHT2"/>
    <mergeCell ref="CHU2:CHZ2"/>
    <mergeCell ref="CIA2:CIF2"/>
    <mergeCell ref="CFM2:CFR2"/>
    <mergeCell ref="CFS2:CFX2"/>
    <mergeCell ref="CFY2:CGD2"/>
    <mergeCell ref="CGE2:CGJ2"/>
    <mergeCell ref="CGK2:CGP2"/>
    <mergeCell ref="CGQ2:CGV2"/>
    <mergeCell ref="CEC2:CEH2"/>
    <mergeCell ref="CEI2:CEN2"/>
    <mergeCell ref="CEO2:CET2"/>
    <mergeCell ref="CEU2:CEZ2"/>
    <mergeCell ref="CFA2:CFF2"/>
    <mergeCell ref="CFG2:CFL2"/>
    <mergeCell ref="CCS2:CCX2"/>
    <mergeCell ref="CCY2:CDD2"/>
    <mergeCell ref="CDE2:CDJ2"/>
    <mergeCell ref="CDK2:CDP2"/>
    <mergeCell ref="CDQ2:CDV2"/>
    <mergeCell ref="CDW2:CEB2"/>
    <mergeCell ref="CBI2:CBN2"/>
    <mergeCell ref="CBO2:CBT2"/>
    <mergeCell ref="CBU2:CBZ2"/>
    <mergeCell ref="CCA2:CCF2"/>
    <mergeCell ref="CCG2:CCL2"/>
    <mergeCell ref="CCM2:CCR2"/>
    <mergeCell ref="BZY2:CAD2"/>
    <mergeCell ref="CAE2:CAJ2"/>
    <mergeCell ref="CAK2:CAP2"/>
    <mergeCell ref="CAQ2:CAV2"/>
    <mergeCell ref="CAW2:CBB2"/>
    <mergeCell ref="CBC2:CBH2"/>
    <mergeCell ref="BYO2:BYT2"/>
    <mergeCell ref="BYU2:BYZ2"/>
    <mergeCell ref="BZA2:BZF2"/>
    <mergeCell ref="BZG2:BZL2"/>
    <mergeCell ref="BZM2:BZR2"/>
    <mergeCell ref="BZS2:BZX2"/>
    <mergeCell ref="BXE2:BXJ2"/>
    <mergeCell ref="BXK2:BXP2"/>
    <mergeCell ref="BXQ2:BXV2"/>
    <mergeCell ref="BXW2:BYB2"/>
    <mergeCell ref="BYC2:BYH2"/>
    <mergeCell ref="BYI2:BYN2"/>
    <mergeCell ref="BVU2:BVZ2"/>
    <mergeCell ref="BWA2:BWF2"/>
    <mergeCell ref="BWG2:BWL2"/>
    <mergeCell ref="BWM2:BWR2"/>
    <mergeCell ref="BWS2:BWX2"/>
    <mergeCell ref="BWY2:BXD2"/>
    <mergeCell ref="BUK2:BUP2"/>
    <mergeCell ref="BUQ2:BUV2"/>
    <mergeCell ref="BUW2:BVB2"/>
    <mergeCell ref="BVC2:BVH2"/>
    <mergeCell ref="BVI2:BVN2"/>
    <mergeCell ref="BVO2:BVT2"/>
    <mergeCell ref="BTA2:BTF2"/>
    <mergeCell ref="BTG2:BTL2"/>
    <mergeCell ref="BTM2:BTR2"/>
    <mergeCell ref="BTS2:BTX2"/>
    <mergeCell ref="BTY2:BUD2"/>
    <mergeCell ref="BUE2:BUJ2"/>
    <mergeCell ref="BRQ2:BRV2"/>
    <mergeCell ref="BRW2:BSB2"/>
    <mergeCell ref="BSC2:BSH2"/>
    <mergeCell ref="BSI2:BSN2"/>
    <mergeCell ref="BSO2:BST2"/>
    <mergeCell ref="BSU2:BSZ2"/>
    <mergeCell ref="BQG2:BQL2"/>
    <mergeCell ref="BQM2:BQR2"/>
    <mergeCell ref="BQS2:BQX2"/>
    <mergeCell ref="BQY2:BRD2"/>
    <mergeCell ref="BRE2:BRJ2"/>
    <mergeCell ref="BRK2:BRP2"/>
    <mergeCell ref="BOW2:BPB2"/>
    <mergeCell ref="BPC2:BPH2"/>
    <mergeCell ref="BPI2:BPN2"/>
    <mergeCell ref="BPO2:BPT2"/>
    <mergeCell ref="BPU2:BPZ2"/>
    <mergeCell ref="BQA2:BQF2"/>
    <mergeCell ref="BNM2:BNR2"/>
    <mergeCell ref="BNS2:BNX2"/>
    <mergeCell ref="BNY2:BOD2"/>
    <mergeCell ref="BOE2:BOJ2"/>
    <mergeCell ref="BOK2:BOP2"/>
    <mergeCell ref="BOQ2:BOV2"/>
    <mergeCell ref="BMC2:BMH2"/>
    <mergeCell ref="BMI2:BMN2"/>
    <mergeCell ref="BMO2:BMT2"/>
    <mergeCell ref="BMU2:BMZ2"/>
    <mergeCell ref="BNA2:BNF2"/>
    <mergeCell ref="BNG2:BNL2"/>
    <mergeCell ref="BKS2:BKX2"/>
    <mergeCell ref="BKY2:BLD2"/>
    <mergeCell ref="BLE2:BLJ2"/>
    <mergeCell ref="BLK2:BLP2"/>
    <mergeCell ref="BLQ2:BLV2"/>
    <mergeCell ref="BLW2:BMB2"/>
    <mergeCell ref="BJI2:BJN2"/>
    <mergeCell ref="BJO2:BJT2"/>
    <mergeCell ref="BJU2:BJZ2"/>
    <mergeCell ref="BKA2:BKF2"/>
    <mergeCell ref="BKG2:BKL2"/>
    <mergeCell ref="BKM2:BKR2"/>
    <mergeCell ref="BHY2:BID2"/>
    <mergeCell ref="BIE2:BIJ2"/>
    <mergeCell ref="BIK2:BIP2"/>
    <mergeCell ref="BIQ2:BIV2"/>
    <mergeCell ref="BIW2:BJB2"/>
    <mergeCell ref="BJC2:BJH2"/>
    <mergeCell ref="BGO2:BGT2"/>
    <mergeCell ref="BGU2:BGZ2"/>
    <mergeCell ref="BHA2:BHF2"/>
    <mergeCell ref="BHG2:BHL2"/>
    <mergeCell ref="BHM2:BHR2"/>
    <mergeCell ref="BHS2:BHX2"/>
    <mergeCell ref="BFE2:BFJ2"/>
    <mergeCell ref="BFK2:BFP2"/>
    <mergeCell ref="BFQ2:BFV2"/>
    <mergeCell ref="BFW2:BGB2"/>
    <mergeCell ref="BGC2:BGH2"/>
    <mergeCell ref="BGI2:BGN2"/>
    <mergeCell ref="BDU2:BDZ2"/>
    <mergeCell ref="BEA2:BEF2"/>
    <mergeCell ref="BEG2:BEL2"/>
    <mergeCell ref="BEM2:BER2"/>
    <mergeCell ref="BES2:BEX2"/>
    <mergeCell ref="BEY2:BFD2"/>
    <mergeCell ref="BCK2:BCP2"/>
    <mergeCell ref="BCQ2:BCV2"/>
    <mergeCell ref="BCW2:BDB2"/>
    <mergeCell ref="BDC2:BDH2"/>
    <mergeCell ref="BDI2:BDN2"/>
    <mergeCell ref="BDO2:BDT2"/>
    <mergeCell ref="BBA2:BBF2"/>
    <mergeCell ref="BBG2:BBL2"/>
    <mergeCell ref="BBM2:BBR2"/>
    <mergeCell ref="BBS2:BBX2"/>
    <mergeCell ref="BBY2:BCD2"/>
    <mergeCell ref="BCE2:BCJ2"/>
    <mergeCell ref="AZQ2:AZV2"/>
    <mergeCell ref="AZW2:BAB2"/>
    <mergeCell ref="BAC2:BAH2"/>
    <mergeCell ref="BAI2:BAN2"/>
    <mergeCell ref="BAO2:BAT2"/>
    <mergeCell ref="BAU2:BAZ2"/>
    <mergeCell ref="AYG2:AYL2"/>
    <mergeCell ref="AYM2:AYR2"/>
    <mergeCell ref="AYS2:AYX2"/>
    <mergeCell ref="AYY2:AZD2"/>
    <mergeCell ref="AZE2:AZJ2"/>
    <mergeCell ref="AZK2:AZP2"/>
    <mergeCell ref="AWW2:AXB2"/>
    <mergeCell ref="AXC2:AXH2"/>
    <mergeCell ref="AXI2:AXN2"/>
    <mergeCell ref="AXO2:AXT2"/>
    <mergeCell ref="AXU2:AXZ2"/>
    <mergeCell ref="AYA2:AYF2"/>
    <mergeCell ref="AVM2:AVR2"/>
    <mergeCell ref="AVS2:AVX2"/>
    <mergeCell ref="AVY2:AWD2"/>
    <mergeCell ref="AWE2:AWJ2"/>
    <mergeCell ref="AWK2:AWP2"/>
    <mergeCell ref="AWQ2:AWV2"/>
    <mergeCell ref="AUC2:AUH2"/>
    <mergeCell ref="AUI2:AUN2"/>
    <mergeCell ref="AUO2:AUT2"/>
    <mergeCell ref="AUU2:AUZ2"/>
    <mergeCell ref="AVA2:AVF2"/>
    <mergeCell ref="AVG2:AVL2"/>
    <mergeCell ref="ASS2:ASX2"/>
    <mergeCell ref="ASY2:ATD2"/>
    <mergeCell ref="ATE2:ATJ2"/>
    <mergeCell ref="ATK2:ATP2"/>
    <mergeCell ref="ATQ2:ATV2"/>
    <mergeCell ref="ATW2:AUB2"/>
    <mergeCell ref="ARI2:ARN2"/>
    <mergeCell ref="ARO2:ART2"/>
    <mergeCell ref="ARU2:ARZ2"/>
    <mergeCell ref="ASA2:ASF2"/>
    <mergeCell ref="ASG2:ASL2"/>
    <mergeCell ref="ASM2:ASR2"/>
    <mergeCell ref="APY2:AQD2"/>
    <mergeCell ref="AQE2:AQJ2"/>
    <mergeCell ref="AQK2:AQP2"/>
    <mergeCell ref="AQQ2:AQV2"/>
    <mergeCell ref="AQW2:ARB2"/>
    <mergeCell ref="ARC2:ARH2"/>
    <mergeCell ref="AOO2:AOT2"/>
    <mergeCell ref="AOU2:AOZ2"/>
    <mergeCell ref="APA2:APF2"/>
    <mergeCell ref="APG2:APL2"/>
    <mergeCell ref="APM2:APR2"/>
    <mergeCell ref="APS2:APX2"/>
    <mergeCell ref="ANE2:ANJ2"/>
    <mergeCell ref="ANK2:ANP2"/>
    <mergeCell ref="ANQ2:ANV2"/>
    <mergeCell ref="ANW2:AOB2"/>
    <mergeCell ref="AOC2:AOH2"/>
    <mergeCell ref="AOI2:AON2"/>
    <mergeCell ref="ALU2:ALZ2"/>
    <mergeCell ref="AMA2:AMF2"/>
    <mergeCell ref="AMG2:AML2"/>
    <mergeCell ref="AMM2:AMR2"/>
    <mergeCell ref="AMS2:AMX2"/>
    <mergeCell ref="AMY2:AND2"/>
    <mergeCell ref="AKK2:AKP2"/>
    <mergeCell ref="AKQ2:AKV2"/>
    <mergeCell ref="AKW2:ALB2"/>
    <mergeCell ref="ALC2:ALH2"/>
    <mergeCell ref="ALI2:ALN2"/>
    <mergeCell ref="ALO2:ALT2"/>
    <mergeCell ref="AJA2:AJF2"/>
    <mergeCell ref="AJG2:AJL2"/>
    <mergeCell ref="AJM2:AJR2"/>
    <mergeCell ref="AJS2:AJX2"/>
    <mergeCell ref="AJY2:AKD2"/>
    <mergeCell ref="AKE2:AKJ2"/>
    <mergeCell ref="AHQ2:AHV2"/>
    <mergeCell ref="AHW2:AIB2"/>
    <mergeCell ref="AIC2:AIH2"/>
    <mergeCell ref="AII2:AIN2"/>
    <mergeCell ref="AIO2:AIT2"/>
    <mergeCell ref="AIU2:AIZ2"/>
    <mergeCell ref="AGG2:AGL2"/>
    <mergeCell ref="AGM2:AGR2"/>
    <mergeCell ref="AGS2:AGX2"/>
    <mergeCell ref="AGY2:AHD2"/>
    <mergeCell ref="AHE2:AHJ2"/>
    <mergeCell ref="AHK2:AHP2"/>
    <mergeCell ref="AEW2:AFB2"/>
    <mergeCell ref="AFC2:AFH2"/>
    <mergeCell ref="AFI2:AFN2"/>
    <mergeCell ref="AFO2:AFT2"/>
    <mergeCell ref="AFU2:AFZ2"/>
    <mergeCell ref="AGA2:AGF2"/>
    <mergeCell ref="ADM2:ADR2"/>
    <mergeCell ref="ADS2:ADX2"/>
    <mergeCell ref="ADY2:AED2"/>
    <mergeCell ref="AEE2:AEJ2"/>
    <mergeCell ref="AEK2:AEP2"/>
    <mergeCell ref="AEQ2:AEV2"/>
    <mergeCell ref="ACC2:ACH2"/>
    <mergeCell ref="ACI2:ACN2"/>
    <mergeCell ref="ACO2:ACT2"/>
    <mergeCell ref="ACU2:ACZ2"/>
    <mergeCell ref="ADA2:ADF2"/>
    <mergeCell ref="ADG2:ADL2"/>
    <mergeCell ref="AAS2:AAX2"/>
    <mergeCell ref="AAY2:ABD2"/>
    <mergeCell ref="ABE2:ABJ2"/>
    <mergeCell ref="ABK2:ABP2"/>
    <mergeCell ref="ABQ2:ABV2"/>
    <mergeCell ref="ABW2:ACB2"/>
    <mergeCell ref="ZI2:ZN2"/>
    <mergeCell ref="ZO2:ZT2"/>
    <mergeCell ref="ZU2:ZZ2"/>
    <mergeCell ref="AAA2:AAF2"/>
    <mergeCell ref="AAG2:AAL2"/>
    <mergeCell ref="AAM2:AAR2"/>
    <mergeCell ref="XY2:YD2"/>
    <mergeCell ref="YE2:YJ2"/>
    <mergeCell ref="YK2:YP2"/>
    <mergeCell ref="YQ2:YV2"/>
    <mergeCell ref="YW2:ZB2"/>
    <mergeCell ref="ZC2:ZH2"/>
    <mergeCell ref="WO2:WT2"/>
    <mergeCell ref="WU2:WZ2"/>
    <mergeCell ref="XA2:XF2"/>
    <mergeCell ref="XG2:XL2"/>
    <mergeCell ref="XM2:XR2"/>
    <mergeCell ref="XS2:XX2"/>
    <mergeCell ref="VE2:VJ2"/>
    <mergeCell ref="VK2:VP2"/>
    <mergeCell ref="VQ2:VV2"/>
    <mergeCell ref="VW2:WB2"/>
    <mergeCell ref="WC2:WH2"/>
    <mergeCell ref="WI2:WN2"/>
    <mergeCell ref="TU2:TZ2"/>
    <mergeCell ref="UA2:UF2"/>
    <mergeCell ref="UG2:UL2"/>
    <mergeCell ref="UM2:UR2"/>
    <mergeCell ref="US2:UX2"/>
    <mergeCell ref="UY2:VD2"/>
    <mergeCell ref="SK2:SP2"/>
    <mergeCell ref="SQ2:SV2"/>
    <mergeCell ref="SW2:TB2"/>
    <mergeCell ref="TC2:TH2"/>
    <mergeCell ref="TI2:TN2"/>
    <mergeCell ref="TO2:TT2"/>
    <mergeCell ref="RA2:RF2"/>
    <mergeCell ref="RG2:RL2"/>
    <mergeCell ref="RM2:RR2"/>
    <mergeCell ref="RS2:RX2"/>
    <mergeCell ref="RY2:SD2"/>
    <mergeCell ref="SE2:SJ2"/>
    <mergeCell ref="PQ2:PV2"/>
    <mergeCell ref="PW2:QB2"/>
    <mergeCell ref="QC2:QH2"/>
    <mergeCell ref="QI2:QN2"/>
    <mergeCell ref="QO2:QT2"/>
    <mergeCell ref="QU2:QZ2"/>
    <mergeCell ref="OG2:OL2"/>
    <mergeCell ref="OM2:OR2"/>
    <mergeCell ref="OS2:OX2"/>
    <mergeCell ref="OY2:PD2"/>
    <mergeCell ref="PE2:PJ2"/>
    <mergeCell ref="PK2:PP2"/>
    <mergeCell ref="NO2:NT2"/>
    <mergeCell ref="NU2:NZ2"/>
    <mergeCell ref="OA2:OF2"/>
    <mergeCell ref="LM2:LR2"/>
    <mergeCell ref="LS2:LX2"/>
    <mergeCell ref="LY2:MD2"/>
    <mergeCell ref="ME2:MJ2"/>
    <mergeCell ref="MK2:MP2"/>
    <mergeCell ref="MQ2:MV2"/>
    <mergeCell ref="KC2:KH2"/>
    <mergeCell ref="KI2:KN2"/>
    <mergeCell ref="KO2:KT2"/>
    <mergeCell ref="KU2:KZ2"/>
    <mergeCell ref="LA2:LF2"/>
    <mergeCell ref="LG2:LL2"/>
    <mergeCell ref="IS2:IX2"/>
    <mergeCell ref="IY2:JD2"/>
    <mergeCell ref="JE2:JJ2"/>
    <mergeCell ref="JK2:JP2"/>
    <mergeCell ref="JQ2:JV2"/>
    <mergeCell ref="JW2:KB2"/>
    <mergeCell ref="HI2:HN2"/>
    <mergeCell ref="HO2:HT2"/>
    <mergeCell ref="HU2:HZ2"/>
    <mergeCell ref="IA2:IF2"/>
    <mergeCell ref="IG2:IL2"/>
    <mergeCell ref="IM2:IR2"/>
    <mergeCell ref="FY2:GD2"/>
    <mergeCell ref="GE2:GJ2"/>
    <mergeCell ref="GK2:GP2"/>
    <mergeCell ref="GQ2:GV2"/>
    <mergeCell ref="GW2:HB2"/>
    <mergeCell ref="HC2:HH2"/>
    <mergeCell ref="EO2:ET2"/>
    <mergeCell ref="EU2:EZ2"/>
    <mergeCell ref="FA2:FF2"/>
    <mergeCell ref="FG2:FL2"/>
    <mergeCell ref="FM2:FR2"/>
    <mergeCell ref="FS2:FX2"/>
    <mergeCell ref="DE2:DJ2"/>
    <mergeCell ref="DK2:DP2"/>
    <mergeCell ref="DQ2:DV2"/>
    <mergeCell ref="DW2:EB2"/>
    <mergeCell ref="EC2:EH2"/>
    <mergeCell ref="EI2:EN2"/>
    <mergeCell ref="BU2:BZ2"/>
    <mergeCell ref="CA2:CF2"/>
    <mergeCell ref="CG2:CL2"/>
    <mergeCell ref="CM2:CR2"/>
    <mergeCell ref="CS2:CX2"/>
    <mergeCell ref="CY2:DD2"/>
    <mergeCell ref="AK2:AP2"/>
    <mergeCell ref="AQ2:AV2"/>
    <mergeCell ref="AW2:BB2"/>
    <mergeCell ref="BC2:BH2"/>
    <mergeCell ref="BI2:BN2"/>
    <mergeCell ref="BO2:BT2"/>
    <mergeCell ref="A2:F2"/>
    <mergeCell ref="G2:L2"/>
    <mergeCell ref="M2:R2"/>
    <mergeCell ref="S2:X2"/>
    <mergeCell ref="Y2:AD2"/>
    <mergeCell ref="AE2:AJ2"/>
    <mergeCell ref="MW2:NB2"/>
    <mergeCell ref="NC2:NH2"/>
    <mergeCell ref="NI2:NN2"/>
  </mergeCell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22"/>
  <sheetViews>
    <sheetView topLeftCell="A15" workbookViewId="0">
      <pane xSplit="1" topLeftCell="B1" activePane="topRight" state="frozen"/>
      <selection pane="topRight" activeCell="D1" sqref="D1:E1"/>
    </sheetView>
  </sheetViews>
  <sheetFormatPr baseColWidth="10" defaultColWidth="11.5" defaultRowHeight="15" x14ac:dyDescent="0.2"/>
  <cols>
    <col min="1" max="1" width="77.6640625" customWidth="1"/>
    <col min="2" max="2" width="21.6640625" bestFit="1" customWidth="1"/>
    <col min="3" max="3" width="24.33203125" bestFit="1" customWidth="1"/>
    <col min="4" max="4" width="24.6640625" bestFit="1" customWidth="1"/>
    <col min="5" max="5" width="18.33203125" bestFit="1" customWidth="1"/>
    <col min="6" max="6" width="23.5" bestFit="1" customWidth="1"/>
    <col min="7" max="7" width="18.33203125" bestFit="1" customWidth="1"/>
    <col min="8" max="8" width="37.6640625" bestFit="1" customWidth="1"/>
    <col min="9" max="9" width="15.1640625" bestFit="1" customWidth="1"/>
    <col min="10" max="10" width="21.33203125" bestFit="1" customWidth="1"/>
    <col min="11" max="11" width="24.33203125" bestFit="1" customWidth="1"/>
    <col min="12" max="12" width="24.5" bestFit="1" customWidth="1"/>
    <col min="13" max="13" width="23" bestFit="1" customWidth="1"/>
    <col min="14" max="14" width="23.5" bestFit="1" customWidth="1"/>
    <col min="15" max="15" width="20" bestFit="1" customWidth="1"/>
    <col min="16" max="16" width="15.5" customWidth="1"/>
    <col min="17" max="17" width="21.5" customWidth="1"/>
    <col min="18" max="18" width="24.5" bestFit="1" customWidth="1"/>
    <col min="19" max="19" width="29.6640625" bestFit="1" customWidth="1"/>
    <col min="20" max="20" width="18.5" bestFit="1" customWidth="1"/>
    <col min="21" max="21" width="15.6640625" bestFit="1" customWidth="1"/>
    <col min="22" max="22" width="30.6640625" bestFit="1" customWidth="1"/>
    <col min="23" max="23" width="13.33203125" bestFit="1" customWidth="1"/>
  </cols>
  <sheetData>
    <row r="1" spans="1:23" ht="180.5" customHeight="1" x14ac:dyDescent="0.2">
      <c r="A1" s="317" t="s">
        <v>112</v>
      </c>
      <c r="B1" s="319" t="s">
        <v>113</v>
      </c>
      <c r="C1" s="319"/>
      <c r="D1" s="316" t="s">
        <v>114</v>
      </c>
      <c r="E1" s="316"/>
    </row>
    <row r="2" spans="1:23" hidden="1" x14ac:dyDescent="0.2">
      <c r="A2" s="318"/>
      <c r="B2" s="320"/>
      <c r="C2" s="320"/>
    </row>
    <row r="3" spans="1:23" ht="89.75" customHeight="1" x14ac:dyDescent="0.2">
      <c r="A3" s="201" t="s">
        <v>115</v>
      </c>
      <c r="B3" s="321" t="s">
        <v>116</v>
      </c>
      <c r="C3" s="322"/>
      <c r="D3" s="323" t="s">
        <v>117</v>
      </c>
      <c r="E3" s="324"/>
      <c r="F3" s="324"/>
      <c r="G3" s="324"/>
      <c r="H3" s="324"/>
      <c r="I3" s="324"/>
      <c r="J3" s="324"/>
      <c r="K3" s="324"/>
      <c r="L3" s="324"/>
      <c r="M3" s="324"/>
      <c r="N3" s="325" t="s">
        <v>118</v>
      </c>
      <c r="O3" s="326"/>
      <c r="P3" s="326"/>
      <c r="Q3" s="314" t="s">
        <v>119</v>
      </c>
      <c r="R3" s="315"/>
      <c r="S3" s="315"/>
      <c r="T3" s="315"/>
      <c r="U3" s="315"/>
      <c r="V3" s="315"/>
      <c r="W3" s="315"/>
    </row>
    <row r="4" spans="1:23" ht="101" customHeight="1" x14ac:dyDescent="0.2">
      <c r="A4" s="202" t="s">
        <v>120</v>
      </c>
      <c r="B4" s="221" t="s">
        <v>121</v>
      </c>
      <c r="C4" s="221" t="s">
        <v>122</v>
      </c>
      <c r="D4" s="222" t="s">
        <v>123</v>
      </c>
      <c r="E4" s="222" t="s">
        <v>124</v>
      </c>
      <c r="F4" s="222" t="s">
        <v>125</v>
      </c>
      <c r="G4" s="222" t="s">
        <v>126</v>
      </c>
      <c r="H4" s="222" t="s">
        <v>127</v>
      </c>
      <c r="I4" s="222" t="s">
        <v>128</v>
      </c>
      <c r="J4" s="203" t="s">
        <v>129</v>
      </c>
      <c r="K4" s="222" t="s">
        <v>130</v>
      </c>
      <c r="L4" s="222" t="s">
        <v>131</v>
      </c>
      <c r="M4" s="218" t="s">
        <v>132</v>
      </c>
      <c r="N4" s="219" t="s">
        <v>133</v>
      </c>
      <c r="O4" s="219" t="s">
        <v>134</v>
      </c>
      <c r="P4" s="219" t="s">
        <v>135</v>
      </c>
      <c r="Q4" s="220" t="s">
        <v>136</v>
      </c>
      <c r="R4" s="220" t="s">
        <v>137</v>
      </c>
      <c r="S4" s="220" t="s">
        <v>138</v>
      </c>
      <c r="T4" s="220" t="s">
        <v>139</v>
      </c>
      <c r="U4" s="220" t="s">
        <v>140</v>
      </c>
      <c r="V4" s="220" t="s">
        <v>141</v>
      </c>
      <c r="W4" s="220" t="s">
        <v>142</v>
      </c>
    </row>
    <row r="5" spans="1:23" ht="16" x14ac:dyDescent="0.2">
      <c r="A5" s="204" t="s">
        <v>143</v>
      </c>
      <c r="B5" s="205"/>
      <c r="C5" s="206"/>
      <c r="D5" s="206"/>
      <c r="E5" s="206"/>
      <c r="F5" s="206"/>
      <c r="G5" s="206"/>
      <c r="H5" s="206"/>
      <c r="I5" s="206"/>
      <c r="J5" s="206"/>
      <c r="K5" s="206"/>
      <c r="L5" s="206"/>
      <c r="M5" s="206"/>
      <c r="N5" s="206"/>
      <c r="O5" s="206"/>
      <c r="P5" s="206"/>
      <c r="Q5" s="206"/>
      <c r="R5" s="206"/>
      <c r="S5" s="206"/>
      <c r="T5" s="206"/>
      <c r="U5" s="206"/>
      <c r="V5" s="206"/>
      <c r="W5" s="207"/>
    </row>
    <row r="6" spans="1:23" ht="32" x14ac:dyDescent="0.2">
      <c r="A6" s="268" t="s">
        <v>144</v>
      </c>
      <c r="B6" s="208" t="s">
        <v>145</v>
      </c>
      <c r="C6" s="209"/>
      <c r="D6" s="209"/>
      <c r="E6" s="209"/>
      <c r="F6" s="209"/>
      <c r="G6" s="209"/>
      <c r="H6" s="209"/>
      <c r="I6" s="209"/>
      <c r="J6" s="209"/>
      <c r="K6" s="209"/>
      <c r="L6" s="209"/>
      <c r="M6" s="209"/>
      <c r="N6" s="209"/>
      <c r="O6" s="209"/>
      <c r="P6" s="209"/>
      <c r="Q6" s="209"/>
      <c r="R6" s="209"/>
      <c r="S6" s="209"/>
      <c r="T6" s="209"/>
      <c r="U6" s="209"/>
      <c r="V6" s="209"/>
      <c r="W6" s="209"/>
    </row>
    <row r="7" spans="1:23" ht="32" x14ac:dyDescent="0.2">
      <c r="A7" s="268" t="s">
        <v>146</v>
      </c>
      <c r="B7" s="210"/>
      <c r="C7" s="211" t="s">
        <v>145</v>
      </c>
      <c r="D7" s="211"/>
      <c r="E7" s="211"/>
      <c r="F7" s="211"/>
      <c r="G7" s="211"/>
      <c r="H7" s="211"/>
      <c r="I7" s="211"/>
      <c r="J7" s="211"/>
      <c r="K7" s="211"/>
      <c r="L7" s="211"/>
      <c r="M7" s="211"/>
      <c r="N7" s="211"/>
      <c r="O7" s="211"/>
      <c r="P7" s="211"/>
      <c r="Q7" s="211"/>
      <c r="R7" s="211"/>
      <c r="S7" s="211"/>
      <c r="T7" s="211"/>
      <c r="U7" s="211"/>
      <c r="V7" s="211"/>
      <c r="W7" s="211"/>
    </row>
    <row r="8" spans="1:23" ht="16" x14ac:dyDescent="0.2">
      <c r="A8" s="212" t="s">
        <v>147</v>
      </c>
      <c r="B8" s="205"/>
      <c r="C8" s="206"/>
      <c r="D8" s="206"/>
      <c r="E8" s="206"/>
      <c r="F8" s="206"/>
      <c r="G8" s="206"/>
      <c r="H8" s="206"/>
      <c r="I8" s="206"/>
      <c r="J8" s="206"/>
      <c r="K8" s="206"/>
      <c r="L8" s="206"/>
      <c r="M8" s="206"/>
      <c r="N8" s="206"/>
      <c r="O8" s="206"/>
      <c r="P8" s="206"/>
      <c r="Q8" s="206"/>
      <c r="R8" s="206"/>
      <c r="S8" s="206"/>
      <c r="T8" s="206"/>
      <c r="U8" s="206"/>
      <c r="V8" s="206"/>
      <c r="W8" s="207"/>
    </row>
    <row r="9" spans="1:23" ht="32" x14ac:dyDescent="0.2">
      <c r="A9" s="268" t="s">
        <v>148</v>
      </c>
      <c r="B9" s="213"/>
      <c r="C9" s="209"/>
      <c r="D9" s="209" t="s">
        <v>145</v>
      </c>
      <c r="E9" s="209"/>
      <c r="F9" s="209"/>
      <c r="G9" s="209"/>
      <c r="H9" s="209"/>
      <c r="I9" s="209"/>
      <c r="J9" s="209"/>
      <c r="K9" s="209"/>
      <c r="L9" s="209"/>
      <c r="M9" s="209"/>
      <c r="N9" s="209"/>
      <c r="O9" s="209"/>
      <c r="P9" s="209"/>
      <c r="Q9" s="209"/>
      <c r="R9" s="209"/>
      <c r="S9" s="209"/>
      <c r="T9" s="209"/>
      <c r="U9" s="209"/>
      <c r="V9" s="209"/>
      <c r="W9" s="209"/>
    </row>
    <row r="10" spans="1:23" ht="32" x14ac:dyDescent="0.2">
      <c r="A10" s="268" t="s">
        <v>149</v>
      </c>
      <c r="B10" s="214"/>
      <c r="C10" s="7"/>
      <c r="D10" s="7"/>
      <c r="E10" s="7" t="s">
        <v>145</v>
      </c>
      <c r="F10" s="7"/>
      <c r="G10" s="7"/>
      <c r="H10" s="7"/>
      <c r="I10" s="7"/>
      <c r="J10" s="7"/>
      <c r="K10" s="7"/>
      <c r="L10" s="7"/>
      <c r="M10" s="7"/>
      <c r="N10" s="7"/>
      <c r="O10" s="7"/>
      <c r="P10" s="7"/>
      <c r="Q10" s="7"/>
      <c r="R10" s="7"/>
      <c r="S10" s="7"/>
      <c r="T10" s="7"/>
      <c r="U10" s="7"/>
      <c r="V10" s="7"/>
      <c r="W10" s="7"/>
    </row>
    <row r="11" spans="1:23" ht="32" x14ac:dyDescent="0.2">
      <c r="A11" s="268" t="s">
        <v>150</v>
      </c>
      <c r="B11" s="214"/>
      <c r="C11" s="7"/>
      <c r="D11" s="14"/>
      <c r="E11" s="14"/>
      <c r="F11" s="14" t="s">
        <v>145</v>
      </c>
      <c r="G11" s="14"/>
      <c r="H11" s="14"/>
      <c r="I11" s="14"/>
      <c r="J11" s="14"/>
      <c r="K11" s="14"/>
      <c r="L11" s="14"/>
      <c r="M11" s="14"/>
      <c r="N11" s="7"/>
      <c r="O11" s="7"/>
      <c r="P11" s="7"/>
      <c r="Q11" s="7"/>
      <c r="R11" s="7"/>
      <c r="S11" s="7"/>
      <c r="T11" s="7"/>
      <c r="U11" s="7"/>
      <c r="V11" s="7"/>
      <c r="W11" s="7"/>
    </row>
    <row r="12" spans="1:23" ht="32" x14ac:dyDescent="0.2">
      <c r="A12" s="268" t="s">
        <v>151</v>
      </c>
      <c r="B12" s="214"/>
      <c r="C12" s="7"/>
      <c r="D12" s="14"/>
      <c r="E12" s="7"/>
      <c r="F12" s="7"/>
      <c r="G12" s="7" t="s">
        <v>145</v>
      </c>
      <c r="H12" s="7"/>
      <c r="I12" s="7"/>
      <c r="J12" s="7"/>
      <c r="K12" s="7"/>
      <c r="L12" s="7"/>
      <c r="M12" s="7"/>
      <c r="N12" s="7"/>
      <c r="O12" s="7"/>
      <c r="P12" s="7"/>
      <c r="Q12" s="7"/>
      <c r="R12" s="7"/>
      <c r="S12" s="7"/>
      <c r="T12" s="7"/>
      <c r="U12" s="7"/>
      <c r="V12" s="7"/>
      <c r="W12" s="7"/>
    </row>
    <row r="13" spans="1:23" ht="48" x14ac:dyDescent="0.2">
      <c r="A13" s="269" t="s">
        <v>152</v>
      </c>
      <c r="B13" s="210"/>
      <c r="C13" s="211"/>
      <c r="D13" s="211"/>
      <c r="E13" s="215"/>
      <c r="F13" s="215"/>
      <c r="G13" s="215"/>
      <c r="H13" s="215" t="s">
        <v>145</v>
      </c>
      <c r="I13" s="215"/>
      <c r="J13" s="215"/>
      <c r="K13" s="215"/>
      <c r="L13" s="211"/>
      <c r="M13" s="211"/>
      <c r="N13" s="211"/>
      <c r="O13" s="211"/>
      <c r="P13" s="211"/>
      <c r="Q13" s="211"/>
      <c r="R13" s="211"/>
      <c r="S13" s="211"/>
      <c r="T13" s="211"/>
      <c r="U13" s="211"/>
      <c r="V13" s="211"/>
      <c r="W13" s="211"/>
    </row>
    <row r="14" spans="1:23" ht="16" x14ac:dyDescent="0.2">
      <c r="A14" s="216" t="s">
        <v>153</v>
      </c>
      <c r="B14" s="206"/>
      <c r="C14" s="206"/>
      <c r="D14" s="206"/>
      <c r="E14" s="206"/>
      <c r="F14" s="206"/>
      <c r="G14" s="206"/>
      <c r="H14" s="206"/>
      <c r="I14" s="206"/>
      <c r="J14" s="206"/>
      <c r="K14" s="206"/>
      <c r="L14" s="206"/>
      <c r="M14" s="206"/>
      <c r="N14" s="206"/>
      <c r="O14" s="206"/>
      <c r="P14" s="206"/>
      <c r="Q14" s="206"/>
      <c r="R14" s="206"/>
      <c r="S14" s="206"/>
      <c r="T14" s="206"/>
      <c r="U14" s="206"/>
      <c r="V14" s="206"/>
      <c r="W14" s="207"/>
    </row>
    <row r="15" spans="1:23" ht="32" x14ac:dyDescent="0.2">
      <c r="A15" s="270" t="s">
        <v>154</v>
      </c>
      <c r="B15" s="213"/>
      <c r="C15" s="209"/>
      <c r="D15" s="209"/>
      <c r="E15" s="209"/>
      <c r="F15" s="209"/>
      <c r="G15" s="209"/>
      <c r="H15" s="209"/>
      <c r="I15" s="209"/>
      <c r="J15" s="209"/>
      <c r="K15" s="209"/>
      <c r="L15" s="209"/>
      <c r="M15" s="209"/>
      <c r="N15" s="209" t="s">
        <v>145</v>
      </c>
      <c r="O15" s="209"/>
      <c r="P15" s="209"/>
      <c r="Q15" s="209"/>
      <c r="R15" s="209"/>
      <c r="S15" s="209"/>
      <c r="T15" s="209"/>
      <c r="U15" s="209"/>
      <c r="V15" s="209"/>
      <c r="W15" s="209"/>
    </row>
    <row r="16" spans="1:23" ht="32" x14ac:dyDescent="0.2">
      <c r="A16" s="268" t="s">
        <v>155</v>
      </c>
      <c r="B16" s="210"/>
      <c r="C16" s="211"/>
      <c r="D16" s="211"/>
      <c r="E16" s="211"/>
      <c r="F16" s="211"/>
      <c r="G16" s="211"/>
      <c r="H16" s="211"/>
      <c r="I16" s="211"/>
      <c r="J16" s="211"/>
      <c r="K16" s="211"/>
      <c r="L16" s="211"/>
      <c r="M16" s="211"/>
      <c r="N16" s="211"/>
      <c r="O16" s="211" t="s">
        <v>145</v>
      </c>
      <c r="P16" s="211"/>
      <c r="Q16" s="211"/>
      <c r="R16" s="211"/>
      <c r="S16" s="211"/>
      <c r="T16" s="211"/>
      <c r="U16" s="211"/>
      <c r="V16" s="211"/>
      <c r="W16" s="211"/>
    </row>
    <row r="17" spans="1:23" ht="16" x14ac:dyDescent="0.2">
      <c r="A17" s="217" t="s">
        <v>156</v>
      </c>
      <c r="B17" s="205"/>
      <c r="C17" s="206"/>
      <c r="D17" s="206"/>
      <c r="E17" s="206"/>
      <c r="F17" s="206"/>
      <c r="G17" s="206"/>
      <c r="H17" s="206"/>
      <c r="I17" s="206"/>
      <c r="J17" s="206"/>
      <c r="K17" s="206"/>
      <c r="L17" s="206"/>
      <c r="M17" s="206"/>
      <c r="N17" s="206"/>
      <c r="O17" s="206"/>
      <c r="P17" s="206"/>
      <c r="Q17" s="206"/>
      <c r="R17" s="206"/>
      <c r="S17" s="206"/>
      <c r="T17" s="206"/>
      <c r="U17" s="206"/>
      <c r="V17" s="206"/>
      <c r="W17" s="207"/>
    </row>
    <row r="18" spans="1:23" ht="32" x14ac:dyDescent="0.2">
      <c r="A18" s="268" t="s">
        <v>157</v>
      </c>
      <c r="B18" s="213"/>
      <c r="C18" s="209"/>
      <c r="D18" s="209"/>
      <c r="E18" s="209"/>
      <c r="F18" s="209"/>
      <c r="G18" s="209"/>
      <c r="H18" s="209"/>
      <c r="I18" s="209"/>
      <c r="J18" s="209"/>
      <c r="K18" s="209"/>
      <c r="L18" s="209"/>
      <c r="M18" s="209"/>
      <c r="N18" s="209"/>
      <c r="O18" s="209"/>
      <c r="P18" s="209"/>
      <c r="Q18" s="209" t="s">
        <v>145</v>
      </c>
      <c r="R18" s="209"/>
      <c r="S18" s="209"/>
      <c r="T18" s="209"/>
      <c r="U18" s="209"/>
      <c r="V18" s="209"/>
      <c r="W18" s="209"/>
    </row>
    <row r="19" spans="1:23" ht="32" x14ac:dyDescent="0.2">
      <c r="A19" s="268" t="s">
        <v>158</v>
      </c>
      <c r="B19" s="214"/>
      <c r="C19" s="7"/>
      <c r="D19" s="7"/>
      <c r="E19" s="7"/>
      <c r="F19" s="7"/>
      <c r="G19" s="7"/>
      <c r="H19" s="7"/>
      <c r="I19" s="7"/>
      <c r="J19" s="7"/>
      <c r="K19" s="7"/>
      <c r="L19" s="7"/>
      <c r="M19" s="7"/>
      <c r="N19" s="7"/>
      <c r="O19" s="7"/>
      <c r="P19" s="7"/>
      <c r="Q19" s="7"/>
      <c r="R19" s="7" t="s">
        <v>145</v>
      </c>
      <c r="S19" s="7"/>
      <c r="T19" s="7"/>
      <c r="U19" s="7"/>
      <c r="V19" s="7"/>
      <c r="W19" s="7"/>
    </row>
    <row r="20" spans="1:23" ht="48" x14ac:dyDescent="0.2">
      <c r="A20" s="268" t="s">
        <v>159</v>
      </c>
      <c r="B20" s="7"/>
      <c r="C20" s="7"/>
      <c r="D20" s="7"/>
      <c r="E20" s="7"/>
      <c r="F20" s="7"/>
      <c r="G20" s="7"/>
      <c r="H20" s="7"/>
      <c r="I20" s="7"/>
      <c r="J20" s="7"/>
      <c r="K20" s="7"/>
      <c r="L20" s="7"/>
      <c r="M20" s="7"/>
      <c r="N20" s="7"/>
      <c r="O20" s="7"/>
      <c r="P20" s="7"/>
      <c r="Q20" s="7"/>
      <c r="R20" s="7"/>
      <c r="S20" s="7" t="s">
        <v>145</v>
      </c>
      <c r="T20" s="7"/>
      <c r="U20" s="7"/>
      <c r="V20" s="7"/>
      <c r="W20" s="7"/>
    </row>
    <row r="21" spans="1:23" ht="32" x14ac:dyDescent="0.2">
      <c r="A21" s="268" t="s">
        <v>160</v>
      </c>
      <c r="B21" s="7"/>
      <c r="C21" s="7"/>
      <c r="D21" s="7"/>
      <c r="E21" s="7"/>
      <c r="F21" s="7"/>
      <c r="G21" s="7"/>
      <c r="H21" s="7"/>
      <c r="I21" s="7"/>
      <c r="J21" s="7"/>
      <c r="K21" s="7"/>
      <c r="L21" s="7"/>
      <c r="M21" s="7"/>
      <c r="N21" s="7"/>
      <c r="O21" s="7"/>
      <c r="P21" s="7"/>
      <c r="Q21" s="7"/>
      <c r="R21" s="7"/>
      <c r="S21" s="7"/>
      <c r="T21" s="7" t="s">
        <v>145</v>
      </c>
      <c r="U21" s="7"/>
      <c r="V21" s="7"/>
      <c r="W21" s="7"/>
    </row>
    <row r="22" spans="1:23" ht="16" x14ac:dyDescent="0.2">
      <c r="A22" s="268" t="s">
        <v>161</v>
      </c>
      <c r="B22" s="7"/>
      <c r="C22" s="7"/>
      <c r="D22" s="7"/>
      <c r="E22" s="7"/>
      <c r="F22" s="7"/>
      <c r="G22" s="7"/>
      <c r="H22" s="7"/>
      <c r="I22" s="7"/>
      <c r="J22" s="7"/>
      <c r="K22" s="7"/>
      <c r="L22" s="7"/>
      <c r="M22" s="7"/>
      <c r="N22" s="7"/>
      <c r="O22" s="7"/>
      <c r="P22" s="7"/>
      <c r="Q22" s="7"/>
      <c r="R22" s="7"/>
      <c r="S22" s="7"/>
      <c r="T22" s="7"/>
      <c r="U22" s="7" t="s">
        <v>145</v>
      </c>
      <c r="V22" s="7"/>
      <c r="W22" s="7"/>
    </row>
  </sheetData>
  <mergeCells count="7">
    <mergeCell ref="Q3:W3"/>
    <mergeCell ref="D1:E1"/>
    <mergeCell ref="A1:A2"/>
    <mergeCell ref="B1:C2"/>
    <mergeCell ref="B3:C3"/>
    <mergeCell ref="D3:M3"/>
    <mergeCell ref="N3:P3"/>
  </mergeCells>
  <conditionalFormatting sqref="B3 D3 N3:O22 Q3:Q22 I4 P4:P22 R4:W22 B5:M22">
    <cfRule type="cellIs" dxfId="22" priority="1" operator="equal">
      <formula>"x"</formula>
    </cfRule>
  </conditionalFormatting>
  <hyperlinks>
    <hyperlink ref="A3" r:id="rId1" xr:uid="{00000000-0004-0000-0200-000000000000}"/>
  </hyperlinks>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sheetPr>
  <dimension ref="A1:AQ38"/>
  <sheetViews>
    <sheetView tabSelected="1" zoomScale="66" zoomScaleNormal="66" workbookViewId="0">
      <pane xSplit="3" ySplit="4" topLeftCell="D5" activePane="bottomRight" state="frozen"/>
      <selection pane="topRight" activeCell="D1" sqref="D1"/>
      <selection pane="bottomLeft" activeCell="A5" sqref="A5"/>
      <selection pane="bottomRight" activeCell="C12" sqref="C12"/>
    </sheetView>
  </sheetViews>
  <sheetFormatPr baseColWidth="10" defaultColWidth="11.5" defaultRowHeight="15" x14ac:dyDescent="0.2"/>
  <cols>
    <col min="1" max="1" width="16.5" style="1" customWidth="1"/>
    <col min="2" max="2" width="32.33203125" style="1" customWidth="1"/>
    <col min="3" max="3" width="30.1640625" style="51" customWidth="1"/>
    <col min="4" max="4" width="9.33203125" style="1" customWidth="1"/>
    <col min="5" max="5" width="14.6640625" style="1" customWidth="1"/>
    <col min="6" max="6" width="12.1640625" style="9" customWidth="1"/>
    <col min="7" max="7" width="5.33203125" customWidth="1"/>
    <col min="8" max="8" width="4.6640625" customWidth="1"/>
    <col min="9" max="9" width="3.6640625" customWidth="1"/>
    <col min="10" max="10" width="3.5" customWidth="1"/>
    <col min="11" max="12" width="6.5" customWidth="1"/>
    <col min="13" max="13" width="6.1640625" customWidth="1"/>
    <col min="14" max="14" width="13.5" customWidth="1"/>
    <col min="15" max="15" width="11" customWidth="1"/>
    <col min="16" max="16" width="7.33203125" customWidth="1"/>
    <col min="17" max="17" width="8.6640625" customWidth="1"/>
    <col min="18" max="18" width="5.33203125" style="9" customWidth="1"/>
    <col min="19" max="19" width="5.33203125" customWidth="1"/>
    <col min="20" max="20" width="17" customWidth="1"/>
    <col min="21" max="21" width="20.5" style="9" customWidth="1"/>
    <col min="22" max="23" width="19.33203125" style="9" customWidth="1"/>
    <col min="24" max="24" width="10" customWidth="1"/>
    <col min="25" max="25" width="3.5" customWidth="1"/>
    <col min="26" max="26" width="4.6640625" customWidth="1"/>
    <col min="27" max="27" width="3.5" customWidth="1"/>
    <col min="28" max="28" width="5.1640625" customWidth="1"/>
    <col min="29" max="29" width="3.5" customWidth="1"/>
    <col min="30" max="30" width="4.5" customWidth="1"/>
    <col min="31" max="31" width="3.5" customWidth="1"/>
    <col min="32" max="32" width="4.5" customWidth="1"/>
    <col min="33" max="34" width="3.5" customWidth="1"/>
    <col min="35" max="38" width="2.6640625" customWidth="1"/>
    <col min="39" max="39" width="7.6640625" bestFit="1" customWidth="1"/>
    <col min="40" max="40" width="7.33203125" bestFit="1" customWidth="1"/>
    <col min="41" max="41" width="6.6640625" bestFit="1" customWidth="1"/>
    <col min="42" max="42" width="16.1640625" customWidth="1"/>
    <col min="43" max="43" width="16" customWidth="1"/>
  </cols>
  <sheetData>
    <row r="1" spans="1:43" ht="16" x14ac:dyDescent="0.2">
      <c r="A1" s="5"/>
      <c r="B1" s="5"/>
      <c r="C1" s="50"/>
      <c r="D1" s="76">
        <f>COUNTIF(CommunMention,"Oui")</f>
        <v>0</v>
      </c>
      <c r="E1" s="271"/>
      <c r="F1" s="63" t="s">
        <v>162</v>
      </c>
      <c r="J1" s="272">
        <f>SUM(TotalTP)/2</f>
        <v>0</v>
      </c>
      <c r="K1" s="9">
        <f>SUM(TotalProjetEns)/2</f>
        <v>0</v>
      </c>
      <c r="L1" s="9"/>
      <c r="M1" s="64">
        <f>SUM(TotalECUE)/2</f>
        <v>409</v>
      </c>
      <c r="N1" s="15">
        <f>SUM(TotalProjet)/2</f>
        <v>34</v>
      </c>
      <c r="P1" s="15">
        <f>SUM(TotalStageEtudiant)/2</f>
        <v>24</v>
      </c>
      <c r="Q1" s="15">
        <f>SUM(TotalTutorat)/2</f>
        <v>0</v>
      </c>
      <c r="T1" s="15">
        <f>SUM(TotalECTS)/2</f>
        <v>120</v>
      </c>
      <c r="Y1" s="272">
        <f>COUNTIF(NombreExpression,"x")</f>
        <v>0</v>
      </c>
      <c r="Z1" s="272">
        <f>COUNTIF(NombreTEDS,"x")</f>
        <v>0</v>
      </c>
      <c r="AA1" s="272">
        <f>COUNTIF(NombreMTU,"x")</f>
        <v>0</v>
      </c>
      <c r="AB1" s="272">
        <f>COUNTIF(NombreInformationnelle,"x")</f>
        <v>0</v>
      </c>
      <c r="AC1" s="272">
        <f>COUNTIF(NombreVSS,"x")</f>
        <v>0</v>
      </c>
      <c r="AD1" s="272">
        <f>COUNTIF(NombreNumérique,"x")</f>
        <v>26</v>
      </c>
      <c r="AE1" s="272">
        <f>COUNTIF(NombreInternationale,"x")</f>
        <v>25</v>
      </c>
      <c r="AF1" s="272">
        <f>COUNTIF(NombreProfessionnelle,"x")</f>
        <v>6</v>
      </c>
      <c r="AG1" s="272">
        <f>COUNTIF(NombreRecherche,"x")</f>
        <v>25</v>
      </c>
      <c r="AH1" s="272">
        <f>COUNTIF(NombreCollab,"x")</f>
        <v>7</v>
      </c>
      <c r="AN1" s="9">
        <f>SUM(TotalDistanciel)/2</f>
        <v>0</v>
      </c>
      <c r="AO1" s="15">
        <f>SUM(TotalHybride)/2</f>
        <v>29</v>
      </c>
      <c r="AQ1" s="73">
        <f>SUM(TotalMaquette)/2</f>
        <v>409</v>
      </c>
    </row>
    <row r="2" spans="1:43" ht="66" customHeight="1" x14ac:dyDescent="0.2">
      <c r="A2" s="374" t="s">
        <v>163</v>
      </c>
      <c r="B2" s="375"/>
      <c r="C2" s="376"/>
      <c r="D2" s="65"/>
      <c r="E2" s="65"/>
      <c r="F2" s="66"/>
      <c r="G2" s="377" t="s">
        <v>164</v>
      </c>
      <c r="H2" s="377"/>
      <c r="I2" s="377"/>
      <c r="J2" s="377"/>
      <c r="K2" s="377"/>
      <c r="L2" s="377"/>
      <c r="M2" s="377"/>
      <c r="N2" s="345" t="s">
        <v>165</v>
      </c>
      <c r="O2" s="346"/>
      <c r="P2" s="346"/>
      <c r="Q2" s="347"/>
      <c r="R2" s="367" t="s">
        <v>166</v>
      </c>
      <c r="S2" s="368"/>
      <c r="T2" s="368"/>
      <c r="U2" s="368"/>
      <c r="V2" s="368"/>
      <c r="W2" s="124" t="s">
        <v>167</v>
      </c>
      <c r="X2" s="125"/>
      <c r="Y2" s="369" t="s">
        <v>168</v>
      </c>
      <c r="Z2" s="370"/>
      <c r="AA2" s="370"/>
      <c r="AB2" s="370"/>
      <c r="AC2" s="370"/>
      <c r="AD2" s="370"/>
      <c r="AE2" s="370"/>
      <c r="AF2" s="370"/>
      <c r="AG2" s="370"/>
      <c r="AH2" s="370"/>
      <c r="AI2" s="370"/>
      <c r="AJ2" s="370"/>
      <c r="AK2" s="370"/>
      <c r="AL2" s="370"/>
      <c r="AM2" s="354" t="s">
        <v>169</v>
      </c>
      <c r="AN2" s="355"/>
      <c r="AO2" s="355"/>
      <c r="AP2" s="356"/>
      <c r="AQ2" s="343" t="s">
        <v>170</v>
      </c>
    </row>
    <row r="3" spans="1:43" ht="48" customHeight="1" x14ac:dyDescent="0.2">
      <c r="A3" s="381" t="s">
        <v>171</v>
      </c>
      <c r="B3" s="381" t="s">
        <v>172</v>
      </c>
      <c r="C3" s="379" t="s">
        <v>173</v>
      </c>
      <c r="D3" s="383" t="s">
        <v>174</v>
      </c>
      <c r="E3" s="381" t="s">
        <v>175</v>
      </c>
      <c r="F3" s="385" t="s">
        <v>176</v>
      </c>
      <c r="G3" s="378"/>
      <c r="H3" s="378"/>
      <c r="I3" s="378"/>
      <c r="J3" s="378"/>
      <c r="K3" s="378"/>
      <c r="L3" s="378"/>
      <c r="M3" s="378"/>
      <c r="N3" s="24" t="s">
        <v>177</v>
      </c>
      <c r="O3" s="348" t="s">
        <v>178</v>
      </c>
      <c r="P3" s="349"/>
      <c r="Q3" s="25" t="s">
        <v>179</v>
      </c>
      <c r="R3" s="364" t="s">
        <v>180</v>
      </c>
      <c r="S3" s="364" t="s">
        <v>181</v>
      </c>
      <c r="T3" s="352" t="s">
        <v>182</v>
      </c>
      <c r="U3" s="366" t="s">
        <v>183</v>
      </c>
      <c r="V3" s="366"/>
      <c r="W3" s="366"/>
      <c r="X3" s="387" t="s">
        <v>184</v>
      </c>
      <c r="Y3" s="357" t="s">
        <v>185</v>
      </c>
      <c r="Z3" s="358"/>
      <c r="AA3" s="358"/>
      <c r="AB3" s="358"/>
      <c r="AC3" s="358"/>
      <c r="AD3" s="358"/>
      <c r="AE3" s="358"/>
      <c r="AF3" s="358"/>
      <c r="AG3" s="358"/>
      <c r="AH3" s="359"/>
      <c r="AI3" s="360" t="s">
        <v>186</v>
      </c>
      <c r="AJ3" s="361"/>
      <c r="AK3" s="361"/>
      <c r="AL3" s="361"/>
      <c r="AM3" s="362" t="s">
        <v>187</v>
      </c>
      <c r="AN3" s="363"/>
      <c r="AO3" s="363"/>
      <c r="AP3" s="122" t="s">
        <v>188</v>
      </c>
      <c r="AQ3" s="343"/>
    </row>
    <row r="4" spans="1:43" s="61" customFormat="1" ht="30" customHeight="1" thickBot="1" x14ac:dyDescent="0.25">
      <c r="A4" s="382"/>
      <c r="B4" s="382"/>
      <c r="C4" s="380"/>
      <c r="D4" s="384"/>
      <c r="E4" s="382"/>
      <c r="F4" s="386"/>
      <c r="G4" s="70" t="s">
        <v>100</v>
      </c>
      <c r="H4" s="68" t="s">
        <v>102</v>
      </c>
      <c r="I4" s="57" t="s">
        <v>106</v>
      </c>
      <c r="J4" s="58" t="s">
        <v>108</v>
      </c>
      <c r="K4" s="69" t="s">
        <v>189</v>
      </c>
      <c r="L4" s="110" t="s">
        <v>190</v>
      </c>
      <c r="M4" s="58" t="s">
        <v>191</v>
      </c>
      <c r="N4" s="59" t="s">
        <v>192</v>
      </c>
      <c r="O4" s="59" t="s">
        <v>193</v>
      </c>
      <c r="P4" s="59" t="s">
        <v>194</v>
      </c>
      <c r="Q4" s="59" t="s">
        <v>195</v>
      </c>
      <c r="R4" s="365"/>
      <c r="S4" s="365"/>
      <c r="T4" s="353"/>
      <c r="U4" s="60" t="s">
        <v>196</v>
      </c>
      <c r="V4" s="60" t="s">
        <v>197</v>
      </c>
      <c r="W4" s="60" t="s">
        <v>198</v>
      </c>
      <c r="X4" s="388"/>
      <c r="Y4" s="53" t="s">
        <v>199</v>
      </c>
      <c r="Z4" s="72" t="s">
        <v>104</v>
      </c>
      <c r="AA4" s="53" t="s">
        <v>200</v>
      </c>
      <c r="AB4" s="53" t="s">
        <v>201</v>
      </c>
      <c r="AC4" s="53" t="s">
        <v>202</v>
      </c>
      <c r="AD4" s="54" t="s">
        <v>203</v>
      </c>
      <c r="AE4" s="54" t="s">
        <v>204</v>
      </c>
      <c r="AF4" s="54" t="s">
        <v>57</v>
      </c>
      <c r="AG4" s="55" t="s">
        <v>205</v>
      </c>
      <c r="AH4" s="56" t="s">
        <v>73</v>
      </c>
      <c r="AI4" s="62" t="s">
        <v>206</v>
      </c>
      <c r="AJ4" s="62" t="s">
        <v>207</v>
      </c>
      <c r="AK4" s="62" t="s">
        <v>208</v>
      </c>
      <c r="AL4" s="62" t="s">
        <v>209</v>
      </c>
      <c r="AM4" s="121" t="s">
        <v>210</v>
      </c>
      <c r="AN4" s="121" t="s">
        <v>211</v>
      </c>
      <c r="AO4" s="121" t="s">
        <v>212</v>
      </c>
      <c r="AP4" s="121" t="s">
        <v>213</v>
      </c>
      <c r="AQ4" s="344"/>
    </row>
    <row r="5" spans="1:43" ht="44" customHeight="1" x14ac:dyDescent="0.2">
      <c r="A5" s="22" t="s">
        <v>214</v>
      </c>
      <c r="B5" s="21"/>
      <c r="C5" s="52"/>
      <c r="D5" s="21"/>
      <c r="E5" s="21"/>
      <c r="F5" s="71"/>
      <c r="G5" s="21"/>
      <c r="H5" s="21"/>
      <c r="I5" s="21"/>
      <c r="J5" s="21"/>
      <c r="K5" s="21"/>
      <c r="L5" s="21"/>
      <c r="M5" s="21"/>
      <c r="N5" s="21"/>
      <c r="O5" s="21"/>
      <c r="P5" s="21"/>
      <c r="Q5" s="21"/>
      <c r="R5" s="23"/>
      <c r="S5" s="21"/>
      <c r="T5" s="21"/>
      <c r="U5" s="21"/>
      <c r="V5" s="21"/>
      <c r="W5" s="21"/>
      <c r="X5" s="21"/>
      <c r="Y5" s="371" t="s">
        <v>215</v>
      </c>
      <c r="Z5" s="372"/>
      <c r="AA5" s="372"/>
      <c r="AB5" s="372"/>
      <c r="AC5" s="373"/>
      <c r="AD5" s="136"/>
      <c r="AE5" s="350" t="s">
        <v>216</v>
      </c>
      <c r="AF5" s="351"/>
      <c r="AG5" s="350" t="s">
        <v>21</v>
      </c>
      <c r="AH5" s="351"/>
      <c r="AI5" s="21"/>
      <c r="AJ5" s="21"/>
      <c r="AK5" s="21"/>
      <c r="AL5" s="21"/>
      <c r="AM5" s="21"/>
      <c r="AN5" s="21"/>
      <c r="AO5" s="21"/>
      <c r="AP5" s="21"/>
      <c r="AQ5" s="21"/>
    </row>
    <row r="6" spans="1:43" ht="64" x14ac:dyDescent="0.2">
      <c r="A6" s="273" t="s">
        <v>217</v>
      </c>
      <c r="B6" s="223" t="s">
        <v>218</v>
      </c>
      <c r="C6" s="259" t="s">
        <v>219</v>
      </c>
      <c r="D6" s="274"/>
      <c r="E6" s="29" t="s">
        <v>220</v>
      </c>
      <c r="F6" s="47" t="s">
        <v>221</v>
      </c>
      <c r="G6" s="12">
        <v>24</v>
      </c>
      <c r="H6" s="13"/>
      <c r="I6" s="13"/>
      <c r="J6" s="13"/>
      <c r="K6" s="13"/>
      <c r="L6" s="13"/>
      <c r="M6" s="35">
        <f>SUM(G6:K6)</f>
        <v>24</v>
      </c>
      <c r="N6" s="12"/>
      <c r="O6" s="12"/>
      <c r="P6" s="12"/>
      <c r="Q6" s="111"/>
      <c r="R6" s="115"/>
      <c r="S6" s="115">
        <f>T6</f>
        <v>5</v>
      </c>
      <c r="T6" s="226">
        <v>5</v>
      </c>
      <c r="U6" s="275"/>
      <c r="V6" s="275"/>
      <c r="W6" s="275"/>
      <c r="X6" s="120"/>
      <c r="Y6" s="33"/>
      <c r="Z6" s="33"/>
      <c r="AA6" s="77"/>
      <c r="AB6" s="77"/>
      <c r="AC6" s="77"/>
      <c r="AD6" s="77" t="s">
        <v>222</v>
      </c>
      <c r="AE6" s="77" t="s">
        <v>222</v>
      </c>
      <c r="AF6" s="77"/>
      <c r="AG6" s="77" t="s">
        <v>145</v>
      </c>
      <c r="AH6" s="78" t="s">
        <v>145</v>
      </c>
      <c r="AI6" s="81" t="s">
        <v>222</v>
      </c>
      <c r="AJ6" s="81" t="s">
        <v>222</v>
      </c>
      <c r="AK6" s="81" t="s">
        <v>222</v>
      </c>
      <c r="AL6" s="81" t="s">
        <v>222</v>
      </c>
      <c r="AM6" s="276">
        <f t="shared" ref="AM6:AM13" si="0">M6</f>
        <v>24</v>
      </c>
      <c r="AN6" s="38">
        <v>0</v>
      </c>
      <c r="AO6" s="38">
        <v>0</v>
      </c>
      <c r="AP6" s="256" t="s">
        <v>223</v>
      </c>
      <c r="AQ6" s="49">
        <f t="shared" ref="AQ6:AQ13" si="1">M6</f>
        <v>24</v>
      </c>
    </row>
    <row r="7" spans="1:43" ht="32" x14ac:dyDescent="0.2">
      <c r="A7" s="342" t="s">
        <v>224</v>
      </c>
      <c r="B7" s="341" t="s">
        <v>225</v>
      </c>
      <c r="C7" s="257" t="s">
        <v>226</v>
      </c>
      <c r="D7" s="274"/>
      <c r="E7" s="29" t="s">
        <v>227</v>
      </c>
      <c r="F7" s="48" t="s">
        <v>221</v>
      </c>
      <c r="G7" s="4">
        <v>12</v>
      </c>
      <c r="H7" s="4"/>
      <c r="I7" s="4"/>
      <c r="J7" s="13"/>
      <c r="K7" s="4"/>
      <c r="L7" s="4"/>
      <c r="M7" s="35">
        <f t="shared" ref="M7:M13" si="2">SUM(G7:K7)</f>
        <v>12</v>
      </c>
      <c r="N7" s="4"/>
      <c r="O7" s="4"/>
      <c r="P7" s="4"/>
      <c r="Q7" s="112"/>
      <c r="R7" s="115"/>
      <c r="S7" s="331">
        <f>T7</f>
        <v>5</v>
      </c>
      <c r="T7" s="330">
        <v>5</v>
      </c>
      <c r="U7" s="275"/>
      <c r="V7" s="26"/>
      <c r="W7" s="26"/>
      <c r="X7" s="120"/>
      <c r="Y7" s="31"/>
      <c r="Z7" s="31"/>
      <c r="AA7" s="81"/>
      <c r="AB7" s="81"/>
      <c r="AC7" s="81"/>
      <c r="AD7" s="77" t="s">
        <v>222</v>
      </c>
      <c r="AE7" s="81" t="s">
        <v>222</v>
      </c>
      <c r="AF7" s="81"/>
      <c r="AG7" s="81" t="s">
        <v>222</v>
      </c>
      <c r="AH7" s="84"/>
      <c r="AI7" s="81" t="s">
        <v>222</v>
      </c>
      <c r="AJ7" s="81" t="s">
        <v>222</v>
      </c>
      <c r="AK7" s="81" t="s">
        <v>222</v>
      </c>
      <c r="AL7" s="81" t="s">
        <v>222</v>
      </c>
      <c r="AM7" s="276">
        <f t="shared" si="0"/>
        <v>12</v>
      </c>
      <c r="AN7" s="46">
        <v>0</v>
      </c>
      <c r="AO7" s="46">
        <v>0</v>
      </c>
      <c r="AP7" s="46"/>
      <c r="AQ7" s="49">
        <f t="shared" si="1"/>
        <v>12</v>
      </c>
    </row>
    <row r="8" spans="1:43" ht="16" x14ac:dyDescent="0.2">
      <c r="A8" s="342"/>
      <c r="B8" s="341"/>
      <c r="C8" s="257" t="s">
        <v>228</v>
      </c>
      <c r="D8" s="274"/>
      <c r="E8" s="29" t="s">
        <v>227</v>
      </c>
      <c r="F8" s="48" t="s">
        <v>221</v>
      </c>
      <c r="G8" s="4"/>
      <c r="H8" s="4"/>
      <c r="I8" s="4"/>
      <c r="J8" s="13"/>
      <c r="K8" s="4"/>
      <c r="L8" s="4"/>
      <c r="M8" s="35">
        <f t="shared" si="2"/>
        <v>0</v>
      </c>
      <c r="N8" s="4">
        <v>5</v>
      </c>
      <c r="O8" s="4"/>
      <c r="P8" s="4"/>
      <c r="Q8" s="112"/>
      <c r="R8" s="115"/>
      <c r="S8" s="331"/>
      <c r="T8" s="330"/>
      <c r="U8" s="275"/>
      <c r="V8" s="26"/>
      <c r="W8" s="26"/>
      <c r="X8" s="120"/>
      <c r="Y8" s="31"/>
      <c r="Z8" s="31"/>
      <c r="AA8" s="81"/>
      <c r="AB8" s="81"/>
      <c r="AC8" s="81"/>
      <c r="AD8" s="79" t="s">
        <v>222</v>
      </c>
      <c r="AE8" s="81" t="s">
        <v>222</v>
      </c>
      <c r="AF8" s="81" t="s">
        <v>222</v>
      </c>
      <c r="AG8" s="81" t="s">
        <v>222</v>
      </c>
      <c r="AH8" s="84" t="s">
        <v>222</v>
      </c>
      <c r="AI8" s="81" t="s">
        <v>222</v>
      </c>
      <c r="AJ8" s="81" t="s">
        <v>222</v>
      </c>
      <c r="AK8" s="81" t="s">
        <v>222</v>
      </c>
      <c r="AL8" s="81" t="s">
        <v>222</v>
      </c>
      <c r="AM8" s="276">
        <f t="shared" si="0"/>
        <v>0</v>
      </c>
      <c r="AN8" s="46">
        <v>0</v>
      </c>
      <c r="AO8" s="46">
        <v>5</v>
      </c>
      <c r="AP8" s="46" t="s">
        <v>229</v>
      </c>
      <c r="AQ8" s="49">
        <f t="shared" si="1"/>
        <v>0</v>
      </c>
    </row>
    <row r="9" spans="1:43" ht="27.75" customHeight="1" x14ac:dyDescent="0.2">
      <c r="A9" s="342"/>
      <c r="B9" s="341"/>
      <c r="C9" s="227" t="s">
        <v>230</v>
      </c>
      <c r="D9" s="274"/>
      <c r="E9" s="29" t="s">
        <v>227</v>
      </c>
      <c r="F9" s="48" t="s">
        <v>221</v>
      </c>
      <c r="G9" s="10"/>
      <c r="H9" s="4"/>
      <c r="I9" s="4">
        <v>2</v>
      </c>
      <c r="J9" s="13"/>
      <c r="K9" s="30"/>
      <c r="L9" s="30"/>
      <c r="M9" s="35">
        <f t="shared" si="2"/>
        <v>2</v>
      </c>
      <c r="N9" s="75"/>
      <c r="O9" s="3"/>
      <c r="P9" s="3"/>
      <c r="Q9" s="113"/>
      <c r="R9" s="115"/>
      <c r="S9" s="331"/>
      <c r="T9" s="330"/>
      <c r="U9" s="277"/>
      <c r="V9" s="16"/>
      <c r="W9" s="277"/>
      <c r="X9" s="120"/>
      <c r="Y9" s="34"/>
      <c r="Z9" s="34"/>
      <c r="AA9" s="81"/>
      <c r="AB9" s="81"/>
      <c r="AC9" s="81"/>
      <c r="AD9" s="81" t="s">
        <v>222</v>
      </c>
      <c r="AE9" s="81" t="s">
        <v>222</v>
      </c>
      <c r="AF9" s="81"/>
      <c r="AG9" s="81" t="s">
        <v>222</v>
      </c>
      <c r="AH9" s="81" t="s">
        <v>222</v>
      </c>
      <c r="AI9" s="81" t="s">
        <v>222</v>
      </c>
      <c r="AJ9" s="81" t="s">
        <v>222</v>
      </c>
      <c r="AK9" s="81" t="s">
        <v>222</v>
      </c>
      <c r="AL9" s="81" t="s">
        <v>222</v>
      </c>
      <c r="AM9" s="276">
        <f t="shared" si="0"/>
        <v>2</v>
      </c>
      <c r="AN9" s="40">
        <v>0</v>
      </c>
      <c r="AO9" s="36">
        <v>0</v>
      </c>
      <c r="AP9" s="46" t="s">
        <v>231</v>
      </c>
      <c r="AQ9" s="49">
        <f t="shared" si="1"/>
        <v>2</v>
      </c>
    </row>
    <row r="10" spans="1:43" ht="32" x14ac:dyDescent="0.2">
      <c r="A10" s="277" t="s">
        <v>232</v>
      </c>
      <c r="B10" s="241" t="s">
        <v>233</v>
      </c>
      <c r="C10" s="257" t="s">
        <v>234</v>
      </c>
      <c r="D10" s="277"/>
      <c r="E10" s="29" t="s">
        <v>235</v>
      </c>
      <c r="F10" s="48" t="s">
        <v>221</v>
      </c>
      <c r="G10" s="27">
        <v>24</v>
      </c>
      <c r="H10" s="4"/>
      <c r="I10" s="4"/>
      <c r="J10" s="4"/>
      <c r="K10" s="30"/>
      <c r="L10" s="30"/>
      <c r="M10" s="35">
        <f t="shared" si="2"/>
        <v>24</v>
      </c>
      <c r="N10" s="8"/>
      <c r="O10" s="2"/>
      <c r="P10" s="2"/>
      <c r="Q10" s="2"/>
      <c r="R10" s="115"/>
      <c r="S10" s="115">
        <f>T10</f>
        <v>5</v>
      </c>
      <c r="T10" s="226">
        <v>5</v>
      </c>
      <c r="U10" s="16"/>
      <c r="V10" s="16"/>
      <c r="W10" s="16"/>
      <c r="X10" s="120"/>
      <c r="Y10" s="34"/>
      <c r="Z10" s="34"/>
      <c r="AA10" s="81"/>
      <c r="AB10" s="81"/>
      <c r="AC10" s="81"/>
      <c r="AD10" s="81" t="s">
        <v>222</v>
      </c>
      <c r="AE10" s="81" t="s">
        <v>222</v>
      </c>
      <c r="AF10" s="81"/>
      <c r="AG10" s="81" t="s">
        <v>222</v>
      </c>
      <c r="AH10" s="84"/>
      <c r="AI10" s="83" t="s">
        <v>222</v>
      </c>
      <c r="AJ10" s="83" t="s">
        <v>222</v>
      </c>
      <c r="AK10" s="83" t="s">
        <v>222</v>
      </c>
      <c r="AL10" s="83" t="s">
        <v>222</v>
      </c>
      <c r="AM10" s="276">
        <f t="shared" si="0"/>
        <v>24</v>
      </c>
      <c r="AN10" s="40">
        <v>0</v>
      </c>
      <c r="AO10" s="36">
        <v>0</v>
      </c>
      <c r="AP10" s="37"/>
      <c r="AQ10" s="49">
        <f t="shared" si="1"/>
        <v>24</v>
      </c>
    </row>
    <row r="11" spans="1:43" ht="16" x14ac:dyDescent="0.2">
      <c r="A11" s="277" t="s">
        <v>236</v>
      </c>
      <c r="B11" s="241" t="s">
        <v>237</v>
      </c>
      <c r="C11" s="260" t="s">
        <v>238</v>
      </c>
      <c r="D11" s="277"/>
      <c r="E11" s="29" t="s">
        <v>235</v>
      </c>
      <c r="F11" s="48" t="s">
        <v>221</v>
      </c>
      <c r="G11" s="27">
        <v>24</v>
      </c>
      <c r="H11" s="4"/>
      <c r="I11" s="4"/>
      <c r="J11" s="4"/>
      <c r="K11" s="30"/>
      <c r="L11" s="30"/>
      <c r="M11" s="35">
        <f t="shared" si="2"/>
        <v>24</v>
      </c>
      <c r="N11" s="8"/>
      <c r="O11" s="240"/>
      <c r="P11" s="240"/>
      <c r="Q11" s="240"/>
      <c r="R11" s="115"/>
      <c r="S11" s="115">
        <f>T11</f>
        <v>5</v>
      </c>
      <c r="T11" s="226">
        <v>5</v>
      </c>
      <c r="U11" s="16"/>
      <c r="V11" s="16"/>
      <c r="W11" s="16"/>
      <c r="X11" s="120"/>
      <c r="Y11" s="32"/>
      <c r="Z11" s="32"/>
      <c r="AA11" s="80"/>
      <c r="AB11" s="80"/>
      <c r="AC11" s="80"/>
      <c r="AD11" s="81" t="s">
        <v>222</v>
      </c>
      <c r="AE11" s="80" t="s">
        <v>222</v>
      </c>
      <c r="AF11" s="80"/>
      <c r="AG11" s="80" t="s">
        <v>222</v>
      </c>
      <c r="AH11" s="80"/>
      <c r="AI11" s="80" t="s">
        <v>222</v>
      </c>
      <c r="AJ11" s="80" t="s">
        <v>222</v>
      </c>
      <c r="AK11" s="80" t="s">
        <v>222</v>
      </c>
      <c r="AL11" s="80" t="s">
        <v>222</v>
      </c>
      <c r="AM11" s="276">
        <f t="shared" si="0"/>
        <v>24</v>
      </c>
      <c r="AN11" s="40">
        <v>0</v>
      </c>
      <c r="AO11" s="40">
        <v>0</v>
      </c>
      <c r="AP11" s="40"/>
      <c r="AQ11" s="49">
        <f t="shared" si="1"/>
        <v>24</v>
      </c>
    </row>
    <row r="12" spans="1:43" ht="16" x14ac:dyDescent="0.2">
      <c r="A12" s="277" t="s">
        <v>239</v>
      </c>
      <c r="B12" s="242" t="s">
        <v>240</v>
      </c>
      <c r="C12" s="260" t="s">
        <v>241</v>
      </c>
      <c r="D12" s="277"/>
      <c r="E12" s="29" t="s">
        <v>235</v>
      </c>
      <c r="F12" s="48" t="s">
        <v>221</v>
      </c>
      <c r="G12" s="27">
        <v>24</v>
      </c>
      <c r="H12" s="4"/>
      <c r="I12" s="4"/>
      <c r="J12" s="4"/>
      <c r="K12" s="30"/>
      <c r="L12" s="30"/>
      <c r="M12" s="35">
        <f t="shared" si="2"/>
        <v>24</v>
      </c>
      <c r="N12" s="8"/>
      <c r="O12" s="240"/>
      <c r="P12" s="240"/>
      <c r="Q12" s="240"/>
      <c r="R12" s="115"/>
      <c r="S12" s="115">
        <f>T12</f>
        <v>5</v>
      </c>
      <c r="T12" s="226">
        <v>5</v>
      </c>
      <c r="U12" s="16"/>
      <c r="V12" s="16"/>
      <c r="W12" s="16"/>
      <c r="X12" s="120"/>
      <c r="Y12" s="32"/>
      <c r="Z12" s="32"/>
      <c r="AA12" s="80"/>
      <c r="AB12" s="80"/>
      <c r="AC12" s="80"/>
      <c r="AD12" s="81" t="s">
        <v>222</v>
      </c>
      <c r="AE12" s="80" t="s">
        <v>222</v>
      </c>
      <c r="AF12" s="80"/>
      <c r="AG12" s="80" t="s">
        <v>222</v>
      </c>
      <c r="AH12" s="80"/>
      <c r="AI12" s="80" t="s">
        <v>222</v>
      </c>
      <c r="AJ12" s="80" t="s">
        <v>222</v>
      </c>
      <c r="AK12" s="80" t="s">
        <v>222</v>
      </c>
      <c r="AL12" s="80" t="s">
        <v>222</v>
      </c>
      <c r="AM12" s="276">
        <f t="shared" si="0"/>
        <v>24</v>
      </c>
      <c r="AN12" s="40">
        <v>0</v>
      </c>
      <c r="AO12" s="40">
        <v>0</v>
      </c>
      <c r="AP12" s="40"/>
      <c r="AQ12" s="49">
        <f t="shared" si="1"/>
        <v>24</v>
      </c>
    </row>
    <row r="13" spans="1:43" ht="16" x14ac:dyDescent="0.2">
      <c r="A13" s="277" t="s">
        <v>242</v>
      </c>
      <c r="B13" s="242" t="s">
        <v>243</v>
      </c>
      <c r="C13" s="260" t="s">
        <v>244</v>
      </c>
      <c r="D13" s="277"/>
      <c r="E13" s="29" t="s">
        <v>235</v>
      </c>
      <c r="F13" s="48" t="s">
        <v>221</v>
      </c>
      <c r="G13" s="27">
        <v>24</v>
      </c>
      <c r="H13" s="4"/>
      <c r="I13" s="4"/>
      <c r="J13" s="4"/>
      <c r="K13" s="30"/>
      <c r="L13" s="30"/>
      <c r="M13" s="35">
        <f t="shared" si="2"/>
        <v>24</v>
      </c>
      <c r="N13" s="8"/>
      <c r="O13" s="240"/>
      <c r="P13" s="240"/>
      <c r="Q13" s="240"/>
      <c r="R13" s="115"/>
      <c r="S13" s="115">
        <f>T13</f>
        <v>5</v>
      </c>
      <c r="T13" s="226">
        <v>5</v>
      </c>
      <c r="U13" s="16"/>
      <c r="V13" s="16"/>
      <c r="W13" s="16"/>
      <c r="X13" s="120"/>
      <c r="Y13" s="32"/>
      <c r="Z13" s="32"/>
      <c r="AA13" s="80"/>
      <c r="AB13" s="80"/>
      <c r="AC13" s="80"/>
      <c r="AD13" s="80" t="s">
        <v>222</v>
      </c>
      <c r="AE13" s="80" t="s">
        <v>222</v>
      </c>
      <c r="AF13" s="80"/>
      <c r="AG13" s="80" t="s">
        <v>222</v>
      </c>
      <c r="AH13" s="80"/>
      <c r="AI13" s="80" t="s">
        <v>222</v>
      </c>
      <c r="AJ13" s="80" t="s">
        <v>222</v>
      </c>
      <c r="AK13" s="80" t="s">
        <v>222</v>
      </c>
      <c r="AL13" s="80" t="s">
        <v>222</v>
      </c>
      <c r="AM13" s="276">
        <f t="shared" si="0"/>
        <v>24</v>
      </c>
      <c r="AN13" s="40">
        <v>0</v>
      </c>
      <c r="AO13" s="40">
        <v>0</v>
      </c>
      <c r="AP13" s="40"/>
      <c r="AQ13" s="49">
        <f t="shared" si="1"/>
        <v>24</v>
      </c>
    </row>
    <row r="14" spans="1:43" s="15" customFormat="1" ht="16" thickBot="1" x14ac:dyDescent="0.25">
      <c r="A14" s="278"/>
      <c r="B14" s="279"/>
      <c r="C14" s="261"/>
      <c r="D14" s="327" t="s">
        <v>245</v>
      </c>
      <c r="E14" s="328"/>
      <c r="F14" s="329"/>
      <c r="G14" s="17">
        <f>SUM(G6:G13)</f>
        <v>132</v>
      </c>
      <c r="H14" s="17">
        <f>SUM(H6:H13)</f>
        <v>0</v>
      </c>
      <c r="I14" s="17">
        <f>SUM(I6:I13)</f>
        <v>2</v>
      </c>
      <c r="J14" s="17">
        <f>SUM(J6:J13)</f>
        <v>0</v>
      </c>
      <c r="K14" s="17">
        <f>SUM(K6:K13)</f>
        <v>0</v>
      </c>
      <c r="L14" s="17"/>
      <c r="M14" s="17">
        <f>SUM(M6:M13)</f>
        <v>134</v>
      </c>
      <c r="N14" s="17">
        <f>SUM(N6:N13)</f>
        <v>5</v>
      </c>
      <c r="O14" s="17">
        <f>SUM(O6:O13)</f>
        <v>0</v>
      </c>
      <c r="P14" s="17">
        <f>SUM(P6:P13)</f>
        <v>0</v>
      </c>
      <c r="Q14" s="17">
        <f>SUM(Q6:Q13)</f>
        <v>0</v>
      </c>
      <c r="R14" s="42"/>
      <c r="S14" s="42"/>
      <c r="T14" s="43">
        <f>SUM(T6:T13)</f>
        <v>30</v>
      </c>
      <c r="U14" s="17"/>
      <c r="V14" s="116"/>
      <c r="W14" s="116"/>
      <c r="X14" s="44">
        <f>SUM(X6:X13)</f>
        <v>0</v>
      </c>
      <c r="Y14" s="67"/>
      <c r="Z14" s="67"/>
      <c r="AA14" s="67"/>
      <c r="AB14" s="67"/>
      <c r="AC14" s="67"/>
      <c r="AD14" s="67"/>
      <c r="AE14" s="67"/>
      <c r="AF14" s="67"/>
      <c r="AG14" s="67"/>
      <c r="AH14" s="67"/>
      <c r="AI14" s="67"/>
      <c r="AJ14" s="67"/>
      <c r="AK14" s="67"/>
      <c r="AL14" s="67"/>
      <c r="AM14" s="17">
        <f>SUM(AM6:AM13)</f>
        <v>134</v>
      </c>
      <c r="AN14" s="17">
        <f>SUM(AN6:AN13)</f>
        <v>0</v>
      </c>
      <c r="AO14" s="17">
        <f>SUM(AO6:AO13)</f>
        <v>5</v>
      </c>
      <c r="AP14" s="41"/>
      <c r="AQ14" s="45">
        <f>SUM(AQ6:AQ13)</f>
        <v>134</v>
      </c>
    </row>
    <row r="15" spans="1:43" ht="44" customHeight="1" x14ac:dyDescent="0.2">
      <c r="A15" s="22" t="s">
        <v>246</v>
      </c>
      <c r="B15" s="21"/>
      <c r="C15" s="52"/>
      <c r="D15" s="21"/>
      <c r="E15" s="21"/>
      <c r="F15" s="23"/>
      <c r="G15" s="21"/>
      <c r="H15" s="21"/>
      <c r="I15" s="21"/>
      <c r="J15" s="21"/>
      <c r="K15" s="21"/>
      <c r="L15" s="21"/>
      <c r="M15" s="21"/>
      <c r="N15" s="21"/>
      <c r="O15" s="21"/>
      <c r="P15" s="21"/>
      <c r="Q15" s="21"/>
      <c r="R15" s="23"/>
      <c r="S15" s="21"/>
      <c r="T15" s="21"/>
      <c r="U15" s="21"/>
      <c r="V15" s="21"/>
      <c r="W15" s="21"/>
      <c r="X15" s="21"/>
      <c r="Y15" s="23"/>
      <c r="Z15" s="23"/>
      <c r="AA15" s="23"/>
      <c r="AB15" s="23"/>
      <c r="AC15" s="23"/>
      <c r="AD15" s="23"/>
      <c r="AE15" s="23"/>
      <c r="AF15" s="23"/>
      <c r="AG15" s="23"/>
      <c r="AH15" s="23"/>
      <c r="AI15" s="21"/>
      <c r="AJ15" s="21"/>
      <c r="AK15" s="21"/>
      <c r="AL15" s="21"/>
      <c r="AM15" s="21"/>
      <c r="AN15" s="21"/>
      <c r="AO15" s="21"/>
      <c r="AP15" s="21"/>
      <c r="AQ15" s="21"/>
    </row>
    <row r="16" spans="1:43" ht="32" x14ac:dyDescent="0.2">
      <c r="A16" s="277" t="s">
        <v>247</v>
      </c>
      <c r="B16" s="254" t="s">
        <v>248</v>
      </c>
      <c r="C16" s="262" t="s">
        <v>249</v>
      </c>
      <c r="D16" s="274"/>
      <c r="E16" s="29" t="s">
        <v>220</v>
      </c>
      <c r="F16" s="47" t="s">
        <v>221</v>
      </c>
      <c r="G16" s="12">
        <v>24</v>
      </c>
      <c r="H16" s="13"/>
      <c r="I16" s="13"/>
      <c r="J16" s="13"/>
      <c r="K16" s="13"/>
      <c r="L16" s="13"/>
      <c r="M16" s="35">
        <f>SUM(G16:K16)</f>
        <v>24</v>
      </c>
      <c r="N16" s="12"/>
      <c r="O16" s="12"/>
      <c r="P16" s="12"/>
      <c r="Q16" s="111"/>
      <c r="R16" s="115"/>
      <c r="S16" s="253">
        <f>T16</f>
        <v>5</v>
      </c>
      <c r="T16" s="252">
        <v>5</v>
      </c>
      <c r="U16" s="26"/>
      <c r="V16" s="26"/>
      <c r="W16" s="26"/>
      <c r="X16" s="120"/>
      <c r="Y16" s="33"/>
      <c r="Z16" s="33"/>
      <c r="AA16" s="77"/>
      <c r="AB16" s="77"/>
      <c r="AC16" s="77"/>
      <c r="AD16" s="77" t="s">
        <v>222</v>
      </c>
      <c r="AE16" s="77" t="s">
        <v>222</v>
      </c>
      <c r="AF16" s="77"/>
      <c r="AG16" s="77" t="s">
        <v>222</v>
      </c>
      <c r="AH16" s="81"/>
      <c r="AI16" s="81" t="s">
        <v>222</v>
      </c>
      <c r="AJ16" s="81" t="s">
        <v>222</v>
      </c>
      <c r="AK16" s="81" t="s">
        <v>222</v>
      </c>
      <c r="AL16" s="81" t="s">
        <v>222</v>
      </c>
      <c r="AM16" s="275">
        <f t="shared" ref="AM16:AM23" si="3">M16</f>
        <v>24</v>
      </c>
      <c r="AN16" s="38">
        <v>0</v>
      </c>
      <c r="AO16" s="38">
        <v>24</v>
      </c>
      <c r="AP16" s="256" t="s">
        <v>250</v>
      </c>
      <c r="AQ16" s="49">
        <f t="shared" ref="AQ16:AQ23" si="4">M16</f>
        <v>24</v>
      </c>
    </row>
    <row r="17" spans="1:43" x14ac:dyDescent="0.2">
      <c r="A17" s="342" t="s">
        <v>251</v>
      </c>
      <c r="B17" s="341" t="s">
        <v>252</v>
      </c>
      <c r="C17" s="258" t="s">
        <v>253</v>
      </c>
      <c r="D17" s="277"/>
      <c r="E17" s="29" t="s">
        <v>227</v>
      </c>
      <c r="F17" s="48" t="s">
        <v>221</v>
      </c>
      <c r="G17" s="4">
        <v>12</v>
      </c>
      <c r="H17" s="4"/>
      <c r="I17" s="4"/>
      <c r="J17" s="4"/>
      <c r="K17" s="4"/>
      <c r="L17" s="4"/>
      <c r="M17" s="35">
        <f t="shared" ref="M17:M23" si="5">SUM(G17:K17)</f>
        <v>12</v>
      </c>
      <c r="N17" s="4"/>
      <c r="O17" s="4"/>
      <c r="P17" s="4"/>
      <c r="Q17" s="4"/>
      <c r="R17" s="115"/>
      <c r="S17" s="335">
        <f>T17</f>
        <v>5</v>
      </c>
      <c r="T17" s="332">
        <v>5</v>
      </c>
      <c r="U17" s="26"/>
      <c r="V17" s="26"/>
      <c r="W17" s="26"/>
      <c r="X17" s="120"/>
      <c r="Y17" s="31"/>
      <c r="Z17" s="31"/>
      <c r="AA17" s="81"/>
      <c r="AB17" s="81"/>
      <c r="AC17" s="81"/>
      <c r="AD17" s="81" t="s">
        <v>222</v>
      </c>
      <c r="AE17" s="81" t="s">
        <v>222</v>
      </c>
      <c r="AF17" s="81"/>
      <c r="AG17" s="81" t="s">
        <v>222</v>
      </c>
      <c r="AH17" s="81"/>
      <c r="AI17" s="81" t="s">
        <v>222</v>
      </c>
      <c r="AJ17" s="81" t="s">
        <v>222</v>
      </c>
      <c r="AK17" s="81" t="s">
        <v>222</v>
      </c>
      <c r="AL17" s="81" t="s">
        <v>222</v>
      </c>
      <c r="AM17" s="275">
        <f t="shared" si="3"/>
        <v>12</v>
      </c>
      <c r="AN17" s="46">
        <v>0</v>
      </c>
      <c r="AO17" s="46">
        <v>0</v>
      </c>
      <c r="AP17" s="46" t="s">
        <v>254</v>
      </c>
      <c r="AQ17" s="49">
        <f t="shared" si="4"/>
        <v>12</v>
      </c>
    </row>
    <row r="18" spans="1:43" ht="16" x14ac:dyDescent="0.2">
      <c r="A18" s="342"/>
      <c r="B18" s="341"/>
      <c r="C18" s="257" t="s">
        <v>255</v>
      </c>
      <c r="D18" s="277"/>
      <c r="E18" s="29" t="s">
        <v>227</v>
      </c>
      <c r="F18" s="48" t="s">
        <v>221</v>
      </c>
      <c r="G18" s="4"/>
      <c r="H18" s="4"/>
      <c r="I18" s="4"/>
      <c r="J18" s="4"/>
      <c r="K18" s="4"/>
      <c r="L18" s="4"/>
      <c r="M18" s="35">
        <f t="shared" si="5"/>
        <v>0</v>
      </c>
      <c r="N18" s="4">
        <v>5</v>
      </c>
      <c r="O18" s="4"/>
      <c r="P18" s="4"/>
      <c r="Q18" s="4"/>
      <c r="R18" s="115"/>
      <c r="S18" s="336"/>
      <c r="T18" s="333"/>
      <c r="U18" s="26"/>
      <c r="V18" s="26"/>
      <c r="W18" s="26"/>
      <c r="X18" s="120"/>
      <c r="Y18" s="31"/>
      <c r="Z18" s="31"/>
      <c r="AA18" s="81"/>
      <c r="AB18" s="81"/>
      <c r="AC18" s="81"/>
      <c r="AD18" s="81" t="s">
        <v>222</v>
      </c>
      <c r="AE18" s="81"/>
      <c r="AF18" s="81" t="s">
        <v>222</v>
      </c>
      <c r="AG18" s="81"/>
      <c r="AH18" s="81"/>
      <c r="AI18" s="81" t="s">
        <v>222</v>
      </c>
      <c r="AJ18" s="81" t="s">
        <v>222</v>
      </c>
      <c r="AK18" s="81" t="s">
        <v>222</v>
      </c>
      <c r="AL18" s="81" t="s">
        <v>222</v>
      </c>
      <c r="AM18" s="275">
        <f t="shared" si="3"/>
        <v>0</v>
      </c>
      <c r="AN18" s="46">
        <v>0</v>
      </c>
      <c r="AO18" s="46">
        <v>0</v>
      </c>
      <c r="AP18" s="46" t="s">
        <v>229</v>
      </c>
      <c r="AQ18" s="49">
        <f>M1855</f>
        <v>0</v>
      </c>
    </row>
    <row r="19" spans="1:43" ht="32" x14ac:dyDescent="0.2">
      <c r="A19" s="342"/>
      <c r="B19" s="341"/>
      <c r="C19" s="257" t="s">
        <v>256</v>
      </c>
      <c r="D19" s="277"/>
      <c r="E19" s="29" t="s">
        <v>227</v>
      </c>
      <c r="F19" s="48" t="s">
        <v>221</v>
      </c>
      <c r="G19" s="27"/>
      <c r="H19" s="4"/>
      <c r="I19" s="4">
        <v>2</v>
      </c>
      <c r="J19" s="4"/>
      <c r="K19" s="30"/>
      <c r="L19" s="30"/>
      <c r="M19" s="35">
        <f t="shared" si="5"/>
        <v>2</v>
      </c>
      <c r="N19" s="2"/>
      <c r="O19" s="2"/>
      <c r="P19" s="2"/>
      <c r="Q19" s="2"/>
      <c r="R19" s="115"/>
      <c r="S19" s="337"/>
      <c r="T19" s="334"/>
      <c r="U19" s="16"/>
      <c r="V19" s="16"/>
      <c r="W19" s="16"/>
      <c r="X19" s="120"/>
      <c r="Y19" s="34"/>
      <c r="Z19" s="34"/>
      <c r="AA19" s="81"/>
      <c r="AB19" s="81"/>
      <c r="AC19" s="81"/>
      <c r="AD19" s="81" t="s">
        <v>222</v>
      </c>
      <c r="AE19" s="81" t="s">
        <v>222</v>
      </c>
      <c r="AF19" s="81"/>
      <c r="AG19" s="81" t="s">
        <v>222</v>
      </c>
      <c r="AH19" s="81"/>
      <c r="AI19" s="81" t="s">
        <v>222</v>
      </c>
      <c r="AJ19" s="81" t="s">
        <v>222</v>
      </c>
      <c r="AK19" s="81" t="s">
        <v>222</v>
      </c>
      <c r="AL19" s="81" t="s">
        <v>222</v>
      </c>
      <c r="AM19" s="275">
        <f t="shared" si="3"/>
        <v>2</v>
      </c>
      <c r="AN19" s="40">
        <v>0</v>
      </c>
      <c r="AO19" s="36">
        <v>0</v>
      </c>
      <c r="AP19" s="37" t="s">
        <v>231</v>
      </c>
      <c r="AQ19" s="49">
        <f t="shared" si="4"/>
        <v>2</v>
      </c>
    </row>
    <row r="20" spans="1:43" ht="16" x14ac:dyDescent="0.2">
      <c r="A20" s="277" t="s">
        <v>257</v>
      </c>
      <c r="B20" s="243" t="s">
        <v>258</v>
      </c>
      <c r="C20" s="258" t="s">
        <v>259</v>
      </c>
      <c r="D20" s="277"/>
      <c r="E20" s="29" t="s">
        <v>260</v>
      </c>
      <c r="F20" s="48" t="s">
        <v>221</v>
      </c>
      <c r="G20" s="27">
        <v>1</v>
      </c>
      <c r="H20" s="4"/>
      <c r="I20" s="4"/>
      <c r="J20" s="4"/>
      <c r="K20" s="30"/>
      <c r="L20" s="30"/>
      <c r="M20" s="35">
        <f t="shared" si="5"/>
        <v>1</v>
      </c>
      <c r="N20" s="8">
        <v>24</v>
      </c>
      <c r="O20" s="2"/>
      <c r="P20" s="2"/>
      <c r="Q20" s="2"/>
      <c r="R20" s="115"/>
      <c r="S20" s="115">
        <f>T20</f>
        <v>5</v>
      </c>
      <c r="T20" s="226">
        <v>5</v>
      </c>
      <c r="U20" s="16"/>
      <c r="V20" s="16"/>
      <c r="W20" s="16"/>
      <c r="X20" s="120"/>
      <c r="Y20" s="34"/>
      <c r="Z20" s="34"/>
      <c r="AA20" s="81"/>
      <c r="AB20" s="81"/>
      <c r="AC20" s="81"/>
      <c r="AD20" s="81" t="s">
        <v>222</v>
      </c>
      <c r="AE20" s="81" t="s">
        <v>222</v>
      </c>
      <c r="AF20" s="81"/>
      <c r="AG20" s="81" t="s">
        <v>222</v>
      </c>
      <c r="AH20" s="251"/>
      <c r="AI20" s="83" t="s">
        <v>222</v>
      </c>
      <c r="AJ20" s="83" t="s">
        <v>222</v>
      </c>
      <c r="AK20" s="83" t="s">
        <v>222</v>
      </c>
      <c r="AL20" s="83" t="s">
        <v>222</v>
      </c>
      <c r="AM20" s="280">
        <f t="shared" si="3"/>
        <v>1</v>
      </c>
      <c r="AN20" s="40">
        <v>0</v>
      </c>
      <c r="AO20" s="36">
        <v>0</v>
      </c>
      <c r="AP20" s="37"/>
      <c r="AQ20" s="49">
        <f t="shared" si="4"/>
        <v>1</v>
      </c>
    </row>
    <row r="21" spans="1:43" ht="16" x14ac:dyDescent="0.2">
      <c r="A21" s="277" t="s">
        <v>261</v>
      </c>
      <c r="B21" s="242" t="s">
        <v>262</v>
      </c>
      <c r="C21" s="258" t="s">
        <v>263</v>
      </c>
      <c r="D21" s="281"/>
      <c r="E21" s="233" t="s">
        <v>235</v>
      </c>
      <c r="F21" s="234" t="s">
        <v>221</v>
      </c>
      <c r="G21" s="230">
        <v>24</v>
      </c>
      <c r="H21" s="231"/>
      <c r="I21" s="231"/>
      <c r="J21" s="235"/>
      <c r="K21" s="236"/>
      <c r="L21" s="236"/>
      <c r="M21" s="228">
        <f t="shared" si="5"/>
        <v>24</v>
      </c>
      <c r="N21" s="237"/>
      <c r="O21" s="237"/>
      <c r="P21" s="237"/>
      <c r="Q21" s="238"/>
      <c r="R21" s="225"/>
      <c r="S21" s="115">
        <f>T21</f>
        <v>5</v>
      </c>
      <c r="T21" s="226">
        <v>5</v>
      </c>
      <c r="U21" s="16"/>
      <c r="V21" s="16"/>
      <c r="W21" s="16"/>
      <c r="X21" s="120"/>
      <c r="Y21" s="32"/>
      <c r="Z21" s="32"/>
      <c r="AA21" s="80"/>
      <c r="AB21" s="80"/>
      <c r="AC21" s="80"/>
      <c r="AD21" s="80" t="s">
        <v>222</v>
      </c>
      <c r="AE21" s="80" t="s">
        <v>222</v>
      </c>
      <c r="AF21" s="80"/>
      <c r="AG21" s="80" t="s">
        <v>222</v>
      </c>
      <c r="AH21" s="80"/>
      <c r="AI21" s="80" t="s">
        <v>222</v>
      </c>
      <c r="AJ21" s="80" t="s">
        <v>222</v>
      </c>
      <c r="AK21" s="80" t="s">
        <v>222</v>
      </c>
      <c r="AL21" s="80" t="s">
        <v>222</v>
      </c>
      <c r="AM21" s="276">
        <f t="shared" si="3"/>
        <v>24</v>
      </c>
      <c r="AN21" s="40">
        <v>0</v>
      </c>
      <c r="AO21" s="40">
        <v>0</v>
      </c>
      <c r="AP21" s="40"/>
      <c r="AQ21" s="49">
        <f t="shared" si="4"/>
        <v>24</v>
      </c>
    </row>
    <row r="22" spans="1:43" ht="16" x14ac:dyDescent="0.2">
      <c r="A22" s="277" t="s">
        <v>264</v>
      </c>
      <c r="B22" s="242" t="s">
        <v>265</v>
      </c>
      <c r="C22" s="258" t="s">
        <v>266</v>
      </c>
      <c r="D22" s="274"/>
      <c r="E22" s="29" t="s">
        <v>235</v>
      </c>
      <c r="F22" s="48" t="s">
        <v>221</v>
      </c>
      <c r="G22" s="27">
        <v>24</v>
      </c>
      <c r="H22" s="4"/>
      <c r="I22" s="4"/>
      <c r="J22" s="13"/>
      <c r="K22" s="30"/>
      <c r="L22" s="30"/>
      <c r="M22" s="35">
        <f t="shared" si="5"/>
        <v>24</v>
      </c>
      <c r="N22" s="2"/>
      <c r="O22" s="2"/>
      <c r="P22" s="2"/>
      <c r="Q22" s="114"/>
      <c r="R22" s="115"/>
      <c r="S22" s="115">
        <f>T22</f>
        <v>5</v>
      </c>
      <c r="T22" s="226">
        <v>5</v>
      </c>
      <c r="U22" s="16"/>
      <c r="V22" s="16"/>
      <c r="W22" s="16"/>
      <c r="X22" s="120"/>
      <c r="Y22" s="32"/>
      <c r="Z22" s="32"/>
      <c r="AA22" s="80"/>
      <c r="AB22" s="80"/>
      <c r="AC22" s="80"/>
      <c r="AD22" s="80" t="s">
        <v>222</v>
      </c>
      <c r="AE22" s="80" t="s">
        <v>222</v>
      </c>
      <c r="AF22" s="80"/>
      <c r="AG22" s="80" t="s">
        <v>222</v>
      </c>
      <c r="AH22" s="80"/>
      <c r="AI22" s="80" t="s">
        <v>222</v>
      </c>
      <c r="AJ22" s="80" t="s">
        <v>222</v>
      </c>
      <c r="AK22" s="80" t="s">
        <v>222</v>
      </c>
      <c r="AL22" s="80" t="s">
        <v>222</v>
      </c>
      <c r="AM22" s="276">
        <f t="shared" si="3"/>
        <v>24</v>
      </c>
      <c r="AN22" s="40">
        <v>0</v>
      </c>
      <c r="AO22" s="40">
        <v>0</v>
      </c>
      <c r="AP22" s="40"/>
      <c r="AQ22" s="49">
        <f t="shared" si="4"/>
        <v>24</v>
      </c>
    </row>
    <row r="23" spans="1:43" ht="16" x14ac:dyDescent="0.2">
      <c r="A23" s="277" t="s">
        <v>267</v>
      </c>
      <c r="B23" s="242" t="s">
        <v>241</v>
      </c>
      <c r="C23" s="258" t="s">
        <v>268</v>
      </c>
      <c r="D23" s="274"/>
      <c r="E23" s="29" t="s">
        <v>235</v>
      </c>
      <c r="F23" s="48" t="s">
        <v>221</v>
      </c>
      <c r="G23" s="27">
        <v>24</v>
      </c>
      <c r="H23" s="4"/>
      <c r="I23" s="4"/>
      <c r="J23" s="13"/>
      <c r="K23" s="30"/>
      <c r="L23" s="30"/>
      <c r="M23" s="35">
        <f t="shared" si="5"/>
        <v>24</v>
      </c>
      <c r="N23" s="2"/>
      <c r="O23" s="2"/>
      <c r="P23" s="2"/>
      <c r="Q23" s="114"/>
      <c r="R23" s="115"/>
      <c r="S23" s="115">
        <f>T23</f>
        <v>5</v>
      </c>
      <c r="T23" s="226">
        <v>5</v>
      </c>
      <c r="U23" s="16"/>
      <c r="V23" s="16"/>
      <c r="W23" s="16"/>
      <c r="X23" s="120"/>
      <c r="Y23" s="32"/>
      <c r="Z23" s="32"/>
      <c r="AA23" s="80"/>
      <c r="AB23" s="80"/>
      <c r="AC23" s="80"/>
      <c r="AD23" s="80" t="s">
        <v>222</v>
      </c>
      <c r="AE23" s="80" t="s">
        <v>222</v>
      </c>
      <c r="AF23" s="80"/>
      <c r="AG23" s="80" t="s">
        <v>222</v>
      </c>
      <c r="AH23" s="80"/>
      <c r="AI23" s="80" t="s">
        <v>222</v>
      </c>
      <c r="AJ23" s="80" t="s">
        <v>222</v>
      </c>
      <c r="AK23" s="80" t="s">
        <v>222</v>
      </c>
      <c r="AL23" s="80" t="s">
        <v>222</v>
      </c>
      <c r="AM23" s="276">
        <f t="shared" si="3"/>
        <v>24</v>
      </c>
      <c r="AN23" s="40">
        <v>0</v>
      </c>
      <c r="AO23" s="40">
        <v>0</v>
      </c>
      <c r="AP23" s="40"/>
      <c r="AQ23" s="49">
        <f t="shared" si="4"/>
        <v>24</v>
      </c>
    </row>
    <row r="24" spans="1:43" s="15" customFormat="1" ht="16" thickBot="1" x14ac:dyDescent="0.25">
      <c r="A24" s="278"/>
      <c r="B24" s="279"/>
      <c r="C24" s="261"/>
      <c r="D24" s="327" t="s">
        <v>245</v>
      </c>
      <c r="E24" s="328"/>
      <c r="F24" s="329"/>
      <c r="G24" s="17">
        <f>SUM(G16:G23)</f>
        <v>109</v>
      </c>
      <c r="H24" s="17">
        <f>SUM(H16:H23)</f>
        <v>0</v>
      </c>
      <c r="I24" s="17">
        <f>SUM(I16:I23)</f>
        <v>2</v>
      </c>
      <c r="J24" s="17">
        <f>SUM(J16:J23)</f>
        <v>0</v>
      </c>
      <c r="K24" s="17">
        <f>SUM(K16:K23)</f>
        <v>0</v>
      </c>
      <c r="L24" s="17"/>
      <c r="M24" s="17">
        <f>SUM(M16:M23)</f>
        <v>111</v>
      </c>
      <c r="N24" s="17">
        <f>SUM(N16:N23)</f>
        <v>29</v>
      </c>
      <c r="O24" s="17">
        <f>SUM(O16:O23)</f>
        <v>0</v>
      </c>
      <c r="P24" s="17">
        <f>SUM(P16:P23)</f>
        <v>0</v>
      </c>
      <c r="Q24" s="17">
        <f>SUM(Q16:Q23)</f>
        <v>0</v>
      </c>
      <c r="R24" s="42"/>
      <c r="S24" s="42"/>
      <c r="T24" s="43">
        <f>SUM(T16:T23)</f>
        <v>30</v>
      </c>
      <c r="U24" s="17"/>
      <c r="V24" s="116"/>
      <c r="W24" s="116"/>
      <c r="X24" s="44">
        <f>SUM(X16:X23)</f>
        <v>0</v>
      </c>
      <c r="Y24" s="67"/>
      <c r="Z24" s="67"/>
      <c r="AA24" s="67"/>
      <c r="AB24" s="67"/>
      <c r="AC24" s="67"/>
      <c r="AD24" s="67"/>
      <c r="AE24" s="67"/>
      <c r="AF24" s="67"/>
      <c r="AG24" s="67"/>
      <c r="AH24" s="67"/>
      <c r="AI24" s="67"/>
      <c r="AJ24" s="67"/>
      <c r="AK24" s="67"/>
      <c r="AL24" s="67"/>
      <c r="AM24" s="17">
        <f>SUM(AM16:AM23)</f>
        <v>111</v>
      </c>
      <c r="AN24" s="17">
        <f>SUM(AN16:AN23)</f>
        <v>0</v>
      </c>
      <c r="AO24" s="17">
        <f>SUM(AO16:AO23)</f>
        <v>24</v>
      </c>
      <c r="AP24" s="41"/>
      <c r="AQ24" s="45">
        <f>SUM(AQ16:AQ23)</f>
        <v>111</v>
      </c>
    </row>
    <row r="25" spans="1:43" ht="44" customHeight="1" x14ac:dyDescent="0.2">
      <c r="A25" s="22" t="s">
        <v>269</v>
      </c>
      <c r="B25" s="21"/>
      <c r="C25" s="263"/>
      <c r="D25" s="21"/>
      <c r="E25" s="21"/>
      <c r="F25" s="23"/>
      <c r="G25" s="21"/>
      <c r="H25" s="21"/>
      <c r="I25" s="21"/>
      <c r="J25" s="21"/>
      <c r="K25" s="21"/>
      <c r="L25" s="21"/>
      <c r="M25" s="21"/>
      <c r="N25" s="21"/>
      <c r="O25" s="21"/>
      <c r="P25" s="21"/>
      <c r="Q25" s="21"/>
      <c r="R25" s="23"/>
      <c r="S25" s="21"/>
      <c r="T25" s="21"/>
      <c r="U25" s="21"/>
      <c r="V25" s="21"/>
      <c r="W25" s="21"/>
      <c r="X25" s="21"/>
      <c r="Y25" s="23"/>
      <c r="Z25" s="23"/>
      <c r="AA25" s="23"/>
      <c r="AB25" s="23"/>
      <c r="AC25" s="23"/>
      <c r="AD25" s="23"/>
      <c r="AE25" s="23"/>
      <c r="AF25" s="23"/>
      <c r="AG25" s="23"/>
      <c r="AH25" s="23"/>
      <c r="AI25" s="21"/>
      <c r="AJ25" s="21"/>
      <c r="AK25" s="21"/>
      <c r="AL25" s="21"/>
      <c r="AM25" s="21"/>
      <c r="AN25" s="21"/>
      <c r="AO25" s="21"/>
      <c r="AP25" s="21"/>
      <c r="AQ25" s="21"/>
    </row>
    <row r="26" spans="1:43" ht="29" customHeight="1" x14ac:dyDescent="0.2">
      <c r="A26" s="277" t="s">
        <v>270</v>
      </c>
      <c r="B26" s="255" t="s">
        <v>271</v>
      </c>
      <c r="C26" s="257" t="s">
        <v>249</v>
      </c>
      <c r="D26" s="274"/>
      <c r="E26" s="29" t="s">
        <v>220</v>
      </c>
      <c r="F26" s="47" t="s">
        <v>221</v>
      </c>
      <c r="G26" s="12">
        <v>24</v>
      </c>
      <c r="H26" s="13"/>
      <c r="I26" s="13"/>
      <c r="J26" s="13"/>
      <c r="K26" s="13"/>
      <c r="L26" s="13"/>
      <c r="M26" s="35">
        <f>SUM(G26:K26)</f>
        <v>24</v>
      </c>
      <c r="N26" s="12"/>
      <c r="O26" s="12"/>
      <c r="P26" s="111"/>
      <c r="Q26" s="4"/>
      <c r="R26" s="115"/>
      <c r="S26" s="115">
        <f>T26</f>
        <v>5</v>
      </c>
      <c r="T26" s="226">
        <v>5</v>
      </c>
      <c r="U26" s="26"/>
      <c r="V26" s="26"/>
      <c r="W26" s="26"/>
      <c r="X26" s="120"/>
      <c r="Y26" s="33"/>
      <c r="Z26" s="33"/>
      <c r="AA26" s="77"/>
      <c r="AB26" s="77"/>
      <c r="AC26" s="77"/>
      <c r="AD26" s="77" t="s">
        <v>222</v>
      </c>
      <c r="AE26" s="77" t="s">
        <v>222</v>
      </c>
      <c r="AF26" s="77"/>
      <c r="AG26" s="77" t="s">
        <v>222</v>
      </c>
      <c r="AH26" s="78"/>
      <c r="AI26" s="79" t="s">
        <v>222</v>
      </c>
      <c r="AJ26" s="79" t="s">
        <v>222</v>
      </c>
      <c r="AK26" s="79" t="s">
        <v>222</v>
      </c>
      <c r="AL26" s="79" t="s">
        <v>222</v>
      </c>
      <c r="AM26" s="276">
        <f t="shared" ref="AM26:AM33" si="6">M26</f>
        <v>24</v>
      </c>
      <c r="AN26" s="38">
        <v>0</v>
      </c>
      <c r="AO26" s="38">
        <v>0</v>
      </c>
      <c r="AP26" s="256" t="s">
        <v>272</v>
      </c>
      <c r="AQ26" s="49">
        <f t="shared" ref="AQ26:AQ33" si="7">M26</f>
        <v>24</v>
      </c>
    </row>
    <row r="27" spans="1:43" ht="32" x14ac:dyDescent="0.2">
      <c r="A27" s="342" t="s">
        <v>273</v>
      </c>
      <c r="B27" s="341" t="s">
        <v>274</v>
      </c>
      <c r="C27" s="257" t="s">
        <v>226</v>
      </c>
      <c r="D27" s="274"/>
      <c r="E27" s="29" t="s">
        <v>227</v>
      </c>
      <c r="F27" s="47" t="s">
        <v>221</v>
      </c>
      <c r="G27" s="4">
        <v>12</v>
      </c>
      <c r="H27" s="4"/>
      <c r="I27" s="4"/>
      <c r="J27" s="13"/>
      <c r="K27" s="4"/>
      <c r="L27" s="4"/>
      <c r="M27" s="35">
        <f t="shared" ref="M27:M33" si="8">SUM(G27:K27)</f>
        <v>12</v>
      </c>
      <c r="N27" s="4"/>
      <c r="O27" s="4"/>
      <c r="P27" s="4"/>
      <c r="Q27" s="229"/>
      <c r="R27" s="225"/>
      <c r="S27" s="331">
        <f>T27</f>
        <v>5</v>
      </c>
      <c r="T27" s="330">
        <v>5</v>
      </c>
      <c r="U27" s="26"/>
      <c r="V27" s="26"/>
      <c r="W27" s="26"/>
      <c r="X27" s="120"/>
      <c r="Y27" s="31"/>
      <c r="Z27" s="31"/>
      <c r="AA27" s="81"/>
      <c r="AB27" s="81"/>
      <c r="AC27" s="81"/>
      <c r="AD27" s="81" t="s">
        <v>222</v>
      </c>
      <c r="AE27" s="81" t="s">
        <v>222</v>
      </c>
      <c r="AF27" s="81" t="s">
        <v>222</v>
      </c>
      <c r="AG27" s="81" t="s">
        <v>222</v>
      </c>
      <c r="AH27" s="81" t="s">
        <v>222</v>
      </c>
      <c r="AI27" s="82" t="s">
        <v>222</v>
      </c>
      <c r="AJ27" s="82" t="s">
        <v>222</v>
      </c>
      <c r="AK27" s="82" t="s">
        <v>222</v>
      </c>
      <c r="AL27" s="82" t="s">
        <v>222</v>
      </c>
      <c r="AM27" s="276">
        <f t="shared" si="6"/>
        <v>12</v>
      </c>
      <c r="AN27" s="46">
        <v>0</v>
      </c>
      <c r="AO27" s="46">
        <v>0</v>
      </c>
      <c r="AP27" s="46" t="s">
        <v>254</v>
      </c>
      <c r="AQ27" s="49">
        <f t="shared" si="7"/>
        <v>12</v>
      </c>
    </row>
    <row r="28" spans="1:43" ht="16" x14ac:dyDescent="0.2">
      <c r="A28" s="342"/>
      <c r="B28" s="341"/>
      <c r="C28" s="257" t="s">
        <v>228</v>
      </c>
      <c r="D28" s="274"/>
      <c r="E28" s="29" t="s">
        <v>227</v>
      </c>
      <c r="F28" s="47" t="s">
        <v>221</v>
      </c>
      <c r="G28" s="4">
        <v>5</v>
      </c>
      <c r="H28" s="4"/>
      <c r="I28" s="4"/>
      <c r="J28" s="13"/>
      <c r="K28" s="4"/>
      <c r="L28" s="4"/>
      <c r="M28" s="35">
        <f t="shared" si="8"/>
        <v>5</v>
      </c>
      <c r="N28" s="4"/>
      <c r="O28" s="4"/>
      <c r="P28" s="4"/>
      <c r="Q28" s="112"/>
      <c r="R28" s="115"/>
      <c r="S28" s="331"/>
      <c r="T28" s="330"/>
      <c r="U28" s="26"/>
      <c r="V28" s="26"/>
      <c r="W28" s="26"/>
      <c r="X28" s="120"/>
      <c r="Y28" s="31"/>
      <c r="Z28" s="31"/>
      <c r="AA28" s="81"/>
      <c r="AB28" s="81"/>
      <c r="AC28" s="81"/>
      <c r="AD28" s="81" t="s">
        <v>222</v>
      </c>
      <c r="AE28" s="81" t="s">
        <v>222</v>
      </c>
      <c r="AF28" s="81" t="s">
        <v>222</v>
      </c>
      <c r="AG28" s="81" t="s">
        <v>222</v>
      </c>
      <c r="AH28" s="81" t="s">
        <v>222</v>
      </c>
      <c r="AI28" s="82" t="s">
        <v>222</v>
      </c>
      <c r="AJ28" s="82" t="s">
        <v>222</v>
      </c>
      <c r="AK28" s="82" t="s">
        <v>222</v>
      </c>
      <c r="AL28" s="82" t="s">
        <v>222</v>
      </c>
      <c r="AM28" s="276">
        <f t="shared" si="6"/>
        <v>5</v>
      </c>
      <c r="AN28" s="46">
        <v>0</v>
      </c>
      <c r="AO28" s="46">
        <v>0</v>
      </c>
      <c r="AP28" s="46" t="s">
        <v>229</v>
      </c>
      <c r="AQ28" s="49">
        <f t="shared" si="7"/>
        <v>5</v>
      </c>
    </row>
    <row r="29" spans="1:43" ht="16" x14ac:dyDescent="0.2">
      <c r="A29" s="342"/>
      <c r="B29" s="341"/>
      <c r="C29" s="258" t="s">
        <v>275</v>
      </c>
      <c r="D29" s="274"/>
      <c r="E29" s="29" t="s">
        <v>227</v>
      </c>
      <c r="F29" s="47" t="s">
        <v>221</v>
      </c>
      <c r="G29" s="10"/>
      <c r="H29" s="4"/>
      <c r="I29" s="4">
        <v>7</v>
      </c>
      <c r="J29" s="13"/>
      <c r="K29" s="30"/>
      <c r="L29" s="30"/>
      <c r="M29" s="35">
        <f t="shared" si="8"/>
        <v>7</v>
      </c>
      <c r="N29" s="3"/>
      <c r="O29" s="3"/>
      <c r="P29" s="3"/>
      <c r="Q29" s="113"/>
      <c r="R29" s="115"/>
      <c r="S29" s="331"/>
      <c r="T29" s="330"/>
      <c r="U29" s="16"/>
      <c r="V29" s="16"/>
      <c r="W29" s="16"/>
      <c r="X29" s="120"/>
      <c r="Y29" s="34"/>
      <c r="Z29" s="34"/>
      <c r="AA29" s="81"/>
      <c r="AB29" s="81"/>
      <c r="AC29" s="81"/>
      <c r="AD29" s="81" t="s">
        <v>222</v>
      </c>
      <c r="AE29" s="81" t="s">
        <v>222</v>
      </c>
      <c r="AF29" s="81"/>
      <c r="AG29" s="81" t="s">
        <v>222</v>
      </c>
      <c r="AH29" s="81"/>
      <c r="AI29" s="80" t="s">
        <v>222</v>
      </c>
      <c r="AJ29" s="80" t="s">
        <v>222</v>
      </c>
      <c r="AK29" s="80" t="s">
        <v>222</v>
      </c>
      <c r="AL29" s="80" t="s">
        <v>222</v>
      </c>
      <c r="AM29" s="276">
        <f t="shared" si="6"/>
        <v>7</v>
      </c>
      <c r="AN29" s="40">
        <v>0</v>
      </c>
      <c r="AO29" s="36">
        <v>0</v>
      </c>
      <c r="AP29" s="37" t="s">
        <v>231</v>
      </c>
      <c r="AQ29" s="49">
        <f t="shared" si="7"/>
        <v>7</v>
      </c>
    </row>
    <row r="30" spans="1:43" ht="16" x14ac:dyDescent="0.2">
      <c r="A30" s="277" t="s">
        <v>276</v>
      </c>
      <c r="B30" s="242" t="s">
        <v>277</v>
      </c>
      <c r="C30" s="260" t="s">
        <v>278</v>
      </c>
      <c r="D30" s="274"/>
      <c r="E30" s="29" t="s">
        <v>235</v>
      </c>
      <c r="F30" s="47" t="s">
        <v>221</v>
      </c>
      <c r="G30" s="10">
        <v>24</v>
      </c>
      <c r="H30" s="4"/>
      <c r="I30" s="4"/>
      <c r="J30" s="13"/>
      <c r="K30" s="30"/>
      <c r="L30" s="30"/>
      <c r="M30" s="35">
        <f t="shared" si="8"/>
        <v>24</v>
      </c>
      <c r="N30" s="3"/>
      <c r="O30" s="3"/>
      <c r="P30" s="3"/>
      <c r="Q30" s="113"/>
      <c r="R30" s="115"/>
      <c r="S30" s="115">
        <f>T30</f>
        <v>5</v>
      </c>
      <c r="T30" s="226">
        <v>5</v>
      </c>
      <c r="U30" s="16"/>
      <c r="V30" s="16"/>
      <c r="W30" s="16"/>
      <c r="X30" s="120"/>
      <c r="Y30" s="34"/>
      <c r="Z30" s="34"/>
      <c r="AA30" s="81"/>
      <c r="AB30" s="81"/>
      <c r="AC30" s="81"/>
      <c r="AD30" s="81" t="s">
        <v>222</v>
      </c>
      <c r="AE30" s="81" t="s">
        <v>222</v>
      </c>
      <c r="AF30" s="81"/>
      <c r="AG30" s="81" t="s">
        <v>222</v>
      </c>
      <c r="AH30" s="84"/>
      <c r="AI30" s="80" t="s">
        <v>222</v>
      </c>
      <c r="AJ30" s="80" t="s">
        <v>222</v>
      </c>
      <c r="AK30" s="80" t="s">
        <v>222</v>
      </c>
      <c r="AL30" s="80" t="s">
        <v>222</v>
      </c>
      <c r="AM30" s="276">
        <f t="shared" si="6"/>
        <v>24</v>
      </c>
      <c r="AN30" s="40">
        <v>0</v>
      </c>
      <c r="AO30" s="36">
        <v>0</v>
      </c>
      <c r="AP30" s="37"/>
      <c r="AQ30" s="49">
        <f t="shared" si="7"/>
        <v>24</v>
      </c>
    </row>
    <row r="31" spans="1:43" ht="16" x14ac:dyDescent="0.2">
      <c r="A31" s="277" t="s">
        <v>279</v>
      </c>
      <c r="B31" s="241" t="s">
        <v>280</v>
      </c>
      <c r="C31" s="258" t="s">
        <v>281</v>
      </c>
      <c r="D31" s="274"/>
      <c r="E31" s="29" t="s">
        <v>235</v>
      </c>
      <c r="F31" s="47" t="s">
        <v>221</v>
      </c>
      <c r="G31" s="27">
        <v>24</v>
      </c>
      <c r="H31" s="4"/>
      <c r="I31" s="4"/>
      <c r="J31" s="13"/>
      <c r="K31" s="30"/>
      <c r="L31" s="30"/>
      <c r="M31" s="35">
        <f t="shared" si="8"/>
        <v>24</v>
      </c>
      <c r="N31" s="2"/>
      <c r="O31" s="2"/>
      <c r="P31" s="2"/>
      <c r="Q31" s="114"/>
      <c r="R31" s="115"/>
      <c r="S31" s="115">
        <f>T31</f>
        <v>5</v>
      </c>
      <c r="T31" s="226">
        <v>5</v>
      </c>
      <c r="U31" s="16"/>
      <c r="V31" s="16"/>
      <c r="W31" s="16"/>
      <c r="X31" s="120"/>
      <c r="Y31" s="32"/>
      <c r="Z31" s="32"/>
      <c r="AA31" s="80"/>
      <c r="AB31" s="80"/>
      <c r="AC31" s="80"/>
      <c r="AD31" s="80" t="s">
        <v>222</v>
      </c>
      <c r="AE31" s="80" t="s">
        <v>222</v>
      </c>
      <c r="AF31" s="80"/>
      <c r="AG31" s="80" t="s">
        <v>222</v>
      </c>
      <c r="AH31" s="80"/>
      <c r="AI31" s="80" t="s">
        <v>222</v>
      </c>
      <c r="AJ31" s="80" t="s">
        <v>222</v>
      </c>
      <c r="AK31" s="80" t="s">
        <v>222</v>
      </c>
      <c r="AL31" s="80" t="s">
        <v>222</v>
      </c>
      <c r="AM31" s="276">
        <f t="shared" si="6"/>
        <v>24</v>
      </c>
      <c r="AN31" s="40">
        <v>0</v>
      </c>
      <c r="AO31" s="40">
        <v>0</v>
      </c>
      <c r="AP31" s="40"/>
      <c r="AQ31" s="49">
        <f t="shared" si="7"/>
        <v>24</v>
      </c>
    </row>
    <row r="32" spans="1:43" ht="16" x14ac:dyDescent="0.2">
      <c r="A32" s="277" t="s">
        <v>282</v>
      </c>
      <c r="B32" s="244" t="s">
        <v>283</v>
      </c>
      <c r="C32" s="257" t="s">
        <v>284</v>
      </c>
      <c r="D32" s="274"/>
      <c r="E32" s="29" t="s">
        <v>235</v>
      </c>
      <c r="F32" s="47" t="s">
        <v>221</v>
      </c>
      <c r="G32" s="27">
        <v>24</v>
      </c>
      <c r="H32" s="4"/>
      <c r="I32" s="4"/>
      <c r="J32" s="13"/>
      <c r="K32" s="30"/>
      <c r="L32" s="30"/>
      <c r="M32" s="35">
        <f t="shared" si="8"/>
        <v>24</v>
      </c>
      <c r="N32" s="2"/>
      <c r="O32" s="2"/>
      <c r="P32" s="2"/>
      <c r="Q32" s="114"/>
      <c r="R32" s="225"/>
      <c r="S32" s="115">
        <f>T32</f>
        <v>5</v>
      </c>
      <c r="T32" s="226">
        <v>5</v>
      </c>
      <c r="U32" s="16"/>
      <c r="V32" s="16"/>
      <c r="W32" s="16"/>
      <c r="X32" s="120"/>
      <c r="Y32" s="32"/>
      <c r="Z32" s="32"/>
      <c r="AA32" s="80"/>
      <c r="AB32" s="80"/>
      <c r="AC32" s="80"/>
      <c r="AD32" s="80" t="s">
        <v>222</v>
      </c>
      <c r="AE32" s="80" t="s">
        <v>222</v>
      </c>
      <c r="AF32" s="80"/>
      <c r="AG32" s="80" t="s">
        <v>222</v>
      </c>
      <c r="AH32" s="80"/>
      <c r="AI32" s="80" t="s">
        <v>222</v>
      </c>
      <c r="AJ32" s="80" t="s">
        <v>222</v>
      </c>
      <c r="AK32" s="80" t="s">
        <v>222</v>
      </c>
      <c r="AL32" s="80" t="s">
        <v>222</v>
      </c>
      <c r="AM32" s="276">
        <f t="shared" si="6"/>
        <v>24</v>
      </c>
      <c r="AN32" s="40">
        <v>0</v>
      </c>
      <c r="AO32" s="40">
        <v>0</v>
      </c>
      <c r="AP32" s="40"/>
      <c r="AQ32" s="49">
        <f t="shared" si="7"/>
        <v>24</v>
      </c>
    </row>
    <row r="33" spans="1:43" ht="16" x14ac:dyDescent="0.2">
      <c r="A33" s="282" t="s">
        <v>285</v>
      </c>
      <c r="B33" s="245" t="s">
        <v>286</v>
      </c>
      <c r="C33" s="264" t="s">
        <v>287</v>
      </c>
      <c r="D33" s="274"/>
      <c r="E33" s="29" t="s">
        <v>235</v>
      </c>
      <c r="F33" s="47" t="s">
        <v>221</v>
      </c>
      <c r="G33" s="27">
        <v>24</v>
      </c>
      <c r="H33" s="4"/>
      <c r="I33" s="4"/>
      <c r="J33" s="13"/>
      <c r="K33" s="30"/>
      <c r="L33" s="30"/>
      <c r="M33" s="35">
        <f t="shared" si="8"/>
        <v>24</v>
      </c>
      <c r="N33" s="2"/>
      <c r="O33" s="2"/>
      <c r="P33" s="2"/>
      <c r="Q33" s="114"/>
      <c r="R33" s="115"/>
      <c r="S33" s="225">
        <f>T33</f>
        <v>5</v>
      </c>
      <c r="T33" s="224">
        <v>5</v>
      </c>
      <c r="U33" s="16"/>
      <c r="V33" s="16"/>
      <c r="W33" s="16"/>
      <c r="X33" s="120"/>
      <c r="Y33" s="32"/>
      <c r="Z33" s="32"/>
      <c r="AA33" s="80"/>
      <c r="AB33" s="80"/>
      <c r="AC33" s="80"/>
      <c r="AD33" s="80" t="s">
        <v>222</v>
      </c>
      <c r="AE33" s="80" t="s">
        <v>222</v>
      </c>
      <c r="AF33" s="80"/>
      <c r="AG33" s="80" t="s">
        <v>222</v>
      </c>
      <c r="AH33" s="80"/>
      <c r="AI33" s="80" t="s">
        <v>222</v>
      </c>
      <c r="AJ33" s="80" t="s">
        <v>222</v>
      </c>
      <c r="AK33" s="80" t="s">
        <v>222</v>
      </c>
      <c r="AL33" s="80" t="s">
        <v>222</v>
      </c>
      <c r="AM33" s="276">
        <f t="shared" si="6"/>
        <v>24</v>
      </c>
      <c r="AN33" s="40">
        <v>0</v>
      </c>
      <c r="AO33" s="40">
        <v>0</v>
      </c>
      <c r="AP33" s="40"/>
      <c r="AQ33" s="49">
        <f t="shared" si="7"/>
        <v>24</v>
      </c>
    </row>
    <row r="34" spans="1:43" s="15" customFormat="1" ht="16" thickBot="1" x14ac:dyDescent="0.25">
      <c r="A34" s="338"/>
      <c r="B34" s="339"/>
      <c r="C34" s="339"/>
      <c r="D34" s="340" t="s">
        <v>245</v>
      </c>
      <c r="E34" s="328"/>
      <c r="F34" s="329"/>
      <c r="G34" s="17">
        <f>SUM(G26:G33)</f>
        <v>137</v>
      </c>
      <c r="H34" s="17">
        <f>SUM(H26:H33)</f>
        <v>0</v>
      </c>
      <c r="I34" s="17">
        <f>SUM(I26:I33)</f>
        <v>7</v>
      </c>
      <c r="J34" s="17">
        <f>SUM(J26:J33)</f>
        <v>0</v>
      </c>
      <c r="K34" s="17">
        <f>SUM(K26:K33)</f>
        <v>0</v>
      </c>
      <c r="L34" s="17"/>
      <c r="M34" s="17">
        <f>SUM(M26:M33)</f>
        <v>144</v>
      </c>
      <c r="N34" s="17">
        <f>SUM(N26:N33)</f>
        <v>0</v>
      </c>
      <c r="O34" s="17">
        <f>SUM(O26:O33)</f>
        <v>0</v>
      </c>
      <c r="P34" s="17">
        <f>SUM(P26:P33)</f>
        <v>0</v>
      </c>
      <c r="Q34" s="17">
        <f>SUM(Q26:Q33)</f>
        <v>0</v>
      </c>
      <c r="R34" s="42"/>
      <c r="S34" s="42"/>
      <c r="T34" s="43">
        <f>SUM(T26:T33)</f>
        <v>30</v>
      </c>
      <c r="U34" s="17"/>
      <c r="V34" s="116"/>
      <c r="W34" s="116"/>
      <c r="X34" s="44">
        <f>SUM(X26:X33)</f>
        <v>0</v>
      </c>
      <c r="Y34" s="67"/>
      <c r="Z34" s="67"/>
      <c r="AA34" s="67"/>
      <c r="AB34" s="67"/>
      <c r="AC34" s="67"/>
      <c r="AD34" s="67"/>
      <c r="AE34" s="67"/>
      <c r="AF34" s="67"/>
      <c r="AG34" s="67"/>
      <c r="AH34" s="67"/>
      <c r="AI34" s="67"/>
      <c r="AJ34" s="67"/>
      <c r="AK34" s="67"/>
      <c r="AL34" s="67"/>
      <c r="AM34" s="17">
        <f>SUM(AM26:AM33)</f>
        <v>144</v>
      </c>
      <c r="AN34" s="17">
        <f>SUM(AN26:AN33)</f>
        <v>0</v>
      </c>
      <c r="AO34" s="17">
        <f>SUM(AO26:AO33)</f>
        <v>0</v>
      </c>
      <c r="AP34" s="41"/>
      <c r="AQ34" s="44">
        <f>SUM(AQ26:AQ33)</f>
        <v>144</v>
      </c>
    </row>
    <row r="35" spans="1:43" ht="44" customHeight="1" x14ac:dyDescent="0.2">
      <c r="A35" s="22" t="s">
        <v>288</v>
      </c>
      <c r="B35" s="21"/>
      <c r="C35" s="52"/>
      <c r="D35" s="21"/>
      <c r="E35" s="21"/>
      <c r="F35" s="23"/>
      <c r="G35" s="21"/>
      <c r="H35" s="21"/>
      <c r="I35" s="21"/>
      <c r="J35" s="21"/>
      <c r="K35" s="21"/>
      <c r="L35" s="21"/>
      <c r="M35" s="21"/>
      <c r="N35" s="21"/>
      <c r="O35" s="21"/>
      <c r="P35" s="21"/>
      <c r="Q35" s="21"/>
      <c r="R35" s="23"/>
      <c r="S35" s="21"/>
      <c r="T35" s="21"/>
      <c r="U35" s="21"/>
      <c r="V35" s="21"/>
      <c r="W35" s="21"/>
      <c r="X35" s="21"/>
      <c r="Y35" s="23"/>
      <c r="Z35" s="23"/>
      <c r="AA35" s="23"/>
      <c r="AB35" s="23"/>
      <c r="AC35" s="23"/>
      <c r="AD35" s="23"/>
      <c r="AE35" s="23"/>
      <c r="AF35" s="23"/>
      <c r="AG35" s="23"/>
      <c r="AH35" s="23"/>
      <c r="AI35" s="21"/>
      <c r="AJ35" s="21"/>
      <c r="AK35" s="21"/>
      <c r="AL35" s="21"/>
      <c r="AM35" s="21"/>
      <c r="AN35" s="21"/>
      <c r="AO35" s="21"/>
      <c r="AP35" s="21"/>
      <c r="AQ35" s="21"/>
    </row>
    <row r="36" spans="1:43" ht="32" x14ac:dyDescent="0.2">
      <c r="A36" s="277" t="s">
        <v>289</v>
      </c>
      <c r="B36" s="241" t="s">
        <v>290</v>
      </c>
      <c r="C36" s="248" t="s">
        <v>291</v>
      </c>
      <c r="D36" s="277"/>
      <c r="E36" s="29" t="s">
        <v>260</v>
      </c>
      <c r="F36" s="48" t="s">
        <v>221</v>
      </c>
      <c r="G36" s="4"/>
      <c r="H36" s="4"/>
      <c r="I36" s="4">
        <v>18</v>
      </c>
      <c r="J36" s="4"/>
      <c r="K36" s="4"/>
      <c r="L36" s="4"/>
      <c r="M36" s="35">
        <f>SUM(G36:K36)</f>
        <v>18</v>
      </c>
      <c r="N36" s="4"/>
      <c r="O36" s="4"/>
      <c r="P36" s="4">
        <v>24</v>
      </c>
      <c r="Q36" s="4"/>
      <c r="R36" s="115"/>
      <c r="S36" s="115">
        <f>T36</f>
        <v>5</v>
      </c>
      <c r="T36" s="226">
        <v>5</v>
      </c>
      <c r="U36" s="26"/>
      <c r="V36" s="26"/>
      <c r="W36" s="26"/>
      <c r="X36" s="120"/>
      <c r="Y36" s="33"/>
      <c r="Z36" s="33"/>
      <c r="AA36" s="77"/>
      <c r="AB36" s="77"/>
      <c r="AC36" s="77"/>
      <c r="AD36" s="77" t="s">
        <v>222</v>
      </c>
      <c r="AE36" s="77" t="s">
        <v>222</v>
      </c>
      <c r="AF36" s="77" t="s">
        <v>222</v>
      </c>
      <c r="AG36" s="77" t="s">
        <v>222</v>
      </c>
      <c r="AH36" s="78" t="s">
        <v>222</v>
      </c>
      <c r="AI36" s="79" t="s">
        <v>222</v>
      </c>
      <c r="AJ36" s="79" t="s">
        <v>222</v>
      </c>
      <c r="AK36" s="79" t="s">
        <v>222</v>
      </c>
      <c r="AL36" s="79" t="s">
        <v>222</v>
      </c>
      <c r="AM36" s="276">
        <f t="shared" ref="AM36:AM37" si="9">M36</f>
        <v>18</v>
      </c>
      <c r="AN36" s="38">
        <v>0</v>
      </c>
      <c r="AO36" s="38">
        <v>0</v>
      </c>
      <c r="AP36" s="39" t="s">
        <v>292</v>
      </c>
      <c r="AQ36" s="49">
        <f t="shared" ref="AQ36:AQ37" si="10">M36</f>
        <v>18</v>
      </c>
    </row>
    <row r="37" spans="1:43" ht="16" x14ac:dyDescent="0.2">
      <c r="A37" s="277" t="s">
        <v>293</v>
      </c>
      <c r="B37" s="249" t="s">
        <v>294</v>
      </c>
      <c r="C37" s="232" t="s">
        <v>259</v>
      </c>
      <c r="D37" s="281"/>
      <c r="E37" s="233" t="s">
        <v>260</v>
      </c>
      <c r="F37" s="246" t="s">
        <v>221</v>
      </c>
      <c r="G37" s="239">
        <v>2</v>
      </c>
      <c r="H37" s="235"/>
      <c r="I37" s="235"/>
      <c r="J37" s="235"/>
      <c r="K37" s="235"/>
      <c r="L37" s="235"/>
      <c r="M37" s="228">
        <f>SUM(G37:K37)</f>
        <v>2</v>
      </c>
      <c r="N37" s="239"/>
      <c r="O37" s="239"/>
      <c r="P37" s="239"/>
      <c r="Q37" s="247"/>
      <c r="R37" s="115"/>
      <c r="S37" s="115">
        <f>T37</f>
        <v>25</v>
      </c>
      <c r="T37" s="226">
        <v>25</v>
      </c>
      <c r="U37" s="26"/>
      <c r="V37" s="26"/>
      <c r="W37" s="26"/>
      <c r="X37" s="120"/>
      <c r="Y37" s="33"/>
      <c r="Z37" s="33"/>
      <c r="AA37" s="77"/>
      <c r="AB37" s="77"/>
      <c r="AC37" s="77"/>
      <c r="AD37" s="77" t="s">
        <v>222</v>
      </c>
      <c r="AE37" s="77" t="s">
        <v>222</v>
      </c>
      <c r="AF37" s="77" t="s">
        <v>222</v>
      </c>
      <c r="AG37" s="77" t="s">
        <v>222</v>
      </c>
      <c r="AH37" s="78" t="s">
        <v>222</v>
      </c>
      <c r="AI37" s="79" t="s">
        <v>222</v>
      </c>
      <c r="AJ37" s="79" t="s">
        <v>222</v>
      </c>
      <c r="AK37" s="79" t="s">
        <v>222</v>
      </c>
      <c r="AL37" s="79" t="s">
        <v>222</v>
      </c>
      <c r="AM37" s="276">
        <f t="shared" si="9"/>
        <v>2</v>
      </c>
      <c r="AN37" s="38">
        <v>0</v>
      </c>
      <c r="AO37" s="38">
        <v>0</v>
      </c>
      <c r="AP37" s="39"/>
      <c r="AQ37" s="49">
        <f t="shared" si="10"/>
        <v>2</v>
      </c>
    </row>
    <row r="38" spans="1:43" s="15" customFormat="1" ht="16" thickBot="1" x14ac:dyDescent="0.25">
      <c r="A38" s="278"/>
      <c r="B38" s="279"/>
      <c r="C38" s="283"/>
      <c r="D38" s="340" t="s">
        <v>245</v>
      </c>
      <c r="E38" s="328"/>
      <c r="F38" s="329"/>
      <c r="G38" s="17">
        <f>SUM(G36:G37)</f>
        <v>2</v>
      </c>
      <c r="H38" s="17">
        <f>SUM(H36:H37)</f>
        <v>0</v>
      </c>
      <c r="I38" s="17">
        <f>SUM(I36:I37)</f>
        <v>18</v>
      </c>
      <c r="J38" s="17">
        <f>SUM(J36:J37)</f>
        <v>0</v>
      </c>
      <c r="K38" s="17">
        <f>SUM(K36:K37)</f>
        <v>0</v>
      </c>
      <c r="L38" s="17"/>
      <c r="M38" s="17">
        <f>SUM(M36:M37)</f>
        <v>20</v>
      </c>
      <c r="N38" s="17">
        <f>SUM(N36:N37)</f>
        <v>0</v>
      </c>
      <c r="O38" s="17">
        <f>SUM(O36:O37)</f>
        <v>0</v>
      </c>
      <c r="P38" s="17">
        <f>SUM(P36:P37)</f>
        <v>24</v>
      </c>
      <c r="Q38" s="17">
        <f>SUM(Q36:Q37)</f>
        <v>0</v>
      </c>
      <c r="R38" s="42"/>
      <c r="S38" s="42"/>
      <c r="T38" s="43">
        <f>SUM(T36:T37)</f>
        <v>30</v>
      </c>
      <c r="U38" s="17"/>
      <c r="V38" s="116"/>
      <c r="W38" s="116"/>
      <c r="X38" s="44">
        <f>SUM(X36:X37)</f>
        <v>0</v>
      </c>
      <c r="Y38" s="67"/>
      <c r="Z38" s="67"/>
      <c r="AA38" s="67"/>
      <c r="AB38" s="67"/>
      <c r="AC38" s="67"/>
      <c r="AD38" s="67"/>
      <c r="AE38" s="67"/>
      <c r="AF38" s="67"/>
      <c r="AG38" s="67"/>
      <c r="AH38" s="67"/>
      <c r="AI38" s="67"/>
      <c r="AJ38" s="67"/>
      <c r="AK38" s="67"/>
      <c r="AL38" s="67"/>
      <c r="AM38" s="17">
        <f>SUM(AM36:AM37)</f>
        <v>20</v>
      </c>
      <c r="AN38" s="17">
        <f>SUM(AN36:AN37)</f>
        <v>0</v>
      </c>
      <c r="AO38" s="17">
        <f>SUM(AO36:AO37)</f>
        <v>0</v>
      </c>
      <c r="AP38" s="41"/>
      <c r="AQ38" s="44">
        <f>SUM(AQ36:AQ37)</f>
        <v>20</v>
      </c>
    </row>
  </sheetData>
  <mergeCells count="42">
    <mergeCell ref="Y2:AL2"/>
    <mergeCell ref="R3:R4"/>
    <mergeCell ref="Y5:AC5"/>
    <mergeCell ref="A2:C2"/>
    <mergeCell ref="T7:T9"/>
    <mergeCell ref="S7:S9"/>
    <mergeCell ref="G2:M3"/>
    <mergeCell ref="C3:C4"/>
    <mergeCell ref="B3:B4"/>
    <mergeCell ref="A3:A4"/>
    <mergeCell ref="B7:B9"/>
    <mergeCell ref="A7:A9"/>
    <mergeCell ref="D3:D4"/>
    <mergeCell ref="F3:F4"/>
    <mergeCell ref="E3:E4"/>
    <mergeCell ref="X3:X4"/>
    <mergeCell ref="D38:F38"/>
    <mergeCell ref="B27:B29"/>
    <mergeCell ref="A27:A29"/>
    <mergeCell ref="AQ2:AQ4"/>
    <mergeCell ref="N2:Q2"/>
    <mergeCell ref="O3:P3"/>
    <mergeCell ref="AE5:AF5"/>
    <mergeCell ref="AG5:AH5"/>
    <mergeCell ref="T3:T4"/>
    <mergeCell ref="AM2:AP2"/>
    <mergeCell ref="Y3:AH3"/>
    <mergeCell ref="AI3:AL3"/>
    <mergeCell ref="AM3:AO3"/>
    <mergeCell ref="S3:S4"/>
    <mergeCell ref="U3:W3"/>
    <mergeCell ref="R2:V2"/>
    <mergeCell ref="A34:C34"/>
    <mergeCell ref="D34:F34"/>
    <mergeCell ref="B17:B19"/>
    <mergeCell ref="A17:A19"/>
    <mergeCell ref="D24:F24"/>
    <mergeCell ref="D14:F14"/>
    <mergeCell ref="T27:T29"/>
    <mergeCell ref="S27:S29"/>
    <mergeCell ref="T17:T19"/>
    <mergeCell ref="S17:S19"/>
  </mergeCells>
  <conditionalFormatting sqref="D6:D13 D16:D23 D26:D33">
    <cfRule type="cellIs" dxfId="21" priority="9" operator="equal">
      <formula>"Oui"</formula>
    </cfRule>
  </conditionalFormatting>
  <conditionalFormatting sqref="D36:D37">
    <cfRule type="cellIs" dxfId="20" priority="6" operator="equal">
      <formula>"Oui"</formula>
    </cfRule>
  </conditionalFormatting>
  <conditionalFormatting sqref="M1">
    <cfRule type="cellIs" dxfId="19" priority="12" stopIfTrue="1" operator="lessThanOrEqual">
      <formula>1500</formula>
    </cfRule>
    <cfRule type="cellIs" dxfId="18" priority="13" operator="greaterThan">
      <formula>1800</formula>
    </cfRule>
  </conditionalFormatting>
  <conditionalFormatting sqref="T1">
    <cfRule type="cellIs" dxfId="17" priority="10" operator="lessThanOrEqual">
      <formula>180</formula>
    </cfRule>
    <cfRule type="cellIs" dxfId="16" priority="11" operator="greaterThan">
      <formula>180</formula>
    </cfRule>
  </conditionalFormatting>
  <conditionalFormatting sqref="AQ1">
    <cfRule type="cellIs" dxfId="15" priority="1" operator="lessThanOrEqual">
      <formula>1500</formula>
    </cfRule>
    <cfRule type="cellIs" dxfId="14" priority="3" operator="greaterThan">
      <formula>1800</formula>
    </cfRule>
  </conditionalFormatting>
  <dataValidations count="7">
    <dataValidation type="list" allowBlank="1" showInputMessage="1" showErrorMessage="1" sqref="F36:F37 F6:F13 F16:F23 F26:F33" xr:uid="{00000000-0002-0000-0300-000000000000}">
      <formula1>"Novice,Intermédiaire,Compétent"</formula1>
    </dataValidation>
    <dataValidation type="list" allowBlank="1" showInputMessage="1" showErrorMessage="1" sqref="E36:E37 E6:E13 E16:E23 E26:E33" xr:uid="{00000000-0002-0000-0300-000001000000}">
      <formula1>"Selectionner...,Socle,Transversal,Ouvert,International,Tremplin"</formula1>
    </dataValidation>
    <dataValidation type="list" allowBlank="1" showInputMessage="1" showErrorMessage="1" sqref="D14 C38 C24" xr:uid="{00000000-0002-0000-0300-000002000000}">
      <formula1>"UE Socle,UE transversale,UE Ouverte,UE Internationale, UE Tremplin"</formula1>
    </dataValidation>
    <dataValidation type="list" allowBlank="1" showInputMessage="1" showErrorMessage="1" sqref="D36:D37 D6:D13 D16:D23 D26:D33" xr:uid="{00000000-0002-0000-0300-000003000000}">
      <formula1>"Oui,Non"</formula1>
    </dataValidation>
    <dataValidation type="whole" allowBlank="1" showInputMessage="1" showErrorMessage="1" sqref="T10:T13 T20:T23 T36:T37 T6:T7 T16:T17 T26 T27 T30:T33" xr:uid="{00000000-0002-0000-0300-000004000000}">
      <formula1>3</formula1>
      <formula2>30</formula2>
    </dataValidation>
    <dataValidation allowBlank="1" showInputMessage="1" showErrorMessage="1" prompt="Ces heures sont pour information et non calculées dans le total." sqref="L6" xr:uid="{00000000-0002-0000-0300-000005000000}"/>
    <dataValidation type="list" allowBlank="1" showInputMessage="1" showErrorMessage="1" sqref="W2" xr:uid="{00000000-0002-0000-0300-000006000000}">
      <formula1>"Sélectionner ...,Contrôle Continu Intégral, Contrôle Continu, Contrôle Terminal,Mode combiné (CC+Examen terminal)"</formula1>
    </dataValidation>
  </dataValidations>
  <pageMargins left="0.7" right="0.7" top="0.75" bottom="0.75" header="0.3" footer="0.3"/>
  <pageSetup paperSize="9" orientation="portrait" r:id="rId1"/>
  <ignoredErrors>
    <ignoredError sqref="M6" formulaRang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6"/>
  <sheetViews>
    <sheetView workbookViewId="0">
      <selection activeCell="A3" sqref="A3:I3"/>
    </sheetView>
  </sheetViews>
  <sheetFormatPr baseColWidth="10" defaultColWidth="11.5" defaultRowHeight="15" x14ac:dyDescent="0.2"/>
  <cols>
    <col min="1" max="16384" width="11.5" style="265"/>
  </cols>
  <sheetData>
    <row r="1" spans="1:9" ht="47" customHeight="1" x14ac:dyDescent="0.2">
      <c r="A1" s="389" t="s">
        <v>295</v>
      </c>
      <c r="B1" s="390"/>
      <c r="C1" s="390"/>
      <c r="D1" s="390"/>
      <c r="E1" s="390"/>
      <c r="F1" s="390"/>
      <c r="G1" s="390"/>
      <c r="H1" s="390"/>
      <c r="I1" s="390"/>
    </row>
    <row r="2" spans="1:9" x14ac:dyDescent="0.2">
      <c r="A2" s="267"/>
      <c r="B2" s="267"/>
      <c r="C2" s="267"/>
      <c r="D2" s="267"/>
      <c r="E2" s="267"/>
      <c r="F2" s="267"/>
      <c r="G2" s="267"/>
      <c r="H2" s="267"/>
      <c r="I2" s="267"/>
    </row>
    <row r="3" spans="1:9" ht="24" x14ac:dyDescent="0.3">
      <c r="A3" s="391"/>
      <c r="B3" s="391"/>
      <c r="C3" s="391"/>
      <c r="D3" s="391"/>
      <c r="E3" s="391"/>
      <c r="F3" s="391"/>
      <c r="G3" s="391"/>
      <c r="H3" s="391"/>
      <c r="I3" s="391"/>
    </row>
    <row r="4" spans="1:9" x14ac:dyDescent="0.2">
      <c r="A4" s="266"/>
      <c r="B4" s="266"/>
      <c r="C4" s="266"/>
      <c r="D4" s="266"/>
      <c r="E4" s="266"/>
      <c r="F4" s="266"/>
      <c r="G4" s="266"/>
      <c r="H4" s="266"/>
      <c r="I4" s="266"/>
    </row>
    <row r="5" spans="1:9" ht="63" customHeight="1" x14ac:dyDescent="0.2">
      <c r="A5" s="392"/>
      <c r="B5" s="392"/>
      <c r="C5" s="392"/>
      <c r="D5" s="392"/>
      <c r="E5" s="392"/>
      <c r="F5" s="392"/>
      <c r="G5" s="392"/>
      <c r="H5" s="392"/>
      <c r="I5" s="392"/>
    </row>
    <row r="6" spans="1:9" x14ac:dyDescent="0.2">
      <c r="A6" s="266"/>
      <c r="B6" s="266"/>
      <c r="C6" s="266"/>
      <c r="D6" s="266"/>
      <c r="E6" s="266"/>
      <c r="F6" s="266"/>
      <c r="G6" s="266"/>
      <c r="H6" s="266"/>
      <c r="I6" s="266"/>
    </row>
  </sheetData>
  <mergeCells count="3">
    <mergeCell ref="A1:I1"/>
    <mergeCell ref="A3:I3"/>
    <mergeCell ref="A5:I5"/>
  </mergeCells>
  <pageMargins left="0.7" right="0.7" top="0.75" bottom="0.75" header="0.3" footer="0.3"/>
  <pageSetup paperSize="9"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10"/>
  <sheetViews>
    <sheetView workbookViewId="0">
      <selection activeCell="A10" sqref="A10:I10"/>
    </sheetView>
  </sheetViews>
  <sheetFormatPr baseColWidth="10" defaultColWidth="11.5" defaultRowHeight="111" customHeight="1" x14ac:dyDescent="0.2"/>
  <sheetData>
    <row r="1" spans="1:9" ht="47" customHeight="1" x14ac:dyDescent="0.2">
      <c r="A1" s="394" t="s">
        <v>296</v>
      </c>
      <c r="B1" s="394"/>
      <c r="C1" s="394"/>
      <c r="D1" s="394"/>
      <c r="E1" s="394"/>
      <c r="F1" s="394"/>
      <c r="G1" s="394"/>
      <c r="H1" s="394"/>
      <c r="I1" s="394"/>
    </row>
    <row r="2" spans="1:9" ht="111" customHeight="1" x14ac:dyDescent="0.2">
      <c r="A2" s="395" t="s">
        <v>297</v>
      </c>
      <c r="B2" s="395"/>
      <c r="C2" s="395"/>
      <c r="D2" s="395"/>
      <c r="E2" s="395"/>
      <c r="F2" s="395"/>
      <c r="G2" s="395"/>
      <c r="H2" s="395"/>
      <c r="I2" s="395"/>
    </row>
    <row r="3" spans="1:9" ht="22.25" customHeight="1" x14ac:dyDescent="0.2"/>
    <row r="4" spans="1:9" ht="58.25" customHeight="1" x14ac:dyDescent="0.2">
      <c r="A4" s="396"/>
      <c r="B4" s="397"/>
      <c r="C4" s="397"/>
      <c r="D4" s="397"/>
      <c r="E4" s="397"/>
      <c r="F4" s="397"/>
      <c r="G4" s="397"/>
      <c r="H4" s="397"/>
      <c r="I4" s="398"/>
    </row>
    <row r="5" spans="1:9" ht="17" customHeight="1" x14ac:dyDescent="0.2"/>
    <row r="6" spans="1:9" ht="162.5" customHeight="1" x14ac:dyDescent="0.2">
      <c r="A6" s="399"/>
      <c r="B6" s="399"/>
      <c r="C6" s="399"/>
      <c r="D6" s="399"/>
      <c r="E6" s="399"/>
      <c r="F6" s="399"/>
      <c r="G6" s="399"/>
      <c r="H6" s="399"/>
      <c r="I6" s="399"/>
    </row>
    <row r="7" spans="1:9" ht="21" x14ac:dyDescent="0.2">
      <c r="A7" s="250"/>
      <c r="B7" s="250"/>
      <c r="C7" s="250"/>
      <c r="D7" s="250"/>
      <c r="E7" s="250"/>
      <c r="F7" s="250"/>
      <c r="G7" s="250"/>
      <c r="H7" s="250"/>
      <c r="I7" s="250"/>
    </row>
    <row r="8" spans="1:9" ht="94.25" customHeight="1" x14ac:dyDescent="0.2">
      <c r="A8" s="399"/>
      <c r="B8" s="399"/>
      <c r="C8" s="399"/>
      <c r="D8" s="399"/>
      <c r="E8" s="399"/>
      <c r="F8" s="399"/>
      <c r="G8" s="399"/>
      <c r="H8" s="399"/>
      <c r="I8" s="399"/>
    </row>
    <row r="9" spans="1:9" ht="15" x14ac:dyDescent="0.2"/>
    <row r="10" spans="1:9" ht="172.25" customHeight="1" x14ac:dyDescent="0.2">
      <c r="A10" s="393"/>
      <c r="B10" s="393"/>
      <c r="C10" s="393"/>
      <c r="D10" s="393"/>
      <c r="E10" s="393"/>
      <c r="F10" s="393"/>
      <c r="G10" s="393"/>
      <c r="H10" s="393"/>
      <c r="I10" s="393"/>
    </row>
  </sheetData>
  <mergeCells count="6">
    <mergeCell ref="A10:I10"/>
    <mergeCell ref="A1:I1"/>
    <mergeCell ref="A2:I2"/>
    <mergeCell ref="A4:I4"/>
    <mergeCell ref="A6:I6"/>
    <mergeCell ref="A8:I8"/>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sheetPr>
  <dimension ref="A1:R58"/>
  <sheetViews>
    <sheetView topLeftCell="A34" zoomScale="82" zoomScaleNormal="160" workbookViewId="0">
      <selection activeCell="E43" sqref="E43:E48"/>
    </sheetView>
  </sheetViews>
  <sheetFormatPr baseColWidth="10" defaultColWidth="11.5" defaultRowHeight="15" x14ac:dyDescent="0.2"/>
  <cols>
    <col min="1" max="1" width="36.5" style="131" customWidth="1"/>
    <col min="2" max="2" width="22" style="131" customWidth="1"/>
    <col min="3" max="3" width="39.6640625" style="131" customWidth="1"/>
    <col min="4" max="4" width="30.33203125" style="1" customWidth="1"/>
    <col min="5" max="5" width="28.33203125" customWidth="1"/>
    <col min="6" max="6" width="16.5" customWidth="1"/>
    <col min="7" max="7" width="13.6640625" customWidth="1"/>
  </cols>
  <sheetData>
    <row r="1" spans="1:18" ht="24" x14ac:dyDescent="0.3">
      <c r="A1" s="401" t="s">
        <v>298</v>
      </c>
      <c r="B1" s="401"/>
      <c r="C1" s="401"/>
      <c r="D1" s="401"/>
      <c r="E1" s="118"/>
      <c r="F1" s="118"/>
      <c r="G1" s="118"/>
      <c r="H1" s="118"/>
      <c r="I1" s="118"/>
      <c r="J1" s="118"/>
      <c r="K1" s="118"/>
      <c r="L1" s="118"/>
      <c r="M1" s="118"/>
      <c r="N1" s="118"/>
      <c r="O1" s="118"/>
      <c r="P1" s="118"/>
      <c r="Q1" s="118"/>
      <c r="R1" s="118"/>
    </row>
    <row r="2" spans="1:18" ht="21" x14ac:dyDescent="0.2">
      <c r="A2" s="402" t="s">
        <v>299</v>
      </c>
      <c r="B2" s="402"/>
      <c r="C2" s="402"/>
      <c r="D2" s="402"/>
      <c r="E2" s="117"/>
      <c r="F2" s="117"/>
      <c r="G2" s="117"/>
      <c r="H2" s="117"/>
      <c r="I2" s="117"/>
      <c r="J2" s="117"/>
      <c r="K2" s="117"/>
      <c r="L2" s="117"/>
      <c r="M2" s="117"/>
      <c r="N2" s="117"/>
      <c r="O2" s="117"/>
      <c r="P2" s="117"/>
      <c r="Q2" s="117"/>
      <c r="R2" s="117"/>
    </row>
    <row r="3" spans="1:18" ht="21" x14ac:dyDescent="0.2">
      <c r="A3" s="127"/>
      <c r="B3" s="127"/>
      <c r="C3" s="127"/>
      <c r="D3" s="127"/>
      <c r="E3" s="117"/>
      <c r="F3" s="117"/>
      <c r="G3" s="117"/>
      <c r="H3" s="117"/>
      <c r="I3" s="117"/>
      <c r="J3" s="117"/>
      <c r="K3" s="117"/>
      <c r="L3" s="117"/>
      <c r="M3" s="117"/>
      <c r="N3" s="117"/>
      <c r="O3" s="117"/>
      <c r="P3" s="117"/>
      <c r="Q3" s="117"/>
      <c r="R3" s="117"/>
    </row>
    <row r="4" spans="1:18" ht="22" x14ac:dyDescent="0.2">
      <c r="A4" s="128" t="s">
        <v>300</v>
      </c>
      <c r="B4" s="400"/>
      <c r="C4" s="400"/>
      <c r="D4" s="400"/>
      <c r="E4" s="117"/>
      <c r="F4" s="117"/>
      <c r="G4" s="117"/>
      <c r="H4" s="117"/>
      <c r="I4" s="117"/>
      <c r="J4" s="117"/>
      <c r="K4" s="117"/>
      <c r="L4" s="117"/>
      <c r="M4" s="117"/>
      <c r="N4" s="117"/>
      <c r="O4" s="117"/>
      <c r="P4" s="117"/>
      <c r="Q4" s="117"/>
      <c r="R4" s="117"/>
    </row>
    <row r="5" spans="1:18" ht="21" x14ac:dyDescent="0.25">
      <c r="B5" s="127"/>
      <c r="C5" s="127"/>
      <c r="D5" s="137"/>
      <c r="E5" s="6"/>
      <c r="F5" s="6"/>
      <c r="G5" s="6"/>
      <c r="H5" s="6"/>
      <c r="I5" s="6"/>
      <c r="J5" s="6"/>
      <c r="K5" s="6"/>
      <c r="L5" s="6"/>
      <c r="M5" s="6"/>
      <c r="N5" s="6"/>
      <c r="O5" s="6"/>
      <c r="P5" s="6"/>
      <c r="Q5" s="6"/>
      <c r="R5" s="6"/>
    </row>
    <row r="6" spans="1:18" ht="22" x14ac:dyDescent="0.2">
      <c r="A6" s="128" t="s">
        <v>301</v>
      </c>
      <c r="B6" s="400"/>
      <c r="C6" s="400"/>
      <c r="D6" s="400"/>
      <c r="E6" s="117"/>
      <c r="F6" s="117"/>
      <c r="G6" s="117"/>
      <c r="H6" s="117"/>
      <c r="I6" s="117"/>
      <c r="J6" s="117"/>
      <c r="K6" s="117"/>
      <c r="L6" s="117"/>
      <c r="M6" s="117"/>
      <c r="N6" s="117"/>
      <c r="O6" s="117"/>
      <c r="P6" s="117"/>
      <c r="Q6" s="117"/>
      <c r="R6" s="117"/>
    </row>
    <row r="7" spans="1:18" ht="21" x14ac:dyDescent="0.25">
      <c r="B7" s="127"/>
      <c r="C7" s="127"/>
      <c r="D7" s="137"/>
      <c r="E7" s="6"/>
      <c r="F7" s="6"/>
      <c r="G7" s="6"/>
      <c r="H7" s="6"/>
      <c r="I7" s="6"/>
      <c r="J7" s="6"/>
      <c r="K7" s="6"/>
      <c r="L7" s="6"/>
      <c r="M7" s="6"/>
      <c r="N7" s="6"/>
      <c r="O7" s="6"/>
      <c r="P7" s="6"/>
      <c r="Q7" s="6"/>
      <c r="R7" s="6"/>
    </row>
    <row r="8" spans="1:18" ht="37.5" customHeight="1" x14ac:dyDescent="0.2">
      <c r="A8" s="126" t="s">
        <v>302</v>
      </c>
      <c r="B8" s="400"/>
      <c r="C8" s="400"/>
      <c r="D8" s="400"/>
      <c r="E8" s="117"/>
      <c r="F8" s="117"/>
      <c r="G8" s="117"/>
      <c r="H8" s="117"/>
      <c r="I8" s="117"/>
      <c r="J8" s="117"/>
      <c r="K8" s="117"/>
      <c r="L8" s="117"/>
      <c r="M8" s="117"/>
      <c r="N8" s="117"/>
      <c r="O8" s="117"/>
      <c r="P8" s="117"/>
      <c r="Q8" s="117"/>
      <c r="R8" s="117"/>
    </row>
    <row r="10" spans="1:18" ht="34.5" customHeight="1" x14ac:dyDescent="0.2">
      <c r="A10" s="126" t="s">
        <v>303</v>
      </c>
      <c r="B10" s="400"/>
      <c r="C10" s="400"/>
      <c r="D10" s="400"/>
    </row>
    <row r="12" spans="1:18" ht="21" x14ac:dyDescent="0.25">
      <c r="A12" s="403"/>
      <c r="B12" s="403"/>
      <c r="C12" s="403"/>
      <c r="D12" s="403"/>
      <c r="E12" s="403"/>
      <c r="F12" s="403"/>
      <c r="G12" s="403"/>
      <c r="H12" s="403"/>
      <c r="I12" s="403"/>
      <c r="J12" s="403"/>
      <c r="K12" s="403"/>
      <c r="L12" s="403"/>
      <c r="M12" s="403"/>
      <c r="N12" s="403"/>
      <c r="O12" s="403"/>
      <c r="P12" s="403"/>
      <c r="Q12" s="403"/>
      <c r="R12" s="403"/>
    </row>
    <row r="13" spans="1:18" ht="16" thickBot="1" x14ac:dyDescent="0.25"/>
    <row r="14" spans="1:18" ht="24" thickTop="1" thickBot="1" x14ac:dyDescent="0.25">
      <c r="A14" s="129" t="s">
        <v>235</v>
      </c>
      <c r="B14" s="132" t="s">
        <v>260</v>
      </c>
      <c r="C14" s="132" t="s">
        <v>220</v>
      </c>
      <c r="D14" s="132" t="s">
        <v>227</v>
      </c>
      <c r="E14" s="18" t="s">
        <v>304</v>
      </c>
    </row>
    <row r="15" spans="1:18" ht="23" thickTop="1" thickBot="1" x14ac:dyDescent="0.25">
      <c r="A15" s="130">
        <f>D28</f>
        <v>264</v>
      </c>
      <c r="B15" s="130">
        <f>D34</f>
        <v>21</v>
      </c>
      <c r="C15" s="130">
        <f>D32</f>
        <v>72</v>
      </c>
      <c r="D15" s="130">
        <f>D30</f>
        <v>52</v>
      </c>
      <c r="E15" s="19">
        <v>0</v>
      </c>
    </row>
    <row r="16" spans="1:18" ht="16" thickTop="1" x14ac:dyDescent="0.2"/>
    <row r="18" spans="1:18" ht="21" x14ac:dyDescent="0.25">
      <c r="A18" s="404" t="s">
        <v>305</v>
      </c>
      <c r="B18" s="404"/>
      <c r="C18" s="404"/>
      <c r="D18" s="404"/>
      <c r="E18" s="119"/>
      <c r="F18" s="119"/>
      <c r="G18" s="119"/>
      <c r="H18" s="119"/>
      <c r="I18" s="119"/>
      <c r="J18" s="119"/>
      <c r="K18" s="119"/>
      <c r="L18" s="119"/>
      <c r="M18" s="119"/>
      <c r="N18" s="119"/>
      <c r="O18" s="119"/>
      <c r="P18" s="119"/>
      <c r="Q18" s="119"/>
      <c r="R18" s="119"/>
    </row>
    <row r="19" spans="1:18" ht="48" customHeight="1" x14ac:dyDescent="0.2">
      <c r="D19" s="405" t="s">
        <v>306</v>
      </c>
      <c r="E19" s="406"/>
    </row>
    <row r="20" spans="1:18" ht="40" x14ac:dyDescent="0.2">
      <c r="A20" s="138" t="s">
        <v>307</v>
      </c>
      <c r="B20" s="138" t="s">
        <v>308</v>
      </c>
      <c r="C20" s="138" t="s">
        <v>309</v>
      </c>
      <c r="D20" s="139" t="s">
        <v>310</v>
      </c>
      <c r="E20" s="139" t="s">
        <v>311</v>
      </c>
    </row>
    <row r="21" spans="1:18" ht="34" x14ac:dyDescent="0.2">
      <c r="A21" s="20" t="s">
        <v>312</v>
      </c>
      <c r="B21" s="123" t="s">
        <v>313</v>
      </c>
      <c r="C21" s="20" t="s">
        <v>314</v>
      </c>
      <c r="D21" s="20" t="s">
        <v>315</v>
      </c>
      <c r="E21" s="200" t="s">
        <v>316</v>
      </c>
    </row>
    <row r="22" spans="1:18" ht="68" x14ac:dyDescent="0.2">
      <c r="A22" s="20" t="s">
        <v>317</v>
      </c>
      <c r="B22" s="20" t="s">
        <v>318</v>
      </c>
      <c r="C22" s="20" t="s">
        <v>319</v>
      </c>
      <c r="D22" s="198" t="str">
        <f>IF(ISBLANK(B8),"Non","Oui")</f>
        <v>Non</v>
      </c>
      <c r="E22" s="198" t="s">
        <v>316</v>
      </c>
    </row>
    <row r="23" spans="1:18" ht="51" x14ac:dyDescent="0.2">
      <c r="A23" s="20" t="s">
        <v>320</v>
      </c>
      <c r="B23" s="20" t="s">
        <v>321</v>
      </c>
      <c r="C23" s="20" t="s">
        <v>322</v>
      </c>
      <c r="D23" s="194" t="str">
        <f>IF(ISBLANK('4-Réorientation'!A2),"Non","Oui")</f>
        <v>Non</v>
      </c>
      <c r="E23" s="200" t="s">
        <v>323</v>
      </c>
    </row>
    <row r="24" spans="1:18" ht="119" hidden="1" x14ac:dyDescent="0.2">
      <c r="A24" s="20" t="s">
        <v>324</v>
      </c>
      <c r="B24" s="20" t="s">
        <v>325</v>
      </c>
      <c r="C24" s="20" t="s">
        <v>326</v>
      </c>
      <c r="D24" s="277"/>
      <c r="E24" s="200" t="s">
        <v>316</v>
      </c>
    </row>
    <row r="25" spans="1:18" ht="102" x14ac:dyDescent="0.2">
      <c r="A25" s="20" t="s">
        <v>327</v>
      </c>
      <c r="B25" s="20" t="s">
        <v>328</v>
      </c>
      <c r="C25" s="20" t="s">
        <v>329</v>
      </c>
      <c r="D25" s="195">
        <f>'3-Maquette parcours Anglais'!M1-SUMIF(TypologiePrincipale,"Tremplin",TotalMaquette)</f>
        <v>409</v>
      </c>
      <c r="E25" s="198" t="s">
        <v>315</v>
      </c>
    </row>
    <row r="26" spans="1:18" ht="85" x14ac:dyDescent="0.2">
      <c r="A26" s="20" t="s">
        <v>330</v>
      </c>
      <c r="B26" s="20" t="s">
        <v>331</v>
      </c>
      <c r="C26" s="20" t="s">
        <v>332</v>
      </c>
      <c r="D26" s="194">
        <f>'3-Maquette parcours Anglais'!M1</f>
        <v>409</v>
      </c>
      <c r="E26" s="200" t="s">
        <v>315</v>
      </c>
      <c r="F26" s="74"/>
      <c r="G26" s="74"/>
    </row>
    <row r="27" spans="1:18" ht="119" x14ac:dyDescent="0.2">
      <c r="A27" s="20" t="s">
        <v>333</v>
      </c>
      <c r="B27" s="20" t="s">
        <v>334</v>
      </c>
      <c r="C27" s="20" t="s">
        <v>335</v>
      </c>
      <c r="D27" s="196">
        <f>SUMIF(CommunL1L2,"Oui",TotalMaquette)/1000*100</f>
        <v>0</v>
      </c>
      <c r="E27" s="198" t="s">
        <v>323</v>
      </c>
    </row>
    <row r="28" spans="1:18" ht="34" x14ac:dyDescent="0.2">
      <c r="A28" s="20" t="s">
        <v>336</v>
      </c>
      <c r="B28" s="20" t="s">
        <v>337</v>
      </c>
      <c r="C28" s="20" t="s">
        <v>338</v>
      </c>
      <c r="D28" s="198">
        <f>SUMIF(TypologiePrincipale,"Socle",TotalMaquette)</f>
        <v>264</v>
      </c>
      <c r="E28" s="198" t="s">
        <v>323</v>
      </c>
      <c r="F28" s="74"/>
      <c r="G28" s="74"/>
    </row>
    <row r="29" spans="1:18" ht="64.25" customHeight="1" x14ac:dyDescent="0.2">
      <c r="A29" s="20" t="s">
        <v>339</v>
      </c>
      <c r="B29" s="20" t="s">
        <v>340</v>
      </c>
      <c r="C29" s="20" t="s">
        <v>341</v>
      </c>
      <c r="D29" s="197">
        <f>D28/D25*100</f>
        <v>64.547677261613686</v>
      </c>
      <c r="E29" s="200" t="s">
        <v>323</v>
      </c>
      <c r="F29" s="74"/>
      <c r="G29" s="74"/>
    </row>
    <row r="30" spans="1:18" ht="34" x14ac:dyDescent="0.2">
      <c r="A30" s="20" t="s">
        <v>342</v>
      </c>
      <c r="B30" s="20" t="s">
        <v>343</v>
      </c>
      <c r="C30" s="20" t="s">
        <v>344</v>
      </c>
      <c r="D30" s="198">
        <f>SUMIF(TypologiePrincipale,"Transversal",TotalMaquette)</f>
        <v>52</v>
      </c>
      <c r="E30" s="198" t="s">
        <v>323</v>
      </c>
      <c r="F30" s="74"/>
      <c r="G30" s="74"/>
    </row>
    <row r="31" spans="1:18" ht="85" x14ac:dyDescent="0.2">
      <c r="A31" s="20" t="s">
        <v>345</v>
      </c>
      <c r="B31" s="20" t="s">
        <v>346</v>
      </c>
      <c r="C31" s="20" t="s">
        <v>347</v>
      </c>
      <c r="D31" s="199">
        <f>D30/D25*100</f>
        <v>12.713936430317849</v>
      </c>
      <c r="E31" s="200" t="s">
        <v>323</v>
      </c>
      <c r="F31" s="74"/>
      <c r="G31" s="74"/>
    </row>
    <row r="32" spans="1:18" ht="187" x14ac:dyDescent="0.2">
      <c r="A32" s="20" t="s">
        <v>348</v>
      </c>
      <c r="B32" s="20" t="s">
        <v>349</v>
      </c>
      <c r="C32" s="20" t="s">
        <v>350</v>
      </c>
      <c r="D32" s="195">
        <f>SUMIF(TypologiePrincipale,"International",TotalMaquette)</f>
        <v>72</v>
      </c>
      <c r="E32" s="198" t="s">
        <v>315</v>
      </c>
      <c r="F32" s="74"/>
      <c r="G32" s="74"/>
    </row>
    <row r="33" spans="1:8" ht="85" x14ac:dyDescent="0.2">
      <c r="A33" s="20" t="s">
        <v>351</v>
      </c>
      <c r="B33" s="20" t="s">
        <v>352</v>
      </c>
      <c r="C33" s="20" t="s">
        <v>353</v>
      </c>
      <c r="D33" s="199">
        <f>D32/D25*100</f>
        <v>17.603911980440099</v>
      </c>
      <c r="E33" s="200" t="s">
        <v>315</v>
      </c>
      <c r="F33" s="74"/>
      <c r="G33" s="74"/>
    </row>
    <row r="34" spans="1:8" ht="102" x14ac:dyDescent="0.2">
      <c r="A34" s="20" t="s">
        <v>354</v>
      </c>
      <c r="B34" s="20" t="s">
        <v>355</v>
      </c>
      <c r="C34" s="20" t="s">
        <v>356</v>
      </c>
      <c r="D34" s="195">
        <f>SUMIF(TypologiePrincipale,"Ouvert",TotalMaquette)</f>
        <v>21</v>
      </c>
      <c r="E34" s="198" t="s">
        <v>315</v>
      </c>
      <c r="F34" s="74"/>
      <c r="G34" s="74"/>
    </row>
    <row r="35" spans="1:8" ht="85" x14ac:dyDescent="0.2">
      <c r="A35" s="20" t="s">
        <v>357</v>
      </c>
      <c r="B35" s="20" t="s">
        <v>358</v>
      </c>
      <c r="C35" s="20" t="s">
        <v>359</v>
      </c>
      <c r="D35" s="199">
        <f>D34/D25*100</f>
        <v>5.1344743276283618</v>
      </c>
      <c r="E35" s="200" t="s">
        <v>323</v>
      </c>
      <c r="F35" s="74"/>
      <c r="G35" s="74"/>
    </row>
    <row r="36" spans="1:8" ht="102" x14ac:dyDescent="0.2">
      <c r="A36" s="20" t="s">
        <v>360</v>
      </c>
      <c r="B36" s="20" t="s">
        <v>361</v>
      </c>
      <c r="C36" s="20" t="s">
        <v>362</v>
      </c>
      <c r="D36" s="195">
        <f>'3-Maquette parcours Anglais'!P1</f>
        <v>24</v>
      </c>
      <c r="E36" s="198" t="s">
        <v>316</v>
      </c>
    </row>
    <row r="37" spans="1:8" ht="119" x14ac:dyDescent="0.2">
      <c r="A37" s="20" t="s">
        <v>363</v>
      </c>
      <c r="B37" s="20" t="s">
        <v>364</v>
      </c>
      <c r="C37" s="20" t="s">
        <v>365</v>
      </c>
      <c r="D37" s="194">
        <f>'3-Maquette parcours Anglais'!P1</f>
        <v>24</v>
      </c>
      <c r="E37" s="200" t="s">
        <v>323</v>
      </c>
    </row>
    <row r="38" spans="1:8" ht="80.25" customHeight="1" x14ac:dyDescent="0.2">
      <c r="A38" s="20" t="s">
        <v>366</v>
      </c>
      <c r="B38" s="20" t="s">
        <v>367</v>
      </c>
      <c r="C38" s="20" t="s">
        <v>368</v>
      </c>
      <c r="D38" s="195">
        <f>'3-Maquette parcours Anglais'!Q1</f>
        <v>0</v>
      </c>
      <c r="E38" s="198" t="s">
        <v>316</v>
      </c>
    </row>
    <row r="39" spans="1:8" ht="85" x14ac:dyDescent="0.2">
      <c r="A39" s="20" t="s">
        <v>369</v>
      </c>
      <c r="B39" s="20" t="s">
        <v>370</v>
      </c>
      <c r="C39" s="20" t="s">
        <v>371</v>
      </c>
      <c r="D39" s="194">
        <f>'3-Maquette parcours Anglais'!N1+'3-Maquette parcours Anglais'!AN1+'3-Maquette parcours Anglais'!AO1</f>
        <v>63</v>
      </c>
      <c r="E39" s="200" t="s">
        <v>316</v>
      </c>
    </row>
    <row r="40" spans="1:8" ht="34" x14ac:dyDescent="0.2">
      <c r="A40" s="20" t="s">
        <v>372</v>
      </c>
      <c r="B40" s="20" t="s">
        <v>373</v>
      </c>
      <c r="C40" s="20" t="s">
        <v>374</v>
      </c>
      <c r="D40" s="198">
        <f>'3-Maquette parcours Anglais'!K1+'3-Maquette parcours Anglais'!N1</f>
        <v>34</v>
      </c>
      <c r="E40" s="198" t="s">
        <v>323</v>
      </c>
    </row>
    <row r="41" spans="1:8" ht="68" x14ac:dyDescent="0.2">
      <c r="A41" s="20" t="s">
        <v>375</v>
      </c>
      <c r="B41" s="20" t="s">
        <v>376</v>
      </c>
      <c r="C41" s="20" t="s">
        <v>377</v>
      </c>
      <c r="D41" s="194">
        <f>'3-Maquette parcours Anglais'!J1</f>
        <v>0</v>
      </c>
      <c r="E41" s="200" t="s">
        <v>323</v>
      </c>
    </row>
    <row r="42" spans="1:8" ht="34" x14ac:dyDescent="0.2">
      <c r="A42" s="200" t="s">
        <v>378</v>
      </c>
      <c r="B42" s="20" t="s">
        <v>379</v>
      </c>
      <c r="C42" s="20" t="s">
        <v>380</v>
      </c>
      <c r="D42" s="20" t="s">
        <v>323</v>
      </c>
      <c r="E42" s="198" t="s">
        <v>316</v>
      </c>
    </row>
    <row r="43" spans="1:8" ht="17" customHeight="1" x14ac:dyDescent="0.2">
      <c r="A43" s="407" t="s">
        <v>381</v>
      </c>
      <c r="B43" s="409" t="s">
        <v>382</v>
      </c>
      <c r="C43" s="134" t="str">
        <f>'3-Maquette parcours Anglais'!Y4</f>
        <v>Expression</v>
      </c>
      <c r="D43" s="198" t="str">
        <f>IF('3-Maquette parcours Anglais'!Y1&gt;0,"Présent","Absent")</f>
        <v>Absent</v>
      </c>
      <c r="E43" s="200" t="s">
        <v>323</v>
      </c>
      <c r="F43" s="412" t="s">
        <v>383</v>
      </c>
      <c r="G43" s="413"/>
      <c r="H43" s="413"/>
    </row>
    <row r="44" spans="1:8" ht="17" x14ac:dyDescent="0.2">
      <c r="A44" s="408"/>
      <c r="B44" s="410"/>
      <c r="C44" s="134" t="str">
        <f>'3-Maquette parcours Anglais'!Z4</f>
        <v>TEDS</v>
      </c>
      <c r="D44" s="198">
        <f>SUMIF(NombreTEDS,"x",TotalECUE)</f>
        <v>0</v>
      </c>
      <c r="E44" s="200" t="s">
        <v>323</v>
      </c>
      <c r="F44" s="414"/>
      <c r="G44" s="413"/>
      <c r="H44" s="413"/>
    </row>
    <row r="45" spans="1:8" ht="17" x14ac:dyDescent="0.2">
      <c r="A45" s="408"/>
      <c r="B45" s="410"/>
      <c r="C45" s="134" t="str">
        <f>'3-Maquette parcours Anglais'!AA4</f>
        <v>MTU</v>
      </c>
      <c r="D45" s="198">
        <f>SUMIF(NombreMTU,"x",TotalECUE)</f>
        <v>0</v>
      </c>
      <c r="E45" s="200" t="s">
        <v>323</v>
      </c>
      <c r="F45" s="414"/>
      <c r="G45" s="413"/>
      <c r="H45" s="413"/>
    </row>
    <row r="46" spans="1:8" ht="17" x14ac:dyDescent="0.2">
      <c r="A46" s="408"/>
      <c r="B46" s="410"/>
      <c r="C46" s="134" t="str">
        <f>'3-Maquette parcours Anglais'!AD4</f>
        <v>Numérique (PIX)</v>
      </c>
      <c r="D46" s="198" t="str">
        <f>IF('3-Maquette parcours Anglais'!AD1&gt;0,"Présent","Absent")</f>
        <v>Présent</v>
      </c>
      <c r="E46" s="200" t="s">
        <v>323</v>
      </c>
      <c r="F46" s="414"/>
      <c r="G46" s="413"/>
      <c r="H46" s="413"/>
    </row>
    <row r="47" spans="1:8" ht="17" x14ac:dyDescent="0.2">
      <c r="A47" s="408"/>
      <c r="B47" s="410"/>
      <c r="C47" s="134" t="str">
        <f>'3-Maquette parcours Anglais'!AB4</f>
        <v>Compétences informationnelles</v>
      </c>
      <c r="D47" s="198" t="str">
        <f>IF('3-Maquette parcours Anglais'!AB1&gt;0,"Présent","Absent")</f>
        <v>Absent</v>
      </c>
      <c r="E47" s="200" t="s">
        <v>323</v>
      </c>
      <c r="F47" s="414"/>
      <c r="G47" s="413"/>
      <c r="H47" s="413"/>
    </row>
    <row r="48" spans="1:8" ht="17" x14ac:dyDescent="0.2">
      <c r="A48" s="408"/>
      <c r="B48" s="410"/>
      <c r="C48" s="134" t="str">
        <f>'3-Maquette parcours Anglais'!AC4</f>
        <v>VSSH</v>
      </c>
      <c r="D48" s="198" t="str">
        <f>IF('3-Maquette parcours Anglais'!AC1&gt;0,"Présent","Absent")</f>
        <v>Absent</v>
      </c>
      <c r="E48" s="200" t="s">
        <v>323</v>
      </c>
      <c r="F48" s="414"/>
      <c r="G48" s="413"/>
      <c r="H48" s="413"/>
    </row>
    <row r="49" spans="1:8" ht="34.25" customHeight="1" x14ac:dyDescent="0.2">
      <c r="A49" s="415" t="s">
        <v>384</v>
      </c>
      <c r="B49" s="410"/>
      <c r="C49" s="133" t="str">
        <f>'3-Maquette parcours Anglais'!AD4</f>
        <v>Numérique (PIX)</v>
      </c>
      <c r="D49" s="198" t="str">
        <f>IF('3-Maquette parcours Anglais'!AD1&gt;0,"Présent","Absent")</f>
        <v>Présent</v>
      </c>
      <c r="E49" s="200" t="s">
        <v>315</v>
      </c>
      <c r="F49" s="414"/>
      <c r="G49" s="413"/>
      <c r="H49" s="413"/>
    </row>
    <row r="50" spans="1:8" ht="17" x14ac:dyDescent="0.2">
      <c r="A50" s="416"/>
      <c r="B50" s="410"/>
      <c r="C50" s="133" t="str">
        <f>'3-Maquette parcours Anglais'!AE4</f>
        <v>Internationale</v>
      </c>
      <c r="D50" s="198" t="str">
        <f>IF('3-Maquette parcours Anglais'!AE1&gt;0,"Présent","Absent")</f>
        <v>Présent</v>
      </c>
      <c r="E50" s="200" t="s">
        <v>315</v>
      </c>
      <c r="F50" s="414"/>
      <c r="G50" s="413"/>
      <c r="H50" s="413"/>
    </row>
    <row r="51" spans="1:8" ht="17" x14ac:dyDescent="0.2">
      <c r="A51" s="417"/>
      <c r="B51" s="410"/>
      <c r="C51" s="133" t="str">
        <f>'3-Maquette parcours Anglais'!AF4</f>
        <v>Professionnelle</v>
      </c>
      <c r="D51" s="198" t="str">
        <f>IF('3-Maquette parcours Anglais'!AF1&gt;0,"Présent","Absent")</f>
        <v>Présent</v>
      </c>
      <c r="E51" s="200" t="s">
        <v>315</v>
      </c>
      <c r="F51" s="414"/>
      <c r="G51" s="413"/>
      <c r="H51" s="413"/>
    </row>
    <row r="52" spans="1:8" ht="17" x14ac:dyDescent="0.2">
      <c r="A52" s="418" t="s">
        <v>385</v>
      </c>
      <c r="B52" s="410"/>
      <c r="C52" s="135" t="str">
        <f>'3-Maquette parcours Anglais'!AG4</f>
        <v>Initiation recherche</v>
      </c>
      <c r="D52" s="198" t="str">
        <f>IF('3-Maquette parcours Anglais'!AG1&gt;0,"Présent","Absent")</f>
        <v>Présent</v>
      </c>
      <c r="E52" s="200" t="s">
        <v>315</v>
      </c>
      <c r="F52" s="414"/>
      <c r="G52" s="413"/>
      <c r="H52" s="413"/>
    </row>
    <row r="53" spans="1:8" ht="17" customHeight="1" x14ac:dyDescent="0.2">
      <c r="A53" s="418"/>
      <c r="B53" s="411"/>
      <c r="C53" s="135" t="str">
        <f>'3-Maquette parcours Anglais'!AH4</f>
        <v>Projet collaboratif</v>
      </c>
      <c r="D53" s="198" t="str">
        <f>IF('3-Maquette parcours Anglais'!AH1&gt;0,"Présent","Absent")</f>
        <v>Présent</v>
      </c>
      <c r="E53" s="200" t="s">
        <v>315</v>
      </c>
      <c r="F53" s="414"/>
      <c r="G53" s="413"/>
      <c r="H53" s="413"/>
    </row>
    <row r="54" spans="1:8" ht="30" customHeight="1" x14ac:dyDescent="0.2">
      <c r="A54" s="20" t="s">
        <v>386</v>
      </c>
      <c r="B54" s="20" t="s">
        <v>387</v>
      </c>
      <c r="C54" s="20" t="s">
        <v>388</v>
      </c>
      <c r="D54" s="198" t="str">
        <f>IF(ISBLANK(B10),"Non","Oui")</f>
        <v>Non</v>
      </c>
      <c r="E54" s="198" t="s">
        <v>316</v>
      </c>
    </row>
    <row r="55" spans="1:8" ht="51" x14ac:dyDescent="0.2">
      <c r="A55" s="20" t="s">
        <v>389</v>
      </c>
      <c r="B55" s="20" t="s">
        <v>390</v>
      </c>
      <c r="C55" s="20" t="s">
        <v>391</v>
      </c>
      <c r="D55" s="200" t="str">
        <f>'3-Maquette parcours Anglais'!W2</f>
        <v>Sélectionner ...</v>
      </c>
      <c r="E55" s="200" t="s">
        <v>316</v>
      </c>
    </row>
    <row r="56" spans="1:8" ht="49" x14ac:dyDescent="0.2">
      <c r="A56" s="20" t="s">
        <v>392</v>
      </c>
      <c r="B56" s="20" t="s">
        <v>393</v>
      </c>
      <c r="C56" s="20" t="s">
        <v>394</v>
      </c>
      <c r="D56" s="195">
        <f>'3-Maquette parcours Anglais'!T1</f>
        <v>120</v>
      </c>
      <c r="E56" s="198" t="s">
        <v>315</v>
      </c>
    </row>
    <row r="57" spans="1:8" ht="51" x14ac:dyDescent="0.2">
      <c r="A57" s="20" t="s">
        <v>395</v>
      </c>
      <c r="B57" s="20" t="s">
        <v>396</v>
      </c>
      <c r="C57" s="20" t="s">
        <v>397</v>
      </c>
      <c r="D57" s="20" t="s">
        <v>323</v>
      </c>
      <c r="E57" s="198" t="s">
        <v>315</v>
      </c>
    </row>
    <row r="58" spans="1:8" ht="68" x14ac:dyDescent="0.2">
      <c r="A58" s="20" t="s">
        <v>398</v>
      </c>
      <c r="B58" s="20" t="s">
        <v>399</v>
      </c>
      <c r="C58" s="20" t="s">
        <v>400</v>
      </c>
      <c r="D58" s="20" t="s">
        <v>323</v>
      </c>
      <c r="E58" s="198" t="s">
        <v>315</v>
      </c>
    </row>
  </sheetData>
  <mergeCells count="14">
    <mergeCell ref="A12:R12"/>
    <mergeCell ref="A18:D18"/>
    <mergeCell ref="D19:E19"/>
    <mergeCell ref="A43:A48"/>
    <mergeCell ref="B43:B53"/>
    <mergeCell ref="F43:H53"/>
    <mergeCell ref="A49:A51"/>
    <mergeCell ref="A52:A53"/>
    <mergeCell ref="B10:D10"/>
    <mergeCell ref="A1:D1"/>
    <mergeCell ref="A2:D2"/>
    <mergeCell ref="B4:D4"/>
    <mergeCell ref="B6:D6"/>
    <mergeCell ref="B8:D8"/>
  </mergeCells>
  <conditionalFormatting sqref="D22">
    <cfRule type="cellIs" dxfId="13" priority="2" operator="equal">
      <formula>"Oui"</formula>
    </cfRule>
  </conditionalFormatting>
  <conditionalFormatting sqref="D28">
    <cfRule type="expression" dxfId="12" priority="9">
      <formula>$D$29&lt;=80</formula>
    </cfRule>
  </conditionalFormatting>
  <conditionalFormatting sqref="D30">
    <cfRule type="expression" dxfId="11" priority="14" stopIfTrue="1">
      <formula>$D$31&gt;=3</formula>
    </cfRule>
  </conditionalFormatting>
  <conditionalFormatting sqref="D31">
    <cfRule type="cellIs" dxfId="10" priority="13" operator="greaterThanOrEqual">
      <formula>3</formula>
    </cfRule>
  </conditionalFormatting>
  <conditionalFormatting sqref="D33">
    <cfRule type="cellIs" dxfId="9" priority="1" stopIfTrue="1" operator="greaterThanOrEqual">
      <formula>6</formula>
    </cfRule>
  </conditionalFormatting>
  <conditionalFormatting sqref="D35">
    <cfRule type="cellIs" dxfId="8" priority="12" operator="greaterThanOrEqual">
      <formula>3</formula>
    </cfRule>
  </conditionalFormatting>
  <conditionalFormatting sqref="D40">
    <cfRule type="cellIs" dxfId="7" priority="11" operator="greaterThanOrEqual">
      <formula>150</formula>
    </cfRule>
  </conditionalFormatting>
  <conditionalFormatting sqref="D43:D44 D46:D53">
    <cfRule type="cellIs" dxfId="6" priority="10" operator="equal">
      <formula>"Présent"</formula>
    </cfRule>
  </conditionalFormatting>
  <conditionalFormatting sqref="D44">
    <cfRule type="cellIs" dxfId="5" priority="8" operator="greaterThanOrEqual">
      <formula>30</formula>
    </cfRule>
  </conditionalFormatting>
  <conditionalFormatting sqref="D45">
    <cfRule type="cellIs" dxfId="4" priority="7" stopIfTrue="1" operator="greaterThanOrEqual">
      <formula>6</formula>
    </cfRule>
  </conditionalFormatting>
  <conditionalFormatting sqref="D54">
    <cfRule type="cellIs" dxfId="3" priority="5" operator="equal">
      <formula>"Oui"</formula>
    </cfRule>
  </conditionalFormatting>
  <conditionalFormatting sqref="D55">
    <cfRule type="cellIs" dxfId="2" priority="6" stopIfTrue="1" operator="equal">
      <formula>"Contrôle Continu Intégral"</formula>
    </cfRule>
  </conditionalFormatting>
  <conditionalFormatting sqref="D57:D58">
    <cfRule type="cellIs" dxfId="1" priority="4" stopIfTrue="1" operator="equal">
      <formula>"Contrôle Continu Intégral"</formula>
    </cfRule>
  </conditionalFormatting>
  <conditionalFormatting sqref="E21:E58">
    <cfRule type="cellIs" dxfId="0" priority="3" operator="equal">
      <formula>"Oui"</formula>
    </cfRule>
  </conditionalFormatting>
  <dataValidations count="1">
    <dataValidation type="list" allowBlank="1" showInputMessage="1" showErrorMessage="1" prompt="Sélectionner &quot;Oui&quot; pour indiquer que cet indicateur est réalisé." sqref="D21:E21 D42 E22:E58" xr:uid="{00000000-0002-0000-0600-000000000000}">
      <formula1>"N/A,Oui,Non"</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20B0EA35FAF52428CE6EDD8F24041DC" ma:contentTypeVersion="14" ma:contentTypeDescription="Crée un document." ma:contentTypeScope="" ma:versionID="fd9f72e9ce42addb3778cd6ad5b4f7c5">
  <xsd:schema xmlns:xsd="http://www.w3.org/2001/XMLSchema" xmlns:xs="http://www.w3.org/2001/XMLSchema" xmlns:p="http://schemas.microsoft.com/office/2006/metadata/properties" xmlns:ns2="7841c801-8075-4cde-9809-31635af1386b" xmlns:ns3="f555df16-af9d-400a-918c-f44b3409572a" targetNamespace="http://schemas.microsoft.com/office/2006/metadata/properties" ma:root="true" ma:fieldsID="0d2fc808afae50e5dc1cb2e3dd6cda9a" ns2:_="" ns3:_="">
    <xsd:import namespace="7841c801-8075-4cde-9809-31635af1386b"/>
    <xsd:import namespace="f555df16-af9d-400a-918c-f44b3409572a"/>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41c801-8075-4cde-9809-31635af1386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Balises d’images" ma:readOnly="false" ma:fieldId="{5cf76f15-5ced-4ddc-b409-7134ff3c332f}" ma:taxonomyMulti="true" ma:sspId="e82d8b62-fc83-4833-857d-957a2ef66529"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555df16-af9d-400a-918c-f44b3409572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f56ea2f1-4335-44ab-9646-21e1f7e1dfe5}" ma:internalName="TaxCatchAll" ma:showField="CatchAllData" ma:web="f555df16-af9d-400a-918c-f44b3409572a">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f555df16-af9d-400a-918c-f44b3409572a">
      <UserInfo>
        <DisplayName>Christophe CUDEL</DisplayName>
        <AccountId>70</AccountId>
        <AccountType/>
      </UserInfo>
      <UserInfo>
        <DisplayName>Jean-Charles Fontaine</DisplayName>
        <AccountId>23</AccountId>
        <AccountType/>
      </UserInfo>
    </SharedWithUsers>
    <TaxCatchAll xmlns="f555df16-af9d-400a-918c-f44b3409572a" xsi:nil="true"/>
    <lcf76f155ced4ddcb4097134ff3c332f xmlns="7841c801-8075-4cde-9809-31635af1386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52EFE5B-5D1D-447B-9DBF-31F89F141E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41c801-8075-4cde-9809-31635af1386b"/>
    <ds:schemaRef ds:uri="f555df16-af9d-400a-918c-f44b340957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CD8AE4E-BCF3-4FF6-8442-5B3DA2DD994A}">
  <ds:schemaRefs>
    <ds:schemaRef ds:uri="http://schemas.microsoft.com/office/2006/metadata/properties"/>
    <ds:schemaRef ds:uri="http://schemas.microsoft.com/office/infopath/2007/PartnerControls"/>
    <ds:schemaRef ds:uri="f555df16-af9d-400a-918c-f44b3409572a"/>
    <ds:schemaRef ds:uri="7841c801-8075-4cde-9809-31635af1386b"/>
  </ds:schemaRefs>
</ds:datastoreItem>
</file>

<file path=customXml/itemProps3.xml><?xml version="1.0" encoding="utf-8"?>
<ds:datastoreItem xmlns:ds="http://schemas.openxmlformats.org/officeDocument/2006/customXml" ds:itemID="{36ECC53B-E420-46C0-A17F-5B856435FD5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Arbeitsblätter</vt:lpstr>
      </vt:variant>
      <vt:variant>
        <vt:i4>7</vt:i4>
      </vt:variant>
      <vt:variant>
        <vt:lpstr>Benannte Bereiche</vt:lpstr>
      </vt:variant>
      <vt:variant>
        <vt:i4>34</vt:i4>
      </vt:variant>
    </vt:vector>
  </HeadingPairs>
  <TitlesOfParts>
    <vt:vector size="41" baseType="lpstr">
      <vt:lpstr>Feuil1</vt:lpstr>
      <vt:lpstr>1-FAQ &amp; Lexique</vt:lpstr>
      <vt:lpstr>2 Parcours Anglais Corresp BC</vt:lpstr>
      <vt:lpstr>3-Maquette parcours Anglais</vt:lpstr>
      <vt:lpstr>4-Réorientation</vt:lpstr>
      <vt:lpstr>5-Commentaires</vt:lpstr>
      <vt:lpstr>6-Indicateurs Anglais</vt:lpstr>
      <vt:lpstr>BCC</vt:lpstr>
      <vt:lpstr>CommunL1L2</vt:lpstr>
      <vt:lpstr>CommunMention</vt:lpstr>
      <vt:lpstr>ECTS</vt:lpstr>
      <vt:lpstr>NombreCollab</vt:lpstr>
      <vt:lpstr>NombreExpression</vt:lpstr>
      <vt:lpstr>NombreInformationnelle</vt:lpstr>
      <vt:lpstr>NombreInternationale</vt:lpstr>
      <vt:lpstr>NombreMTU</vt:lpstr>
      <vt:lpstr>NombreNumérique</vt:lpstr>
      <vt:lpstr>NombreProfessionnelle</vt:lpstr>
      <vt:lpstr>NombreRecherche</vt:lpstr>
      <vt:lpstr>NombreTEDS</vt:lpstr>
      <vt:lpstr>NombreVSS</vt:lpstr>
      <vt:lpstr>Ressources</vt:lpstr>
      <vt:lpstr>TotalCI</vt:lpstr>
      <vt:lpstr>TotalCM</vt:lpstr>
      <vt:lpstr>TotalDistanciel</vt:lpstr>
      <vt:lpstr>TotalECTS</vt:lpstr>
      <vt:lpstr>TotalECUE</vt:lpstr>
      <vt:lpstr>TotalHeuresEns</vt:lpstr>
      <vt:lpstr>TotalHybride</vt:lpstr>
      <vt:lpstr>TotalMaquette</vt:lpstr>
      <vt:lpstr>TotalProjet</vt:lpstr>
      <vt:lpstr>TotalProjetAutonomie</vt:lpstr>
      <vt:lpstr>TotalProjetEncadrement</vt:lpstr>
      <vt:lpstr>TotalProjetEns</vt:lpstr>
      <vt:lpstr>TotalStage</vt:lpstr>
      <vt:lpstr>TotalStageEtudiant</vt:lpstr>
      <vt:lpstr>TotalTD</vt:lpstr>
      <vt:lpstr>TotalTP</vt:lpstr>
      <vt:lpstr>TotalTutorat</vt:lpstr>
      <vt:lpstr>TypologiePrincipale</vt:lpstr>
      <vt:lpstr>VolumeHoraire</vt:lpstr>
    </vt:vector>
  </TitlesOfParts>
  <Manager/>
  <Company>Université de Lorraine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UL - DACIP</dc:creator>
  <cp:keywords/>
  <dc:description/>
  <cp:lastModifiedBy>Sämi Ludwig</cp:lastModifiedBy>
  <cp:revision>8</cp:revision>
  <dcterms:created xsi:type="dcterms:W3CDTF">2019-12-17T08:59:19Z</dcterms:created>
  <dcterms:modified xsi:type="dcterms:W3CDTF">2025-03-02T10:32:24Z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0x010100520B0EA35FAF52428CE6EDD8F24041DC</vt:lpwstr>
  </property>
  <property fmtid="{D5CDD505-2E9C-101B-9397-08002B2CF9AE}" pid="3" name="MediaServiceImageTags">
    <vt:lpwstr/>
  </property>
</Properties>
</file>